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r complementos de arnulfo\PARA ENTREGAR MIR\"/>
    </mc:Choice>
  </mc:AlternateContent>
  <bookViews>
    <workbookView xWindow="-108" yWindow="-108" windowWidth="19416" windowHeight="11016"/>
  </bookViews>
  <sheets>
    <sheet name="Fin" sheetId="21" r:id="rId1"/>
    <sheet name="Propósito" sheetId="6" r:id="rId2"/>
    <sheet name="C1" sheetId="10" r:id="rId3"/>
    <sheet name="C1 A1" sheetId="8" r:id="rId4"/>
    <sheet name="C1 A2" sheetId="11" r:id="rId5"/>
    <sheet name="C2" sheetId="12" r:id="rId6"/>
    <sheet name="C2 A2" sheetId="13" r:id="rId7"/>
    <sheet name="C2 A1" sheetId="14" r:id="rId8"/>
    <sheet name="C3" sheetId="15" r:id="rId9"/>
    <sheet name="C3 A2" sheetId="16" r:id="rId10"/>
    <sheet name="C3 A1" sheetId="17" r:id="rId11"/>
    <sheet name="C4" sheetId="18" r:id="rId12"/>
    <sheet name="C4 A2" sheetId="19" r:id="rId13"/>
    <sheet name="C4 A1" sheetId="20" r:id="rId14"/>
    <sheet name="Catálogo" sheetId="3" state="hidden" r:id="rId15"/>
    <sheet name="Hoja2" sheetId="5"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#N/A</definedName>
    <definedName name="\b">#N/A</definedName>
    <definedName name="\c" localSheetId="2">#REF!</definedName>
    <definedName name="\c" localSheetId="4">#REF!</definedName>
    <definedName name="\c" localSheetId="5">#REF!</definedName>
    <definedName name="\c" localSheetId="7">#REF!</definedName>
    <definedName name="\c" localSheetId="6">#REF!</definedName>
    <definedName name="\c" localSheetId="8">#REF!</definedName>
    <definedName name="\c" localSheetId="10">#REF!</definedName>
    <definedName name="\c" localSheetId="9">#REF!</definedName>
    <definedName name="\c" localSheetId="11">#REF!</definedName>
    <definedName name="\c" localSheetId="13">#REF!</definedName>
    <definedName name="\c" localSheetId="12">#REF!</definedName>
    <definedName name="\c">#REF!</definedName>
    <definedName name="\p">#N/A</definedName>
    <definedName name="\s">#N/A</definedName>
    <definedName name="\z" localSheetId="2">#REF!</definedName>
    <definedName name="\z" localSheetId="4">#REF!</definedName>
    <definedName name="\z" localSheetId="5">#REF!</definedName>
    <definedName name="\z" localSheetId="7">#REF!</definedName>
    <definedName name="\z" localSheetId="6">#REF!</definedName>
    <definedName name="\z" localSheetId="8">#REF!</definedName>
    <definedName name="\z" localSheetId="10">#REF!</definedName>
    <definedName name="\z" localSheetId="9">#REF!</definedName>
    <definedName name="\z" localSheetId="11">#REF!</definedName>
    <definedName name="\z" localSheetId="13">#REF!</definedName>
    <definedName name="\z" localSheetId="12">#REF!</definedName>
    <definedName name="\z">#REF!</definedName>
    <definedName name="__ABR1">#N/A</definedName>
    <definedName name="__AGO1">#N/A</definedName>
    <definedName name="__FEB1">#N/A</definedName>
    <definedName name="__JUL1">#N/A</definedName>
    <definedName name="__JUN1">#N/A</definedName>
    <definedName name="__MAR1">#N/A</definedName>
    <definedName name="__MAY1">#N/A</definedName>
    <definedName name="__NOV1">#N/A</definedName>
    <definedName name="__OCT1">#N/A</definedName>
    <definedName name="__SEP1">#N/A</definedName>
    <definedName name="_1000DEF">#N/A</definedName>
    <definedName name="_2000DEF">#N/A</definedName>
    <definedName name="_3000DEF">#N/A</definedName>
    <definedName name="_5000DEF">#N/A</definedName>
    <definedName name="_6000">#N/A</definedName>
    <definedName name="_6000DEF">#N/A</definedName>
    <definedName name="_ABR1">#N/A</definedName>
    <definedName name="_ABR2" localSheetId="5">#REF!</definedName>
    <definedName name="_ABR2" localSheetId="7">#REF!</definedName>
    <definedName name="_ABR2" localSheetId="6">#REF!</definedName>
    <definedName name="_ABR2" localSheetId="8">#REF!</definedName>
    <definedName name="_ABR2" localSheetId="10">#REF!</definedName>
    <definedName name="_ABR2" localSheetId="9">#REF!</definedName>
    <definedName name="_ABR2" localSheetId="11">#REF!</definedName>
    <definedName name="_ABR2" localSheetId="13">#REF!</definedName>
    <definedName name="_ABR2" localSheetId="12">#REF!</definedName>
    <definedName name="_ABR2">#REF!</definedName>
    <definedName name="_AGO1">#N/A</definedName>
    <definedName name="_AGO2" localSheetId="5">#REF!</definedName>
    <definedName name="_AGO2" localSheetId="7">#REF!</definedName>
    <definedName name="_AGO2" localSheetId="6">#REF!</definedName>
    <definedName name="_AGO2" localSheetId="8">#REF!</definedName>
    <definedName name="_AGO2" localSheetId="10">#REF!</definedName>
    <definedName name="_AGO2" localSheetId="9">#REF!</definedName>
    <definedName name="_AGO2" localSheetId="11">#REF!</definedName>
    <definedName name="_AGO2" localSheetId="13">#REF!</definedName>
    <definedName name="_AGO2" localSheetId="12">#REF!</definedName>
    <definedName name="_AGO2">#REF!</definedName>
    <definedName name="_ASA96" localSheetId="5">#REF!</definedName>
    <definedName name="_ASA96" localSheetId="7">#REF!</definedName>
    <definedName name="_ASA96" localSheetId="6">#REF!</definedName>
    <definedName name="_ASA96" localSheetId="8">#REF!</definedName>
    <definedName name="_ASA96" localSheetId="10">#REF!</definedName>
    <definedName name="_ASA96" localSheetId="9">#REF!</definedName>
    <definedName name="_ASA96" localSheetId="11">#REF!</definedName>
    <definedName name="_ASA96" localSheetId="13">#REF!</definedName>
    <definedName name="_ASA96" localSheetId="12">#REF!</definedName>
    <definedName name="_ASA96">#REF!</definedName>
    <definedName name="_cad179" localSheetId="5">'[1]Mod Eco Controlados 99'!#REF!</definedName>
    <definedName name="_cad179" localSheetId="7">'[1]Mod Eco Controlados 99'!#REF!</definedName>
    <definedName name="_cad179" localSheetId="6">'[1]Mod Eco Controlados 99'!#REF!</definedName>
    <definedName name="_cad179" localSheetId="8">'[1]Mod Eco Controlados 99'!#REF!</definedName>
    <definedName name="_cad179" localSheetId="10">'[1]Mod Eco Controlados 99'!#REF!</definedName>
    <definedName name="_cad179" localSheetId="9">'[1]Mod Eco Controlados 99'!#REF!</definedName>
    <definedName name="_cad179" localSheetId="11">'[1]Mod Eco Controlados 99'!#REF!</definedName>
    <definedName name="_cad179" localSheetId="13">'[1]Mod Eco Controlados 99'!#REF!</definedName>
    <definedName name="_cad179" localSheetId="12">'[1]Mod Eco Controlados 99'!#REF!</definedName>
    <definedName name="_cad179">'[1]Mod Eco Controlados 99'!#REF!</definedName>
    <definedName name="_CFD02" localSheetId="5">#REF!</definedName>
    <definedName name="_CFD02" localSheetId="7">#REF!</definedName>
    <definedName name="_CFD02" localSheetId="6">#REF!</definedName>
    <definedName name="_CFD02" localSheetId="8">#REF!</definedName>
    <definedName name="_CFD02" localSheetId="10">#REF!</definedName>
    <definedName name="_CFD02" localSheetId="9">#REF!</definedName>
    <definedName name="_CFD02" localSheetId="11">#REF!</definedName>
    <definedName name="_CFD02" localSheetId="13">#REF!</definedName>
    <definedName name="_CFD02" localSheetId="12">#REF!</definedName>
    <definedName name="_CFD02">#REF!</definedName>
    <definedName name="_CFE96" localSheetId="5">#REF!</definedName>
    <definedName name="_CFE96" localSheetId="7">#REF!</definedName>
    <definedName name="_CFE96" localSheetId="6">#REF!</definedName>
    <definedName name="_CFE96" localSheetId="8">#REF!</definedName>
    <definedName name="_CFE96" localSheetId="10">#REF!</definedName>
    <definedName name="_CFE96" localSheetId="9">#REF!</definedName>
    <definedName name="_CFE96" localSheetId="11">#REF!</definedName>
    <definedName name="_CFE96" localSheetId="13">#REF!</definedName>
    <definedName name="_CFE96" localSheetId="12">#REF!</definedName>
    <definedName name="_CFE96">#REF!</definedName>
    <definedName name="_CON96" localSheetId="5">#REF!</definedName>
    <definedName name="_CON96" localSheetId="7">#REF!</definedName>
    <definedName name="_CON96" localSheetId="6">#REF!</definedName>
    <definedName name="_CON96" localSheetId="8">#REF!</definedName>
    <definedName name="_CON96" localSheetId="10">#REF!</definedName>
    <definedName name="_CON96" localSheetId="9">#REF!</definedName>
    <definedName name="_CON96" localSheetId="11">#REF!</definedName>
    <definedName name="_CON96" localSheetId="13">#REF!</definedName>
    <definedName name="_CON96" localSheetId="12">#REF!</definedName>
    <definedName name="_CON96">#REF!</definedName>
    <definedName name="_def1">'[2]Premisas IMSS'!$M$12</definedName>
    <definedName name="_def2">'[2]Premisas IMSS'!$M$13</definedName>
    <definedName name="_def3">'[2]Premisas IMSS'!$M$14</definedName>
    <definedName name="_def4">'[2]Premisas IMSS'!$M$15</definedName>
    <definedName name="_def5">'[2]Premisas IMSS'!$M$16</definedName>
    <definedName name="_def6">'[2]Premisas IMSS'!$M$17</definedName>
    <definedName name="_DIC2" localSheetId="5">#REF!</definedName>
    <definedName name="_DIC2" localSheetId="7">#REF!</definedName>
    <definedName name="_DIC2" localSheetId="6">#REF!</definedName>
    <definedName name="_DIC2" localSheetId="8">#REF!</definedName>
    <definedName name="_DIC2" localSheetId="10">#REF!</definedName>
    <definedName name="_DIC2" localSheetId="9">#REF!</definedName>
    <definedName name="_DIC2" localSheetId="11">#REF!</definedName>
    <definedName name="_DIC2" localSheetId="13">#REF!</definedName>
    <definedName name="_DIC2" localSheetId="12">#REF!</definedName>
    <definedName name="_DIC2">#REF!</definedName>
    <definedName name="_ENE2" localSheetId="5">#REF!</definedName>
    <definedName name="_ENE2" localSheetId="7">#REF!</definedName>
    <definedName name="_ENE2" localSheetId="6">#REF!</definedName>
    <definedName name="_ENE2" localSheetId="8">#REF!</definedName>
    <definedName name="_ENE2" localSheetId="10">#REF!</definedName>
    <definedName name="_ENE2" localSheetId="9">#REF!</definedName>
    <definedName name="_ENE2" localSheetId="11">#REF!</definedName>
    <definedName name="_ENE2" localSheetId="13">#REF!</definedName>
    <definedName name="_ENE2" localSheetId="12">#REF!</definedName>
    <definedName name="_ENE2">#REF!</definedName>
    <definedName name="_FEB1">#N/A</definedName>
    <definedName name="_FEB2" localSheetId="5">#REF!</definedName>
    <definedName name="_FEB2" localSheetId="7">#REF!</definedName>
    <definedName name="_FEB2" localSheetId="6">#REF!</definedName>
    <definedName name="_FEB2" localSheetId="8">#REF!</definedName>
    <definedName name="_FEB2" localSheetId="10">#REF!</definedName>
    <definedName name="_FEB2" localSheetId="9">#REF!</definedName>
    <definedName name="_FEB2" localSheetId="11">#REF!</definedName>
    <definedName name="_FEB2" localSheetId="13">#REF!</definedName>
    <definedName name="_FEB2" localSheetId="12">#REF!</definedName>
    <definedName name="_FEB2">#REF!</definedName>
    <definedName name="_Fill" localSheetId="5" hidden="1">#REF!</definedName>
    <definedName name="_Fill" localSheetId="7" hidden="1">#REF!</definedName>
    <definedName name="_Fill" localSheetId="6" hidden="1">#REF!</definedName>
    <definedName name="_Fill" localSheetId="8" hidden="1">#REF!</definedName>
    <definedName name="_Fill" localSheetId="10" hidden="1">#REF!</definedName>
    <definedName name="_Fill" localSheetId="9" hidden="1">#REF!</definedName>
    <definedName name="_Fill" localSheetId="11" hidden="1">#REF!</definedName>
    <definedName name="_Fill" localSheetId="13" hidden="1">#REF!</definedName>
    <definedName name="_Fill" localSheetId="12" hidden="1">#REF!</definedName>
    <definedName name="_Fill" hidden="1">#REF!</definedName>
    <definedName name="_xlnm._FilterDatabase" localSheetId="14" hidden="1">Catálogo!$AV$1:$AV$232</definedName>
    <definedName name="_JUL1">#N/A</definedName>
    <definedName name="_JUL2" localSheetId="5">#REF!</definedName>
    <definedName name="_JUL2" localSheetId="7">#REF!</definedName>
    <definedName name="_JUL2" localSheetId="6">#REF!</definedName>
    <definedName name="_JUL2" localSheetId="8">#REF!</definedName>
    <definedName name="_JUL2" localSheetId="10">#REF!</definedName>
    <definedName name="_JUL2" localSheetId="9">#REF!</definedName>
    <definedName name="_JUL2" localSheetId="11">#REF!</definedName>
    <definedName name="_JUL2" localSheetId="13">#REF!</definedName>
    <definedName name="_JUL2" localSheetId="12">#REF!</definedName>
    <definedName name="_JUL2">#REF!</definedName>
    <definedName name="_JUN1">#N/A</definedName>
    <definedName name="_JUN2" localSheetId="5">#REF!</definedName>
    <definedName name="_JUN2" localSheetId="7">#REF!</definedName>
    <definedName name="_JUN2" localSheetId="6">#REF!</definedName>
    <definedName name="_JUN2" localSheetId="8">#REF!</definedName>
    <definedName name="_JUN2" localSheetId="10">#REF!</definedName>
    <definedName name="_JUN2" localSheetId="9">#REF!</definedName>
    <definedName name="_JUN2" localSheetId="11">#REF!</definedName>
    <definedName name="_JUN2" localSheetId="13">#REF!</definedName>
    <definedName name="_JUN2" localSheetId="12">#REF!</definedName>
    <definedName name="_JUN2">#REF!</definedName>
    <definedName name="_Key1" localSheetId="5" hidden="1">#REF!</definedName>
    <definedName name="_Key1" localSheetId="7" hidden="1">#REF!</definedName>
    <definedName name="_Key1" localSheetId="6" hidden="1">#REF!</definedName>
    <definedName name="_Key1" localSheetId="8" hidden="1">#REF!</definedName>
    <definedName name="_Key1" localSheetId="10" hidden="1">#REF!</definedName>
    <definedName name="_Key1" localSheetId="9" hidden="1">#REF!</definedName>
    <definedName name="_Key1" localSheetId="11" hidden="1">#REF!</definedName>
    <definedName name="_Key1" localSheetId="13" hidden="1">#REF!</definedName>
    <definedName name="_Key1" localSheetId="12" hidden="1">#REF!</definedName>
    <definedName name="_Key1" hidden="1">#REF!</definedName>
    <definedName name="_MAR1">#N/A</definedName>
    <definedName name="_MAR2" localSheetId="5">#REF!</definedName>
    <definedName name="_MAR2" localSheetId="7">#REF!</definedName>
    <definedName name="_MAR2" localSheetId="6">#REF!</definedName>
    <definedName name="_MAR2" localSheetId="8">#REF!</definedName>
    <definedName name="_MAR2" localSheetId="10">#REF!</definedName>
    <definedName name="_MAR2" localSheetId="9">#REF!</definedName>
    <definedName name="_MAR2" localSheetId="11">#REF!</definedName>
    <definedName name="_MAR2" localSheetId="13">#REF!</definedName>
    <definedName name="_MAR2" localSheetId="12">#REF!</definedName>
    <definedName name="_MAR2">#REF!</definedName>
    <definedName name="_MAY1">#N/A</definedName>
    <definedName name="_MAY2" localSheetId="5">#REF!</definedName>
    <definedName name="_MAY2" localSheetId="7">#REF!</definedName>
    <definedName name="_MAY2" localSheetId="6">#REF!</definedName>
    <definedName name="_MAY2" localSheetId="8">#REF!</definedName>
    <definedName name="_MAY2" localSheetId="10">#REF!</definedName>
    <definedName name="_MAY2" localSheetId="9">#REF!</definedName>
    <definedName name="_MAY2" localSheetId="11">#REF!</definedName>
    <definedName name="_MAY2" localSheetId="13">#REF!</definedName>
    <definedName name="_MAY2" localSheetId="12">#REF!</definedName>
    <definedName name="_MAY2">#REF!</definedName>
    <definedName name="_NOV1">#N/A</definedName>
    <definedName name="_NOV2" localSheetId="5">#REF!</definedName>
    <definedName name="_NOV2" localSheetId="7">#REF!</definedName>
    <definedName name="_NOV2" localSheetId="6">#REF!</definedName>
    <definedName name="_NOV2" localSheetId="8">#REF!</definedName>
    <definedName name="_NOV2" localSheetId="10">#REF!</definedName>
    <definedName name="_NOV2" localSheetId="9">#REF!</definedName>
    <definedName name="_NOV2" localSheetId="11">#REF!</definedName>
    <definedName name="_NOV2" localSheetId="13">#REF!</definedName>
    <definedName name="_NOV2" localSheetId="12">#REF!</definedName>
    <definedName name="_NOV2">#REF!</definedName>
    <definedName name="_OCT1">#N/A</definedName>
    <definedName name="_OCT2" localSheetId="5">#REF!</definedName>
    <definedName name="_OCT2" localSheetId="7">#REF!</definedName>
    <definedName name="_OCT2" localSheetId="6">#REF!</definedName>
    <definedName name="_OCT2" localSheetId="8">#REF!</definedName>
    <definedName name="_OCT2" localSheetId="10">#REF!</definedName>
    <definedName name="_OCT2" localSheetId="9">#REF!</definedName>
    <definedName name="_OCT2" localSheetId="11">#REF!</definedName>
    <definedName name="_OCT2" localSheetId="13">#REF!</definedName>
    <definedName name="_OCT2" localSheetId="12">#REF!</definedName>
    <definedName name="_OCT2">#REF!</definedName>
    <definedName name="_Order1" hidden="1">255</definedName>
    <definedName name="_PEM96" localSheetId="5">#REF!</definedName>
    <definedName name="_PEM96" localSheetId="7">#REF!</definedName>
    <definedName name="_PEM96" localSheetId="6">#REF!</definedName>
    <definedName name="_PEM96" localSheetId="8">#REF!</definedName>
    <definedName name="_PEM96" localSheetId="10">#REF!</definedName>
    <definedName name="_PEM96" localSheetId="9">#REF!</definedName>
    <definedName name="_PEM96" localSheetId="11">#REF!</definedName>
    <definedName name="_PEM96" localSheetId="13">#REF!</definedName>
    <definedName name="_PEM96" localSheetId="12">#REF!</definedName>
    <definedName name="_PEM96">#REF!</definedName>
    <definedName name="_PIP96" localSheetId="5">#REF!</definedName>
    <definedName name="_PIP96" localSheetId="7">#REF!</definedName>
    <definedName name="_PIP96" localSheetId="6">#REF!</definedName>
    <definedName name="_PIP96" localSheetId="8">#REF!</definedName>
    <definedName name="_PIP96" localSheetId="10">#REF!</definedName>
    <definedName name="_PIP96" localSheetId="9">#REF!</definedName>
    <definedName name="_PIP96" localSheetId="11">#REF!</definedName>
    <definedName name="_PIP96" localSheetId="13">#REF!</definedName>
    <definedName name="_PIP96" localSheetId="12">#REF!</definedName>
    <definedName name="_PIP96">#REF!</definedName>
    <definedName name="_Regression_Int">1</definedName>
    <definedName name="_Regression_X" localSheetId="5" hidden="1">#REF!</definedName>
    <definedName name="_Regression_X" localSheetId="7" hidden="1">#REF!</definedName>
    <definedName name="_Regression_X" localSheetId="6" hidden="1">#REF!</definedName>
    <definedName name="_Regression_X" localSheetId="8" hidden="1">#REF!</definedName>
    <definedName name="_Regression_X" localSheetId="10" hidden="1">#REF!</definedName>
    <definedName name="_Regression_X" localSheetId="9" hidden="1">#REF!</definedName>
    <definedName name="_Regression_X" localSheetId="11" hidden="1">#REF!</definedName>
    <definedName name="_Regression_X" localSheetId="13" hidden="1">#REF!</definedName>
    <definedName name="_Regression_X" localSheetId="12" hidden="1">#REF!</definedName>
    <definedName name="_Regression_X" hidden="1">#REF!</definedName>
    <definedName name="_SEP1">#N/A</definedName>
    <definedName name="_SEP2" localSheetId="5">#REF!</definedName>
    <definedName name="_SEP2" localSheetId="7">#REF!</definedName>
    <definedName name="_SEP2" localSheetId="6">#REF!</definedName>
    <definedName name="_SEP2" localSheetId="8">#REF!</definedName>
    <definedName name="_SEP2" localSheetId="10">#REF!</definedName>
    <definedName name="_SEP2" localSheetId="9">#REF!</definedName>
    <definedName name="_SEP2" localSheetId="11">#REF!</definedName>
    <definedName name="_SEP2" localSheetId="13">#REF!</definedName>
    <definedName name="_SEP2" localSheetId="12">#REF!</definedName>
    <definedName name="_SEP2">#REF!</definedName>
    <definedName name="_smg97">'[2]Premisa macro'!$E$4</definedName>
    <definedName name="_Sort" localSheetId="5" hidden="1">#REF!</definedName>
    <definedName name="_Sort" localSheetId="7" hidden="1">#REF!</definedName>
    <definedName name="_Sort" localSheetId="6" hidden="1">#REF!</definedName>
    <definedName name="_Sort" localSheetId="8" hidden="1">#REF!</definedName>
    <definedName name="_Sort" localSheetId="10" hidden="1">#REF!</definedName>
    <definedName name="_Sort" localSheetId="9" hidden="1">#REF!</definedName>
    <definedName name="_Sort" localSheetId="11" hidden="1">#REF!</definedName>
    <definedName name="_Sort" localSheetId="13" hidden="1">#REF!</definedName>
    <definedName name="_Sort" localSheetId="12" hidden="1">#REF!</definedName>
    <definedName name="_Sort" hidden="1">#REF!</definedName>
    <definedName name="_syt03" localSheetId="5">#REF!</definedName>
    <definedName name="_syt03" localSheetId="7">#REF!</definedName>
    <definedName name="_syt03" localSheetId="6">#REF!</definedName>
    <definedName name="_syt03" localSheetId="8">#REF!</definedName>
    <definedName name="_syt03" localSheetId="10">#REF!</definedName>
    <definedName name="_syt03" localSheetId="9">#REF!</definedName>
    <definedName name="_syt03" localSheetId="11">#REF!</definedName>
    <definedName name="_syt03" localSheetId="13">#REF!</definedName>
    <definedName name="_syt03" localSheetId="12">#REF!</definedName>
    <definedName name="_syt03">#REF!</definedName>
    <definedName name="a" localSheetId="5">#REF!</definedName>
    <definedName name="a" localSheetId="7">#REF!</definedName>
    <definedName name="a" localSheetId="6">#REF!</definedName>
    <definedName name="a" localSheetId="8">#REF!</definedName>
    <definedName name="a" localSheetId="10">#REF!</definedName>
    <definedName name="a" localSheetId="9">#REF!</definedName>
    <definedName name="a" localSheetId="11">#REF!</definedName>
    <definedName name="a" localSheetId="13">#REF!</definedName>
    <definedName name="a" localSheetId="12">#REF!</definedName>
    <definedName name="a">#REF!</definedName>
    <definedName name="A_impresión_IM" localSheetId="7">#REF!</definedName>
    <definedName name="A_impresión_IM" localSheetId="10">#REF!</definedName>
    <definedName name="A_impresión_IM" localSheetId="13">#REF!</definedName>
    <definedName name="A_impresión_IM" localSheetId="12">#REF!</definedName>
    <definedName name="A_impresión_IM">#REF!</definedName>
    <definedName name="AA">#N/A</definedName>
    <definedName name="AA1500_">#N/A</definedName>
    <definedName name="aaaaaa" localSheetId="5">#REF!</definedName>
    <definedName name="aaaaaa" localSheetId="7">#REF!</definedName>
    <definedName name="aaaaaa" localSheetId="6">#REF!</definedName>
    <definedName name="aaaaaa" localSheetId="8">#REF!</definedName>
    <definedName name="aaaaaa" localSheetId="10">#REF!</definedName>
    <definedName name="aaaaaa" localSheetId="9">#REF!</definedName>
    <definedName name="aaaaaa" localSheetId="11">#REF!</definedName>
    <definedName name="aaaaaa" localSheetId="13">#REF!</definedName>
    <definedName name="aaaaaa" localSheetId="12">#REF!</definedName>
    <definedName name="aaaaaa">#REF!</definedName>
    <definedName name="ABR" localSheetId="2">"; ABRIL.- "&amp;TEXT(#REF!,"#,##0")</definedName>
    <definedName name="ABR" localSheetId="4">"; ABRIL.- "&amp;TEXT(#REF!,"#,##0")</definedName>
    <definedName name="ABR" localSheetId="5">"; ABRIL.- "&amp;TEXT(#REF!,"#,##0")</definedName>
    <definedName name="ABR" localSheetId="7">"; ABRIL.- "&amp;TEXT(#REF!,"#,##0")</definedName>
    <definedName name="ABR" localSheetId="6">"; ABRIL.- "&amp;TEXT(#REF!,"#,##0")</definedName>
    <definedName name="ABR" localSheetId="8">"; ABRIL.- "&amp;TEXT(#REF!,"#,##0")</definedName>
    <definedName name="ABR" localSheetId="10">"; ABRIL.- "&amp;TEXT(#REF!,"#,##0")</definedName>
    <definedName name="ABR" localSheetId="9">"; ABRIL.- "&amp;TEXT(#REF!,"#,##0")</definedName>
    <definedName name="ABR" localSheetId="11">"; ABRIL.- "&amp;TEXT(#REF!,"#,##0")</definedName>
    <definedName name="ABR" localSheetId="13">"; ABRIL.- "&amp;TEXT(#REF!,"#,##0")</definedName>
    <definedName name="ABR" localSheetId="12">"; ABRIL.- "&amp;TEXT(#REF!,"#,##0")</definedName>
    <definedName name="ABR">"; ABRIL.- "&amp;TEXT(#REF!,"#,##0")</definedName>
    <definedName name="actual">'[2]Régimen financiero'!$E$3</definedName>
    <definedName name="AGO" localSheetId="2">"; AGOSTO.- "&amp;TEXT(#REF!,"#,##0")</definedName>
    <definedName name="AGO" localSheetId="4">"; AGOSTO.- "&amp;TEXT(#REF!,"#,##0")</definedName>
    <definedName name="AGO" localSheetId="5">"; AGOSTO.- "&amp;TEXT(#REF!,"#,##0")</definedName>
    <definedName name="AGO" localSheetId="7">"; AGOSTO.- "&amp;TEXT(#REF!,"#,##0")</definedName>
    <definedName name="AGO" localSheetId="6">"; AGOSTO.- "&amp;TEXT(#REF!,"#,##0")</definedName>
    <definedName name="AGO" localSheetId="8">"; AGOSTO.- "&amp;TEXT(#REF!,"#,##0")</definedName>
    <definedName name="AGO" localSheetId="10">"; AGOSTO.- "&amp;TEXT(#REF!,"#,##0")</definedName>
    <definedName name="AGO" localSheetId="9">"; AGOSTO.- "&amp;TEXT(#REF!,"#,##0")</definedName>
    <definedName name="AGO" localSheetId="11">"; AGOSTO.- "&amp;TEXT(#REF!,"#,##0")</definedName>
    <definedName name="AGO" localSheetId="13">"; AGOSTO.- "&amp;TEXT(#REF!,"#,##0")</definedName>
    <definedName name="AGO" localSheetId="12">"; AGOSTO.- "&amp;TEXT(#REF!,"#,##0")</definedName>
    <definedName name="AGO">"; AGOSTO.- "&amp;TEXT(#REF!,"#,##0")</definedName>
    <definedName name="AÑO">#N/A</definedName>
    <definedName name="_xlnm.Print_Area" localSheetId="2">'C1'!$B$6:$H$245</definedName>
    <definedName name="_xlnm.Print_Area" localSheetId="3">'C1 A1'!$B$6:$H$245</definedName>
    <definedName name="_xlnm.Print_Area" localSheetId="4">'C1 A2'!$B$6:$H$245</definedName>
    <definedName name="_xlnm.Print_Area" localSheetId="5">'C2'!$B$6:$H$245</definedName>
    <definedName name="_xlnm.Print_Area" localSheetId="7">'C2 A1'!$B$6:$H$245</definedName>
    <definedName name="_xlnm.Print_Area" localSheetId="6">'C2 A2'!$B$6:$H$245</definedName>
    <definedName name="_xlnm.Print_Area" localSheetId="8">'C3'!$B$6:$H$245</definedName>
    <definedName name="_xlnm.Print_Area" localSheetId="10">'C3 A1'!$B$6:$H$245</definedName>
    <definedName name="_xlnm.Print_Area" localSheetId="9">'C3 A2'!$B$6:$H$245</definedName>
    <definedName name="_xlnm.Print_Area" localSheetId="11">'C4'!$B$6:$H$245</definedName>
    <definedName name="_xlnm.Print_Area" localSheetId="13">'C4 A1'!$B$6:$H$245</definedName>
    <definedName name="_xlnm.Print_Area" localSheetId="12">'C4 A2'!$B$6:$H$245</definedName>
    <definedName name="_xlnm.Print_Area" localSheetId="0">Fin!$B$6:$H$245</definedName>
    <definedName name="_xlnm.Print_Area" localSheetId="1">Propósito!$B$6:$H$245</definedName>
    <definedName name="_xlnm.Print_Area">#REF!</definedName>
    <definedName name="Area_de_paso" localSheetId="5">#REF!</definedName>
    <definedName name="Area_de_paso" localSheetId="7">#REF!</definedName>
    <definedName name="Area_de_paso" localSheetId="6">#REF!</definedName>
    <definedName name="Area_de_paso" localSheetId="8">#REF!</definedName>
    <definedName name="Area_de_paso" localSheetId="10">#REF!</definedName>
    <definedName name="Area_de_paso" localSheetId="9">#REF!</definedName>
    <definedName name="Area_de_paso" localSheetId="11">#REF!</definedName>
    <definedName name="Area_de_paso" localSheetId="13">#REF!</definedName>
    <definedName name="Area_de_paso" localSheetId="12">#REF!</definedName>
    <definedName name="Area_de_paso">#REF!</definedName>
    <definedName name="ASIG_TEC">#N/A</definedName>
    <definedName name="avances">#N/A</definedName>
    <definedName name="ayer">'[2]Premisas IMSS'!$M$12</definedName>
    <definedName name="base" localSheetId="5">#REF!</definedName>
    <definedName name="base" localSheetId="7">#REF!</definedName>
    <definedName name="base" localSheetId="6">#REF!</definedName>
    <definedName name="base" localSheetId="8">#REF!</definedName>
    <definedName name="base" localSheetId="10">#REF!</definedName>
    <definedName name="base" localSheetId="9">#REF!</definedName>
    <definedName name="base" localSheetId="11">#REF!</definedName>
    <definedName name="base" localSheetId="13">#REF!</definedName>
    <definedName name="base" localSheetId="12">#REF!</definedName>
    <definedName name="base">#REF!</definedName>
    <definedName name="base03" localSheetId="5">#REF!</definedName>
    <definedName name="base03" localSheetId="7">#REF!</definedName>
    <definedName name="base03" localSheetId="6">#REF!</definedName>
    <definedName name="base03" localSheetId="8">#REF!</definedName>
    <definedName name="base03" localSheetId="10">#REF!</definedName>
    <definedName name="base03" localSheetId="9">#REF!</definedName>
    <definedName name="base03" localSheetId="11">#REF!</definedName>
    <definedName name="base03" localSheetId="13">#REF!</definedName>
    <definedName name="base03" localSheetId="12">#REF!</definedName>
    <definedName name="base03">#REF!</definedName>
    <definedName name="base03au" localSheetId="5">#REF!</definedName>
    <definedName name="base03au" localSheetId="7">#REF!</definedName>
    <definedName name="base03au" localSheetId="6">#REF!</definedName>
    <definedName name="base03au" localSheetId="8">#REF!</definedName>
    <definedName name="base03au" localSheetId="10">#REF!</definedName>
    <definedName name="base03au" localSheetId="9">#REF!</definedName>
    <definedName name="base03au" localSheetId="11">#REF!</definedName>
    <definedName name="base03au" localSheetId="13">#REF!</definedName>
    <definedName name="base03au" localSheetId="12">#REF!</definedName>
    <definedName name="base03au">#REF!</definedName>
    <definedName name="base04au" localSheetId="7">#REF!</definedName>
    <definedName name="base04au" localSheetId="10">#REF!</definedName>
    <definedName name="base04au" localSheetId="13">#REF!</definedName>
    <definedName name="base04au" localSheetId="12">#REF!</definedName>
    <definedName name="base04au">#REF!</definedName>
    <definedName name="base05" localSheetId="7">#REF!</definedName>
    <definedName name="base05" localSheetId="10">#REF!</definedName>
    <definedName name="base05" localSheetId="13">#REF!</definedName>
    <definedName name="base05" localSheetId="12">#REF!</definedName>
    <definedName name="base05">#REF!</definedName>
    <definedName name="base05au" localSheetId="7">#REF!</definedName>
    <definedName name="base05au" localSheetId="10">#REF!</definedName>
    <definedName name="base05au" localSheetId="13">#REF!</definedName>
    <definedName name="base05au" localSheetId="12">#REF!</definedName>
    <definedName name="base05au">#REF!</definedName>
    <definedName name="base2002" localSheetId="7">#REF!</definedName>
    <definedName name="base2002" localSheetId="10">#REF!</definedName>
    <definedName name="base2002" localSheetId="13">#REF!</definedName>
    <definedName name="base2002" localSheetId="12">#REF!</definedName>
    <definedName name="base2002">#REF!</definedName>
    <definedName name="base2003orig" localSheetId="7">#REF!</definedName>
    <definedName name="base2003orig" localSheetId="10">#REF!</definedName>
    <definedName name="base2003orig" localSheetId="13">#REF!</definedName>
    <definedName name="base2003orig" localSheetId="12">#REF!</definedName>
    <definedName name="base2003orig">#REF!</definedName>
    <definedName name="base2003origentidades" localSheetId="7">#REF!</definedName>
    <definedName name="base2003origentidades" localSheetId="10">#REF!</definedName>
    <definedName name="base2003origentidades" localSheetId="13">#REF!</definedName>
    <definedName name="base2003origentidades" localSheetId="12">#REF!</definedName>
    <definedName name="base2003origentidades">#REF!</definedName>
    <definedName name="base2004" localSheetId="7">#REF!</definedName>
    <definedName name="base2004" localSheetId="10">#REF!</definedName>
    <definedName name="base2004" localSheetId="13">#REF!</definedName>
    <definedName name="base2004" localSheetId="12">#REF!</definedName>
    <definedName name="base2004">#REF!</definedName>
    <definedName name="base2004entidades" localSheetId="7">#REF!</definedName>
    <definedName name="base2004entidades" localSheetId="10">#REF!</definedName>
    <definedName name="base2004entidades" localSheetId="13">#REF!</definedName>
    <definedName name="base2004entidades" localSheetId="12">#REF!</definedName>
    <definedName name="base2004entidades">#REF!</definedName>
    <definedName name="baseau" localSheetId="7">#REF!</definedName>
    <definedName name="baseau" localSheetId="10">#REF!</definedName>
    <definedName name="baseau" localSheetId="13">#REF!</definedName>
    <definedName name="baseau" localSheetId="12">#REF!</definedName>
    <definedName name="baseau">#REF!</definedName>
    <definedName name="baseb" localSheetId="7">#REF!</definedName>
    <definedName name="baseb" localSheetId="10">#REF!</definedName>
    <definedName name="baseb" localSheetId="13">#REF!</definedName>
    <definedName name="baseb" localSheetId="12">#REF!</definedName>
    <definedName name="baseb">#REF!</definedName>
    <definedName name="_xlnm.Database" localSheetId="7">#REF!</definedName>
    <definedName name="_xlnm.Database" localSheetId="10">#REF!</definedName>
    <definedName name="_xlnm.Database" localSheetId="13">#REF!</definedName>
    <definedName name="_xlnm.Database" localSheetId="12">#REF!</definedName>
    <definedName name="_xlnm.Database">#REF!</definedName>
    <definedName name="C_" localSheetId="7">[3]FP1996!#REF!</definedName>
    <definedName name="C_" localSheetId="10">[3]FP1996!#REF!</definedName>
    <definedName name="C_" localSheetId="13">[3]FP1996!#REF!</definedName>
    <definedName name="C_" localSheetId="12">[3]FP1996!#REF!</definedName>
    <definedName name="C_">[3]FP1996!#REF!</definedName>
    <definedName name="cálculos" localSheetId="5">#REF!</definedName>
    <definedName name="cálculos" localSheetId="7">#REF!</definedName>
    <definedName name="cálculos" localSheetId="6">#REF!</definedName>
    <definedName name="cálculos" localSheetId="8">#REF!</definedName>
    <definedName name="cálculos" localSheetId="10">#REF!</definedName>
    <definedName name="cálculos" localSheetId="9">#REF!</definedName>
    <definedName name="cálculos" localSheetId="11">#REF!</definedName>
    <definedName name="cálculos" localSheetId="13">#REF!</definedName>
    <definedName name="cálculos" localSheetId="12">#REF!</definedName>
    <definedName name="cálculos">#REF!</definedName>
    <definedName name="CALENDA">#N/A</definedName>
    <definedName name="CAPU96" localSheetId="5">#REF!</definedName>
    <definedName name="CAPU96" localSheetId="7">#REF!</definedName>
    <definedName name="CAPU96" localSheetId="6">#REF!</definedName>
    <definedName name="CAPU96" localSheetId="8">#REF!</definedName>
    <definedName name="CAPU96" localSheetId="10">#REF!</definedName>
    <definedName name="CAPU96" localSheetId="9">#REF!</definedName>
    <definedName name="CAPU96" localSheetId="11">#REF!</definedName>
    <definedName name="CAPU96" localSheetId="13">#REF!</definedName>
    <definedName name="CAPU96" localSheetId="12">#REF!</definedName>
    <definedName name="CAPU96">#REF!</definedName>
    <definedName name="cfcd" localSheetId="5">#REF!</definedName>
    <definedName name="cfcd" localSheetId="7">#REF!</definedName>
    <definedName name="cfcd" localSheetId="6">#REF!</definedName>
    <definedName name="cfcd" localSheetId="8">#REF!</definedName>
    <definedName name="cfcd" localSheetId="10">#REF!</definedName>
    <definedName name="cfcd" localSheetId="9">#REF!</definedName>
    <definedName name="cfcd" localSheetId="11">#REF!</definedName>
    <definedName name="cfcd" localSheetId="13">#REF!</definedName>
    <definedName name="cfcd" localSheetId="12">#REF!</definedName>
    <definedName name="cfcd">#REF!</definedName>
    <definedName name="Cifras_Control" localSheetId="5">#REF!</definedName>
    <definedName name="Cifras_Control" localSheetId="7">#REF!</definedName>
    <definedName name="Cifras_Control" localSheetId="6">#REF!</definedName>
    <definedName name="Cifras_Control" localSheetId="8">#REF!</definedName>
    <definedName name="Cifras_Control" localSheetId="10">#REF!</definedName>
    <definedName name="Cifras_Control" localSheetId="9">#REF!</definedName>
    <definedName name="Cifras_Control" localSheetId="11">#REF!</definedName>
    <definedName name="Cifras_Control" localSheetId="13">#REF!</definedName>
    <definedName name="Cifras_Control" localSheetId="12">#REF!</definedName>
    <definedName name="Cifras_Control">#REF!</definedName>
    <definedName name="claseco" localSheetId="7">#REF!</definedName>
    <definedName name="claseco" localSheetId="10">#REF!</definedName>
    <definedName name="claseco" localSheetId="13">#REF!</definedName>
    <definedName name="claseco" localSheetId="12">#REF!</definedName>
    <definedName name="claseco">#REF!</definedName>
    <definedName name="cmllvc198" localSheetId="7">#REF!</definedName>
    <definedName name="cmllvc198" localSheetId="10">#REF!</definedName>
    <definedName name="cmllvc198" localSheetId="13">#REF!</definedName>
    <definedName name="cmllvc198" localSheetId="12">#REF!</definedName>
    <definedName name="cmllvc198">#REF!</definedName>
    <definedName name="cmllvc298ieps" localSheetId="7">#REF!</definedName>
    <definedName name="cmllvc298ieps" localSheetId="10">#REF!</definedName>
    <definedName name="cmllvc298ieps" localSheetId="13">#REF!</definedName>
    <definedName name="cmllvc298ieps" localSheetId="12">#REF!</definedName>
    <definedName name="cmllvc298ieps">#REF!</definedName>
    <definedName name="cmllvp198" localSheetId="7">#REF!</definedName>
    <definedName name="cmllvp198" localSheetId="10">#REF!</definedName>
    <definedName name="cmllvp198" localSheetId="13">#REF!</definedName>
    <definedName name="cmllvp198" localSheetId="12">#REF!</definedName>
    <definedName name="cmllvp198">#REF!</definedName>
    <definedName name="cmllvp199" localSheetId="7">#REF!</definedName>
    <definedName name="cmllvp199" localSheetId="10">#REF!</definedName>
    <definedName name="cmllvp199" localSheetId="13">#REF!</definedName>
    <definedName name="cmllvp199" localSheetId="12">#REF!</definedName>
    <definedName name="cmllvp199">#REF!</definedName>
    <definedName name="cmllvp298ieps" localSheetId="7">#REF!</definedName>
    <definedName name="cmllvp298ieps" localSheetId="10">#REF!</definedName>
    <definedName name="cmllvp298ieps" localSheetId="13">#REF!</definedName>
    <definedName name="cmllvp298ieps" localSheetId="12">#REF!</definedName>
    <definedName name="cmllvp298ieps">#REF!</definedName>
    <definedName name="cmllvp299ieps" localSheetId="7">#REF!</definedName>
    <definedName name="cmllvp299ieps" localSheetId="10">#REF!</definedName>
    <definedName name="cmllvp299ieps" localSheetId="13">#REF!</definedName>
    <definedName name="cmllvp299ieps" localSheetId="12">#REF!</definedName>
    <definedName name="cmllvp299ieps">#REF!</definedName>
    <definedName name="cmlvc198" localSheetId="7">#REF!</definedName>
    <definedName name="cmlvc198" localSheetId="10">#REF!</definedName>
    <definedName name="cmlvc198" localSheetId="13">#REF!</definedName>
    <definedName name="cmlvc198" localSheetId="12">#REF!</definedName>
    <definedName name="cmlvc198">#REF!</definedName>
    <definedName name="cmlvc298ieps" localSheetId="7">#REF!</definedName>
    <definedName name="cmlvc298ieps" localSheetId="10">#REF!</definedName>
    <definedName name="cmlvc298ieps" localSheetId="13">#REF!</definedName>
    <definedName name="cmlvc298ieps" localSheetId="12">#REF!</definedName>
    <definedName name="cmlvc298ieps">#REF!</definedName>
    <definedName name="cmlvp198" localSheetId="7">#REF!</definedName>
    <definedName name="cmlvp198" localSheetId="10">#REF!</definedName>
    <definedName name="cmlvp198" localSheetId="13">#REF!</definedName>
    <definedName name="cmlvp198" localSheetId="12">#REF!</definedName>
    <definedName name="cmlvp198">#REF!</definedName>
    <definedName name="cmlvp199" localSheetId="7">#REF!</definedName>
    <definedName name="cmlvp199" localSheetId="10">#REF!</definedName>
    <definedName name="cmlvp199" localSheetId="13">#REF!</definedName>
    <definedName name="cmlvp199" localSheetId="12">#REF!</definedName>
    <definedName name="cmlvp199">#REF!</definedName>
    <definedName name="cmlvp298ieps" localSheetId="7">#REF!</definedName>
    <definedName name="cmlvp298ieps" localSheetId="10">#REF!</definedName>
    <definedName name="cmlvp298ieps" localSheetId="13">#REF!</definedName>
    <definedName name="cmlvp298ieps" localSheetId="12">#REF!</definedName>
    <definedName name="cmlvp298ieps">#REF!</definedName>
    <definedName name="cmlvp299ieps" localSheetId="7">#REF!</definedName>
    <definedName name="cmlvp299ieps" localSheetId="10">#REF!</definedName>
    <definedName name="cmlvp299ieps" localSheetId="13">#REF!</definedName>
    <definedName name="cmlvp299ieps" localSheetId="12">#REF!</definedName>
    <definedName name="cmlvp299ieps">#REF!</definedName>
    <definedName name="CONA96" localSheetId="7">#REF!</definedName>
    <definedName name="CONA96" localSheetId="10">#REF!</definedName>
    <definedName name="CONA96" localSheetId="13">#REF!</definedName>
    <definedName name="CONA96" localSheetId="12">#REF!</definedName>
    <definedName name="CONA96">#REF!</definedName>
    <definedName name="copia_Clas_Admva" localSheetId="7">#REF!</definedName>
    <definedName name="copia_Clas_Admva" localSheetId="10">#REF!</definedName>
    <definedName name="copia_Clas_Admva" localSheetId="13">#REF!</definedName>
    <definedName name="copia_Clas_Admva" localSheetId="12">#REF!</definedName>
    <definedName name="copia_Clas_Admva">#REF!</definedName>
    <definedName name="copia_Clas_Fun" localSheetId="7">#REF!</definedName>
    <definedName name="copia_Clas_Fun" localSheetId="10">#REF!</definedName>
    <definedName name="copia_Clas_Fun" localSheetId="13">#REF!</definedName>
    <definedName name="copia_Clas_Fun" localSheetId="12">#REF!</definedName>
    <definedName name="copia_Clas_Fun">#REF!</definedName>
    <definedName name="copia_Doble_Consolid" localSheetId="7">#REF!</definedName>
    <definedName name="copia_Doble_Consolid" localSheetId="10">#REF!</definedName>
    <definedName name="copia_Doble_Consolid" localSheetId="13">#REF!</definedName>
    <definedName name="copia_Doble_Consolid" localSheetId="12">#REF!</definedName>
    <definedName name="copia_Doble_Consolid">#REF!</definedName>
    <definedName name="copia_Doble_OECPD" localSheetId="7">#REF!</definedName>
    <definedName name="copia_Doble_OECPD" localSheetId="10">#REF!</definedName>
    <definedName name="copia_Doble_OECPD" localSheetId="13">#REF!</definedName>
    <definedName name="copia_Doble_OECPD" localSheetId="12">#REF!</definedName>
    <definedName name="copia_Doble_OECPD">#REF!</definedName>
    <definedName name="copia_Doble_RAutonyAPC" localSheetId="7">#REF!</definedName>
    <definedName name="copia_Doble_RAutonyAPC" localSheetId="10">#REF!</definedName>
    <definedName name="copia_Doble_RAutonyAPC" localSheetId="13">#REF!</definedName>
    <definedName name="copia_Doble_RAutonyAPC" localSheetId="12">#REF!</definedName>
    <definedName name="copia_Doble_RAutonyAPC">#REF!</definedName>
    <definedName name="copia_Gto_Federal" localSheetId="7">#REF!</definedName>
    <definedName name="copia_Gto_Federal" localSheetId="10">#REF!</definedName>
    <definedName name="copia_Gto_Federal" localSheetId="13">#REF!</definedName>
    <definedName name="copia_Gto_Federal" localSheetId="12">#REF!</definedName>
    <definedName name="copia_Gto_Federal">#REF!</definedName>
    <definedName name="copia_Gto_Neto" localSheetId="7">#REF!</definedName>
    <definedName name="copia_Gto_Neto" localSheetId="10">#REF!</definedName>
    <definedName name="copia_Gto_Neto" localSheetId="13">#REF!</definedName>
    <definedName name="copia_Gto_Neto" localSheetId="12">#REF!</definedName>
    <definedName name="copia_Gto_Neto">#REF!</definedName>
    <definedName name="copia_Ing_Pres" localSheetId="7">#REF!</definedName>
    <definedName name="copia_Ing_Pres" localSheetId="10">#REF!</definedName>
    <definedName name="copia_Ing_Pres" localSheetId="13">#REF!</definedName>
    <definedName name="copia_Ing_Pres" localSheetId="12">#REF!</definedName>
    <definedName name="copia_Ing_Pres">#REF!</definedName>
    <definedName name="COSTO">#N/A</definedName>
    <definedName name="cuad" localSheetId="5">#REF!</definedName>
    <definedName name="cuad" localSheetId="7">#REF!</definedName>
    <definedName name="cuad" localSheetId="6">#REF!</definedName>
    <definedName name="cuad" localSheetId="8">#REF!</definedName>
    <definedName name="cuad" localSheetId="10">#REF!</definedName>
    <definedName name="cuad" localSheetId="9">#REF!</definedName>
    <definedName name="cuad" localSheetId="11">#REF!</definedName>
    <definedName name="cuad" localSheetId="13">#REF!</definedName>
    <definedName name="cuad" localSheetId="12">#REF!</definedName>
    <definedName name="cuad">#REF!</definedName>
    <definedName name="CUAD179" localSheetId="5">#REF!</definedName>
    <definedName name="CUAD179" localSheetId="7">#REF!</definedName>
    <definedName name="CUAD179" localSheetId="6">#REF!</definedName>
    <definedName name="CUAD179" localSheetId="8">#REF!</definedName>
    <definedName name="CUAD179" localSheetId="10">#REF!</definedName>
    <definedName name="CUAD179" localSheetId="9">#REF!</definedName>
    <definedName name="CUAD179" localSheetId="11">#REF!</definedName>
    <definedName name="CUAD179" localSheetId="13">#REF!</definedName>
    <definedName name="CUAD179" localSheetId="12">#REF!</definedName>
    <definedName name="CUAD179">#REF!</definedName>
    <definedName name="CUAD179A" localSheetId="5">#REF!</definedName>
    <definedName name="CUAD179A" localSheetId="7">#REF!</definedName>
    <definedName name="CUAD179A" localSheetId="6">#REF!</definedName>
    <definedName name="CUAD179A" localSheetId="8">#REF!</definedName>
    <definedName name="CUAD179A" localSheetId="10">#REF!</definedName>
    <definedName name="CUAD179A" localSheetId="9">#REF!</definedName>
    <definedName name="CUAD179A" localSheetId="11">#REF!</definedName>
    <definedName name="CUAD179A" localSheetId="13">#REF!</definedName>
    <definedName name="CUAD179A" localSheetId="12">#REF!</definedName>
    <definedName name="CUAD179A">#REF!</definedName>
    <definedName name="CUAD180" localSheetId="7">#REF!</definedName>
    <definedName name="CUAD180" localSheetId="10">#REF!</definedName>
    <definedName name="CUAD180" localSheetId="13">#REF!</definedName>
    <definedName name="CUAD180" localSheetId="12">#REF!</definedName>
    <definedName name="CUAD180">#REF!</definedName>
    <definedName name="Cuadro33621" localSheetId="7">#REF!</definedName>
    <definedName name="Cuadro33621" localSheetId="10">#REF!</definedName>
    <definedName name="Cuadro33621" localSheetId="13">#REF!</definedName>
    <definedName name="Cuadro33621" localSheetId="12">#REF!</definedName>
    <definedName name="Cuadro33621">#REF!</definedName>
    <definedName name="cuotasem">'[2]Régimen financiero'!$E$3</definedName>
    <definedName name="d" localSheetId="5">#REF!</definedName>
    <definedName name="d" localSheetId="7">#REF!</definedName>
    <definedName name="d" localSheetId="6">#REF!</definedName>
    <definedName name="d" localSheetId="8">#REF!</definedName>
    <definedName name="d" localSheetId="10">#REF!</definedName>
    <definedName name="d" localSheetId="9">#REF!</definedName>
    <definedName name="d" localSheetId="11">#REF!</definedName>
    <definedName name="d" localSheetId="13">#REF!</definedName>
    <definedName name="d" localSheetId="12">#REF!</definedName>
    <definedName name="d">#REF!</definedName>
    <definedName name="datosb" localSheetId="5">#REF!</definedName>
    <definedName name="datosb" localSheetId="7">#REF!</definedName>
    <definedName name="datosb" localSheetId="6">#REF!</definedName>
    <definedName name="datosb" localSheetId="8">#REF!</definedName>
    <definedName name="datosb" localSheetId="10">#REF!</definedName>
    <definedName name="datosb" localSheetId="9">#REF!</definedName>
    <definedName name="datosb" localSheetId="11">#REF!</definedName>
    <definedName name="datosb" localSheetId="13">#REF!</definedName>
    <definedName name="datosb" localSheetId="12">#REF!</definedName>
    <definedName name="datosb">#REF!</definedName>
    <definedName name="ddd">#N/A</definedName>
    <definedName name="dddd" localSheetId="5">#REF!</definedName>
    <definedName name="dddd" localSheetId="7">#REF!</definedName>
    <definedName name="dddd" localSheetId="6">#REF!</definedName>
    <definedName name="dddd" localSheetId="8">#REF!</definedName>
    <definedName name="dddd" localSheetId="10">#REF!</definedName>
    <definedName name="dddd" localSheetId="9">#REF!</definedName>
    <definedName name="dddd" localSheetId="11">#REF!</definedName>
    <definedName name="dddd" localSheetId="13">#REF!</definedName>
    <definedName name="dddd" localSheetId="12">#REF!</definedName>
    <definedName name="dddd">#REF!</definedName>
    <definedName name="defi">#N/A</definedName>
    <definedName name="DEFICIT4" localSheetId="5">#REF!</definedName>
    <definedName name="DEFICIT4" localSheetId="7">#REF!</definedName>
    <definedName name="DEFICIT4" localSheetId="6">#REF!</definedName>
    <definedName name="DEFICIT4" localSheetId="8">#REF!</definedName>
    <definedName name="DEFICIT4" localSheetId="10">#REF!</definedName>
    <definedName name="DEFICIT4" localSheetId="9">#REF!</definedName>
    <definedName name="DEFICIT4" localSheetId="11">#REF!</definedName>
    <definedName name="DEFICIT4" localSheetId="13">#REF!</definedName>
    <definedName name="DEFICIT4" localSheetId="12">#REF!</definedName>
    <definedName name="DEFICIT4">#REF!</definedName>
    <definedName name="DIC" localSheetId="5">"; DICIEMBRE.- "&amp;TEXT(#REF!,"#,##0")</definedName>
    <definedName name="DIC" localSheetId="7">"; DICIEMBRE.- "&amp;TEXT(#REF!,"#,##0")</definedName>
    <definedName name="DIC" localSheetId="6">"; DICIEMBRE.- "&amp;TEXT(#REF!,"#,##0")</definedName>
    <definedName name="DIC" localSheetId="8">"; DICIEMBRE.- "&amp;TEXT(#REF!,"#,##0")</definedName>
    <definedName name="DIC" localSheetId="10">"; DICIEMBRE.- "&amp;TEXT(#REF!,"#,##0")</definedName>
    <definedName name="DIC" localSheetId="9">"; DICIEMBRE.- "&amp;TEXT(#REF!,"#,##0")</definedName>
    <definedName name="DIC" localSheetId="11">"; DICIEMBRE.- "&amp;TEXT(#REF!,"#,##0")</definedName>
    <definedName name="DIC" localSheetId="13">"; DICIEMBRE.- "&amp;TEXT(#REF!,"#,##0")</definedName>
    <definedName name="DIC" localSheetId="12">"; DICIEMBRE.- "&amp;TEXT(#REF!,"#,##0")</definedName>
    <definedName name="DIC">"; DICIEMBRE.- "&amp;TEXT(#REF!,"#,##0")</definedName>
    <definedName name="DIFERENCIAS">#N/A</definedName>
    <definedName name="directo" localSheetId="5">#REF!</definedName>
    <definedName name="directo" localSheetId="7">#REF!</definedName>
    <definedName name="directo" localSheetId="6">#REF!</definedName>
    <definedName name="directo" localSheetId="8">#REF!</definedName>
    <definedName name="directo" localSheetId="10">#REF!</definedName>
    <definedName name="directo" localSheetId="9">#REF!</definedName>
    <definedName name="directo" localSheetId="11">#REF!</definedName>
    <definedName name="directo" localSheetId="13">#REF!</definedName>
    <definedName name="directo" localSheetId="12">#REF!</definedName>
    <definedName name="directo">#REF!</definedName>
    <definedName name="directo03" localSheetId="5">#REF!</definedName>
    <definedName name="directo03" localSheetId="7">#REF!</definedName>
    <definedName name="directo03" localSheetId="6">#REF!</definedName>
    <definedName name="directo03" localSheetId="8">#REF!</definedName>
    <definedName name="directo03" localSheetId="10">#REF!</definedName>
    <definedName name="directo03" localSheetId="9">#REF!</definedName>
    <definedName name="directo03" localSheetId="11">#REF!</definedName>
    <definedName name="directo03" localSheetId="13">#REF!</definedName>
    <definedName name="directo03" localSheetId="12">#REF!</definedName>
    <definedName name="directo03">#REF!</definedName>
    <definedName name="directoc03" localSheetId="5">#REF!</definedName>
    <definedName name="directoc03" localSheetId="7">#REF!</definedName>
    <definedName name="directoc03" localSheetId="6">#REF!</definedName>
    <definedName name="directoc03" localSheetId="8">#REF!</definedName>
    <definedName name="directoc03" localSheetId="10">#REF!</definedName>
    <definedName name="directoc03" localSheetId="9">#REF!</definedName>
    <definedName name="directoc03" localSheetId="11">#REF!</definedName>
    <definedName name="directoc03" localSheetId="13">#REF!</definedName>
    <definedName name="directoc03" localSheetId="12">#REF!</definedName>
    <definedName name="directoc03">#REF!</definedName>
    <definedName name="directoppef" localSheetId="7">#REF!</definedName>
    <definedName name="directoppef" localSheetId="10">#REF!</definedName>
    <definedName name="directoppef" localSheetId="13">#REF!</definedName>
    <definedName name="directoppef" localSheetId="12">#REF!</definedName>
    <definedName name="directoppef">#REF!</definedName>
    <definedName name="ECOADV" localSheetId="7">#REF!</definedName>
    <definedName name="ECOADV" localSheetId="10">#REF!</definedName>
    <definedName name="ECOADV" localSheetId="13">#REF!</definedName>
    <definedName name="ECOADV" localSheetId="12">#REF!</definedName>
    <definedName name="ECOADV">#REF!</definedName>
    <definedName name="ECOADV1" localSheetId="7">#REF!</definedName>
    <definedName name="ECOADV1" localSheetId="10">#REF!</definedName>
    <definedName name="ECOADV1" localSheetId="13">#REF!</definedName>
    <definedName name="ECOADV1" localSheetId="12">#REF!</definedName>
    <definedName name="ECOADV1">#REF!</definedName>
    <definedName name="ecpi" localSheetId="7">#REF!</definedName>
    <definedName name="ecpi" localSheetId="10">#REF!</definedName>
    <definedName name="ecpi" localSheetId="13">#REF!</definedName>
    <definedName name="ecpi" localSheetId="12">#REF!</definedName>
    <definedName name="ecpi">#REF!</definedName>
    <definedName name="ecpi03" localSheetId="7">#REF!</definedName>
    <definedName name="ecpi03" localSheetId="10">#REF!</definedName>
    <definedName name="ecpi03" localSheetId="13">#REF!</definedName>
    <definedName name="ecpi03" localSheetId="12">#REF!</definedName>
    <definedName name="ecpi03">#REF!</definedName>
    <definedName name="ecpic03" localSheetId="7">#REF!</definedName>
    <definedName name="ecpic03" localSheetId="10">#REF!</definedName>
    <definedName name="ecpic03" localSheetId="13">#REF!</definedName>
    <definedName name="ecpic03" localSheetId="12">#REF!</definedName>
    <definedName name="ecpic03">#REF!</definedName>
    <definedName name="ecpippef" localSheetId="7">#REF!</definedName>
    <definedName name="ecpippef" localSheetId="10">#REF!</definedName>
    <definedName name="ecpippef" localSheetId="13">#REF!</definedName>
    <definedName name="ecpippef" localSheetId="12">#REF!</definedName>
    <definedName name="ecpippef">#REF!</definedName>
    <definedName name="ENE" localSheetId="5">"ENERO.- "&amp;TEXT(#REF!,"#,##0")</definedName>
    <definedName name="ENE" localSheetId="7">"ENERO.- "&amp;TEXT(#REF!,"#,##0")</definedName>
    <definedName name="ENE" localSheetId="6">"ENERO.- "&amp;TEXT(#REF!,"#,##0")</definedName>
    <definedName name="ENE" localSheetId="8">"ENERO.- "&amp;TEXT(#REF!,"#,##0")</definedName>
    <definedName name="ENE" localSheetId="10">"ENERO.- "&amp;TEXT(#REF!,"#,##0")</definedName>
    <definedName name="ENE" localSheetId="9">"ENERO.- "&amp;TEXT(#REF!,"#,##0")</definedName>
    <definedName name="ENE" localSheetId="11">"ENERO.- "&amp;TEXT(#REF!,"#,##0")</definedName>
    <definedName name="ENE" localSheetId="13">"ENERO.- "&amp;TEXT(#REF!,"#,##0")</definedName>
    <definedName name="ENE" localSheetId="12">"ENERO.- "&amp;TEXT(#REF!,"#,##0")</definedName>
    <definedName name="ENE">"ENERO.- "&amp;TEXT(#REF!,"#,##0")</definedName>
    <definedName name="entidades2002" localSheetId="5">#REF!</definedName>
    <definedName name="entidades2002" localSheetId="7">#REF!</definedName>
    <definedName name="entidades2002" localSheetId="6">#REF!</definedName>
    <definedName name="entidades2002" localSheetId="8">#REF!</definedName>
    <definedName name="entidades2002" localSheetId="10">#REF!</definedName>
    <definedName name="entidades2002" localSheetId="9">#REF!</definedName>
    <definedName name="entidades2002" localSheetId="11">#REF!</definedName>
    <definedName name="entidades2002" localSheetId="13">#REF!</definedName>
    <definedName name="entidades2002" localSheetId="12">#REF!</definedName>
    <definedName name="entidades2002">#REF!</definedName>
    <definedName name="entidadescierre2003" localSheetId="5">#REF!</definedName>
    <definedName name="entidadescierre2003" localSheetId="7">#REF!</definedName>
    <definedName name="entidadescierre2003" localSheetId="6">#REF!</definedName>
    <definedName name="entidadescierre2003" localSheetId="8">#REF!</definedName>
    <definedName name="entidadescierre2003" localSheetId="10">#REF!</definedName>
    <definedName name="entidadescierre2003" localSheetId="9">#REF!</definedName>
    <definedName name="entidadescierre2003" localSheetId="11">#REF!</definedName>
    <definedName name="entidadescierre2003" localSheetId="13">#REF!</definedName>
    <definedName name="entidadescierre2003" localSheetId="12">#REF!</definedName>
    <definedName name="entidadescierre2003">#REF!</definedName>
    <definedName name="familias" localSheetId="5">#REF!</definedName>
    <definedName name="familias" localSheetId="7">#REF!</definedName>
    <definedName name="familias" localSheetId="6">#REF!</definedName>
    <definedName name="familias" localSheetId="8">#REF!</definedName>
    <definedName name="familias" localSheetId="10">#REF!</definedName>
    <definedName name="familias" localSheetId="9">#REF!</definedName>
    <definedName name="familias" localSheetId="11">#REF!</definedName>
    <definedName name="familias" localSheetId="13">#REF!</definedName>
    <definedName name="familias" localSheetId="12">#REF!</definedName>
    <definedName name="familias">#REF!</definedName>
    <definedName name="fd">#N/A</definedName>
    <definedName name="FEB" localSheetId="5">"; FEBRERO.- "&amp;TEXT(#REF!,"#,##0")</definedName>
    <definedName name="FEB" localSheetId="7">"; FEBRERO.- "&amp;TEXT(#REF!,"#,##0")</definedName>
    <definedName name="FEB" localSheetId="6">"; FEBRERO.- "&amp;TEXT(#REF!,"#,##0")</definedName>
    <definedName name="FEB" localSheetId="8">"; FEBRERO.- "&amp;TEXT(#REF!,"#,##0")</definedName>
    <definedName name="FEB" localSheetId="10">"; FEBRERO.- "&amp;TEXT(#REF!,"#,##0")</definedName>
    <definedName name="FEB" localSheetId="9">"; FEBRERO.- "&amp;TEXT(#REF!,"#,##0")</definedName>
    <definedName name="FEB" localSheetId="11">"; FEBRERO.- "&amp;TEXT(#REF!,"#,##0")</definedName>
    <definedName name="FEB" localSheetId="13">"; FEBRERO.- "&amp;TEXT(#REF!,"#,##0")</definedName>
    <definedName name="FEB" localSheetId="12">"; FEBRERO.- "&amp;TEXT(#REF!,"#,##0")</definedName>
    <definedName name="FEB">"; FEBRERO.- "&amp;TEXT(#REF!,"#,##0")</definedName>
    <definedName name="FECHA" localSheetId="5">#REF!</definedName>
    <definedName name="FECHA" localSheetId="7">#REF!</definedName>
    <definedName name="FECHA" localSheetId="6">#REF!</definedName>
    <definedName name="FECHA" localSheetId="8">#REF!</definedName>
    <definedName name="FECHA" localSheetId="10">#REF!</definedName>
    <definedName name="FECHA" localSheetId="9">#REF!</definedName>
    <definedName name="FECHA" localSheetId="11">#REF!</definedName>
    <definedName name="FECHA" localSheetId="13">#REF!</definedName>
    <definedName name="FECHA" localSheetId="12">#REF!</definedName>
    <definedName name="FECHA">#REF!</definedName>
    <definedName name="fecha12">#REF!</definedName>
    <definedName name="federalizado" localSheetId="5">#REF!</definedName>
    <definedName name="federalizado" localSheetId="7">#REF!</definedName>
    <definedName name="federalizado" localSheetId="6">#REF!</definedName>
    <definedName name="federalizado" localSheetId="8">#REF!</definedName>
    <definedName name="federalizado" localSheetId="10">#REF!</definedName>
    <definedName name="federalizado" localSheetId="9">#REF!</definedName>
    <definedName name="federalizado" localSheetId="11">#REF!</definedName>
    <definedName name="federalizado" localSheetId="13">#REF!</definedName>
    <definedName name="federalizado" localSheetId="12">#REF!</definedName>
    <definedName name="federalizado">#REF!</definedName>
    <definedName name="federalizado03" localSheetId="5">#REF!</definedName>
    <definedName name="federalizado03" localSheetId="7">#REF!</definedName>
    <definedName name="federalizado03" localSheetId="6">#REF!</definedName>
    <definedName name="federalizado03" localSheetId="8">#REF!</definedName>
    <definedName name="federalizado03" localSheetId="10">#REF!</definedName>
    <definedName name="federalizado03" localSheetId="9">#REF!</definedName>
    <definedName name="federalizado03" localSheetId="11">#REF!</definedName>
    <definedName name="federalizado03" localSheetId="13">#REF!</definedName>
    <definedName name="federalizado03" localSheetId="12">#REF!</definedName>
    <definedName name="federalizado03">#REF!</definedName>
    <definedName name="federalizadoc03" localSheetId="7">#REF!</definedName>
    <definedName name="federalizadoc03" localSheetId="10">#REF!</definedName>
    <definedName name="federalizadoc03" localSheetId="13">#REF!</definedName>
    <definedName name="federalizadoc03" localSheetId="12">#REF!</definedName>
    <definedName name="federalizadoc03">#REF!</definedName>
    <definedName name="federalizadoppef" localSheetId="7">#REF!</definedName>
    <definedName name="federalizadoppef" localSheetId="10">#REF!</definedName>
    <definedName name="federalizadoppef" localSheetId="13">#REF!</definedName>
    <definedName name="federalizadoppef" localSheetId="12">#REF!</definedName>
    <definedName name="federalizadoppef">#REF!</definedName>
    <definedName name="FERRO96" localSheetId="7">#REF!</definedName>
    <definedName name="FERRO96" localSheetId="10">#REF!</definedName>
    <definedName name="FERRO96" localSheetId="13">#REF!</definedName>
    <definedName name="FERRO96" localSheetId="12">#REF!</definedName>
    <definedName name="FERRO96">#REF!</definedName>
    <definedName name="FORM" localSheetId="7">#REF!</definedName>
    <definedName name="FORM" localSheetId="10">#REF!</definedName>
    <definedName name="FORM" localSheetId="13">#REF!</definedName>
    <definedName name="FORM" localSheetId="12">#REF!</definedName>
    <definedName name="FORM">#REF!</definedName>
    <definedName name="gf">#N/A</definedName>
    <definedName name="gfd">#N/A</definedName>
    <definedName name="gfddd">#N/A</definedName>
    <definedName name="GPRG02" localSheetId="5">#REF!</definedName>
    <definedName name="GPRG02" localSheetId="7">#REF!</definedName>
    <definedName name="GPRG02" localSheetId="6">#REF!</definedName>
    <definedName name="GPRG02" localSheetId="8">#REF!</definedName>
    <definedName name="GPRG02" localSheetId="10">#REF!</definedName>
    <definedName name="GPRG02" localSheetId="9">#REF!</definedName>
    <definedName name="GPRG02" localSheetId="11">#REF!</definedName>
    <definedName name="GPRG02" localSheetId="13">#REF!</definedName>
    <definedName name="GPRG02" localSheetId="12">#REF!</definedName>
    <definedName name="GPRG02">#REF!</definedName>
    <definedName name="GPRG03" localSheetId="5">#REF!</definedName>
    <definedName name="GPRG03" localSheetId="7">#REF!</definedName>
    <definedName name="GPRG03" localSheetId="6">#REF!</definedName>
    <definedName name="GPRG03" localSheetId="8">#REF!</definedName>
    <definedName name="GPRG03" localSheetId="10">#REF!</definedName>
    <definedName name="GPRG03" localSheetId="9">#REF!</definedName>
    <definedName name="GPRG03" localSheetId="11">#REF!</definedName>
    <definedName name="GPRG03" localSheetId="13">#REF!</definedName>
    <definedName name="GPRG03" localSheetId="12">#REF!</definedName>
    <definedName name="GPRG03">#REF!</definedName>
    <definedName name="GPRG04" localSheetId="5">#REF!</definedName>
    <definedName name="GPRG04" localSheetId="7">#REF!</definedName>
    <definedName name="GPRG04" localSheetId="6">#REF!</definedName>
    <definedName name="GPRG04" localSheetId="8">#REF!</definedName>
    <definedName name="GPRG04" localSheetId="10">#REF!</definedName>
    <definedName name="GPRG04" localSheetId="9">#REF!</definedName>
    <definedName name="GPRG04" localSheetId="11">#REF!</definedName>
    <definedName name="GPRG04" localSheetId="13">#REF!</definedName>
    <definedName name="GPRG04" localSheetId="12">#REF!</definedName>
    <definedName name="GPRG04">#REF!</definedName>
    <definedName name="GPRG05" localSheetId="7">#REF!</definedName>
    <definedName name="GPRG05" localSheetId="10">#REF!</definedName>
    <definedName name="GPRG05" localSheetId="13">#REF!</definedName>
    <definedName name="GPRG05" localSheetId="12">#REF!</definedName>
    <definedName name="GPRG05">#REF!</definedName>
    <definedName name="GPRG06" localSheetId="7">#REF!</definedName>
    <definedName name="GPRG06" localSheetId="10">#REF!</definedName>
    <definedName name="GPRG06" localSheetId="13">#REF!</definedName>
    <definedName name="GPRG06" localSheetId="12">#REF!</definedName>
    <definedName name="GPRG06">#REF!</definedName>
    <definedName name="GPRG07" localSheetId="7">#REF!</definedName>
    <definedName name="GPRG07" localSheetId="10">#REF!</definedName>
    <definedName name="GPRG07" localSheetId="13">#REF!</definedName>
    <definedName name="GPRG07" localSheetId="12">#REF!</definedName>
    <definedName name="GPRG07">#REF!</definedName>
    <definedName name="GPRG08" localSheetId="7">#REF!</definedName>
    <definedName name="GPRG08" localSheetId="10">#REF!</definedName>
    <definedName name="GPRG08" localSheetId="13">#REF!</definedName>
    <definedName name="GPRG08" localSheetId="12">#REF!</definedName>
    <definedName name="GPRG08">#REF!</definedName>
    <definedName name="GPRG09" localSheetId="7">#REF!</definedName>
    <definedName name="GPRG09" localSheetId="10">#REF!</definedName>
    <definedName name="GPRG09" localSheetId="13">#REF!</definedName>
    <definedName name="GPRG09" localSheetId="12">#REF!</definedName>
    <definedName name="GPRG09">#REF!</definedName>
    <definedName name="GPRG10" localSheetId="7">#REF!</definedName>
    <definedName name="GPRG10" localSheetId="10">#REF!</definedName>
    <definedName name="GPRG10" localSheetId="13">#REF!</definedName>
    <definedName name="GPRG10" localSheetId="12">#REF!</definedName>
    <definedName name="GPRG10">#REF!</definedName>
    <definedName name="GPRG11" localSheetId="7">#REF!</definedName>
    <definedName name="GPRG11" localSheetId="10">#REF!</definedName>
    <definedName name="GPRG11" localSheetId="13">#REF!</definedName>
    <definedName name="GPRG11" localSheetId="12">#REF!</definedName>
    <definedName name="GPRG11">#REF!</definedName>
    <definedName name="HABERES">#N/A</definedName>
    <definedName name="HJK">#N/A</definedName>
    <definedName name="hoja1" localSheetId="5">#REF!</definedName>
    <definedName name="hoja1" localSheetId="7">#REF!</definedName>
    <definedName name="hoja1" localSheetId="6">#REF!</definedName>
    <definedName name="hoja1" localSheetId="8">#REF!</definedName>
    <definedName name="hoja1" localSheetId="10">#REF!</definedName>
    <definedName name="hoja1" localSheetId="9">#REF!</definedName>
    <definedName name="hoja1" localSheetId="11">#REF!</definedName>
    <definedName name="hoja1" localSheetId="13">#REF!</definedName>
    <definedName name="hoja1" localSheetId="12">#REF!</definedName>
    <definedName name="hoja1">#REF!</definedName>
    <definedName name="hoja2" localSheetId="5">#REF!</definedName>
    <definedName name="hoja2" localSheetId="7">#REF!</definedName>
    <definedName name="hoja2" localSheetId="6">#REF!</definedName>
    <definedName name="hoja2" localSheetId="8">#REF!</definedName>
    <definedName name="hoja2" localSheetId="10">#REF!</definedName>
    <definedName name="hoja2" localSheetId="9">#REF!</definedName>
    <definedName name="hoja2" localSheetId="11">#REF!</definedName>
    <definedName name="hoja2" localSheetId="13">#REF!</definedName>
    <definedName name="hoja2" localSheetId="12">#REF!</definedName>
    <definedName name="hoja2">#REF!</definedName>
    <definedName name="hoja3" localSheetId="5">#REF!</definedName>
    <definedName name="hoja3" localSheetId="7">#REF!</definedName>
    <definedName name="hoja3" localSheetId="6">#REF!</definedName>
    <definedName name="hoja3" localSheetId="8">#REF!</definedName>
    <definedName name="hoja3" localSheetId="10">#REF!</definedName>
    <definedName name="hoja3" localSheetId="9">#REF!</definedName>
    <definedName name="hoja3" localSheetId="11">#REF!</definedName>
    <definedName name="hoja3" localSheetId="13">#REF!</definedName>
    <definedName name="hoja3" localSheetId="12">#REF!</definedName>
    <definedName name="hoja3">#REF!</definedName>
    <definedName name="hoja4" localSheetId="5">#REF!+#REF!</definedName>
    <definedName name="hoja4" localSheetId="7">#REF!+#REF!</definedName>
    <definedName name="hoja4" localSheetId="6">#REF!+#REF!</definedName>
    <definedName name="hoja4" localSheetId="8">#REF!+#REF!</definedName>
    <definedName name="hoja4" localSheetId="10">#REF!+#REF!</definedName>
    <definedName name="hoja4" localSheetId="9">#REF!+#REF!</definedName>
    <definedName name="hoja4" localSheetId="11">#REF!+#REF!</definedName>
    <definedName name="hoja4" localSheetId="13">#REF!+#REF!</definedName>
    <definedName name="hoja4" localSheetId="12">#REF!+#REF!</definedName>
    <definedName name="hoja4">#REF!+#REF!</definedName>
    <definedName name="I" localSheetId="7">#REF!</definedName>
    <definedName name="I" localSheetId="10">#REF!</definedName>
    <definedName name="I" localSheetId="13">#REF!</definedName>
    <definedName name="I" localSheetId="12">#REF!</definedName>
    <definedName name="I">#REF!</definedName>
    <definedName name="iii" localSheetId="7">#REF!</definedName>
    <definedName name="iii" localSheetId="10">#REF!</definedName>
    <definedName name="iii" localSheetId="13">#REF!</definedName>
    <definedName name="iii" localSheetId="12">#REF!</definedName>
    <definedName name="iii">#REF!</definedName>
    <definedName name="Imprimir_área_IM" localSheetId="7">#REF!</definedName>
    <definedName name="Imprimir_área_IM" localSheetId="10">#REF!</definedName>
    <definedName name="Imprimir_área_IM" localSheetId="13">#REF!</definedName>
    <definedName name="Imprimir_área_IM" localSheetId="12">#REF!</definedName>
    <definedName name="Imprimir_área_IM">#REF!</definedName>
    <definedName name="IMSS96" localSheetId="7">#REF!</definedName>
    <definedName name="IMSS96" localSheetId="10">#REF!</definedName>
    <definedName name="IMSS96" localSheetId="13">#REF!</definedName>
    <definedName name="IMSS96" localSheetId="12">#REF!</definedName>
    <definedName name="IMSS96">#REF!</definedName>
    <definedName name="ISSSTE96" localSheetId="7">#REF!</definedName>
    <definedName name="ISSSTE96" localSheetId="10">#REF!</definedName>
    <definedName name="ISSSTE96" localSheetId="13">#REF!</definedName>
    <definedName name="ISSSTE96" localSheetId="12">#REF!</definedName>
    <definedName name="ISSSTE96">#REF!</definedName>
    <definedName name="jjj" localSheetId="7">#REF!</definedName>
    <definedName name="jjj" localSheetId="10">#REF!</definedName>
    <definedName name="jjj" localSheetId="13">#REF!</definedName>
    <definedName name="jjj" localSheetId="12">#REF!</definedName>
    <definedName name="jjj">#REF!</definedName>
    <definedName name="JUL" localSheetId="5">"; JULIO.- "&amp;TEXT(#REF!,"#,##0")</definedName>
    <definedName name="JUL" localSheetId="7">"; JULIO.- "&amp;TEXT(#REF!,"#,##0")</definedName>
    <definedName name="JUL" localSheetId="6">"; JULIO.- "&amp;TEXT(#REF!,"#,##0")</definedName>
    <definedName name="JUL" localSheetId="8">"; JULIO.- "&amp;TEXT(#REF!,"#,##0")</definedName>
    <definedName name="JUL" localSheetId="10">"; JULIO.- "&amp;TEXT(#REF!,"#,##0")</definedName>
    <definedName name="JUL" localSheetId="9">"; JULIO.- "&amp;TEXT(#REF!,"#,##0")</definedName>
    <definedName name="JUL" localSheetId="11">"; JULIO.- "&amp;TEXT(#REF!,"#,##0")</definedName>
    <definedName name="JUL" localSheetId="13">"; JULIO.- "&amp;TEXT(#REF!,"#,##0")</definedName>
    <definedName name="JUL" localSheetId="12">"; JULIO.- "&amp;TEXT(#REF!,"#,##0")</definedName>
    <definedName name="JUL">"; JULIO.- "&amp;TEXT(#REF!,"#,##0")</definedName>
    <definedName name="JULIO">#N/A</definedName>
    <definedName name="JUN" localSheetId="5">"; JUNIO.- "&amp;TEXT(#REF!,"#,##0")</definedName>
    <definedName name="JUN" localSheetId="7">"; JUNIO.- "&amp;TEXT(#REF!,"#,##0")</definedName>
    <definedName name="JUN" localSheetId="6">"; JUNIO.- "&amp;TEXT(#REF!,"#,##0")</definedName>
    <definedName name="JUN" localSheetId="8">"; JUNIO.- "&amp;TEXT(#REF!,"#,##0")</definedName>
    <definedName name="JUN" localSheetId="10">"; JUNIO.- "&amp;TEXT(#REF!,"#,##0")</definedName>
    <definedName name="JUN" localSheetId="9">"; JUNIO.- "&amp;TEXT(#REF!,"#,##0")</definedName>
    <definedName name="JUN" localSheetId="11">"; JUNIO.- "&amp;TEXT(#REF!,"#,##0")</definedName>
    <definedName name="JUN" localSheetId="13">"; JUNIO.- "&amp;TEXT(#REF!,"#,##0")</definedName>
    <definedName name="JUN" localSheetId="12">"; JUNIO.- "&amp;TEXT(#REF!,"#,##0")</definedName>
    <definedName name="JUN">"; JUNIO.- "&amp;TEXT(#REF!,"#,##0")</definedName>
    <definedName name="kkk" localSheetId="5">#REF!</definedName>
    <definedName name="kkk" localSheetId="7">#REF!</definedName>
    <definedName name="kkk" localSheetId="6">#REF!</definedName>
    <definedName name="kkk" localSheetId="8">#REF!</definedName>
    <definedName name="kkk" localSheetId="10">#REF!</definedName>
    <definedName name="kkk" localSheetId="9">#REF!</definedName>
    <definedName name="kkk" localSheetId="11">#REF!</definedName>
    <definedName name="kkk" localSheetId="13">#REF!</definedName>
    <definedName name="kkk" localSheetId="12">#REF!</definedName>
    <definedName name="kkk">#REF!</definedName>
    <definedName name="lfc" localSheetId="2">+TEXT(IF(AND(OR(DAY([0]!FECHA)&gt;=1,DAY([0]!FECHA)&lt;=10),MONTH([0]!FECHA)=1),YEAR([0]!FECHA)-1,YEAR([0]!FECHA)),"0")</definedName>
    <definedName name="lfc" localSheetId="4">+TEXT(IF(AND(OR(DAY([0]!FECHA)&gt;=1,DAY([0]!FECHA)&lt;=10),MONTH([0]!FECHA)=1),YEAR([0]!FECHA)-1,YEAR([0]!FECHA)),"0")</definedName>
    <definedName name="lfc" localSheetId="5">+TEXT(IF(AND(OR(DAY('C2'!FECHA)&gt;=1,DAY('C2'!FECHA)&lt;=10),MONTH('C2'!FECHA)=1),YEAR('C2'!FECHA)-1,YEAR('C2'!FECHA)),"0")</definedName>
    <definedName name="lfc" localSheetId="7">+TEXT(IF(AND(OR(DAY('C2 A1'!FECHA)&gt;=1,DAY('C2 A1'!FECHA)&lt;=10),MONTH('C2 A1'!FECHA)=1),YEAR('C2 A1'!FECHA)-1,YEAR('C2 A1'!FECHA)),"0")</definedName>
    <definedName name="lfc" localSheetId="6">+TEXT(IF(AND(OR(DAY('C2 A2'!FECHA)&gt;=1,DAY('C2 A2'!FECHA)&lt;=10),MONTH('C2 A2'!FECHA)=1),YEAR('C2 A2'!FECHA)-1,YEAR('C2 A2'!FECHA)),"0")</definedName>
    <definedName name="lfc" localSheetId="8">+TEXT(IF(AND(OR(DAY('C3'!FECHA)&gt;=1,DAY('C3'!FECHA)&lt;=10),MONTH('C3'!FECHA)=1),YEAR('C3'!FECHA)-1,YEAR('C3'!FECHA)),"0")</definedName>
    <definedName name="lfc" localSheetId="10">+TEXT(IF(AND(OR(DAY('C3 A1'!FECHA)&gt;=1,DAY('C3 A1'!FECHA)&lt;=10),MONTH('C3 A1'!FECHA)=1),YEAR('C3 A1'!FECHA)-1,YEAR('C3 A1'!FECHA)),"0")</definedName>
    <definedName name="lfc" localSheetId="9">+TEXT(IF(AND(OR(DAY('C3 A2'!FECHA)&gt;=1,DAY('C3 A2'!FECHA)&lt;=10),MONTH('C3 A2'!FECHA)=1),YEAR('C3 A2'!FECHA)-1,YEAR('C3 A2'!FECHA)),"0")</definedName>
    <definedName name="lfc" localSheetId="11">+TEXT(IF(AND(OR(DAY('C4'!FECHA)&gt;=1,DAY('C4'!FECHA)&lt;=10),MONTH('C4'!FECHA)=1),YEAR('C4'!FECHA)-1,YEAR('C4'!FECHA)),"0")</definedName>
    <definedName name="lfc" localSheetId="13">+TEXT(IF(AND(OR(DAY('C4 A1'!FECHA)&gt;=1,DAY('C4 A1'!FECHA)&lt;=10),MONTH('C4 A1'!FECHA)=1),YEAR('C4 A1'!FECHA)-1,YEAR('C4 A1'!FECHA)),"0")</definedName>
    <definedName name="lfc" localSheetId="12">+TEXT(IF(AND(OR(DAY('C4 A2'!FECHA)&gt;=1,DAY('C4 A2'!FECHA)&lt;=10),MONTH('C4 A2'!FECHA)=1),YEAR('C4 A2'!FECHA)-1,YEAR('C4 A2'!FECHA)),"0")</definedName>
    <definedName name="lfc">+TEXT(IF(AND(OR(DAY([0]!FECHA)&gt;=1,DAY([0]!FECHA)&lt;=10),MONTH([0]!FECHA)=1),YEAR([0]!FECHA)-1,YEAR([0]!FECHA)),"0")</definedName>
    <definedName name="LOTE96" localSheetId="2">#REF!</definedName>
    <definedName name="LOTE96" localSheetId="4">#REF!</definedName>
    <definedName name="LOTE96" localSheetId="5">#REF!</definedName>
    <definedName name="LOTE96" localSheetId="7">#REF!</definedName>
    <definedName name="LOTE96" localSheetId="6">#REF!</definedName>
    <definedName name="LOTE96" localSheetId="8">#REF!</definedName>
    <definedName name="LOTE96" localSheetId="10">#REF!</definedName>
    <definedName name="LOTE96" localSheetId="9">#REF!</definedName>
    <definedName name="LOTE96" localSheetId="11">#REF!</definedName>
    <definedName name="LOTE96" localSheetId="13">#REF!</definedName>
    <definedName name="LOTE96" localSheetId="12">#REF!</definedName>
    <definedName name="LOTE96">#REF!</definedName>
    <definedName name="LUCY">#N/A</definedName>
    <definedName name="LYFC96" localSheetId="2">#REF!</definedName>
    <definedName name="LYFC96" localSheetId="4">#REF!</definedName>
    <definedName name="LYFC96" localSheetId="5">#REF!</definedName>
    <definedName name="LYFC96" localSheetId="7">#REF!</definedName>
    <definedName name="LYFC96" localSheetId="6">#REF!</definedName>
    <definedName name="LYFC96" localSheetId="8">#REF!</definedName>
    <definedName name="LYFC96" localSheetId="10">#REF!</definedName>
    <definedName name="LYFC96" localSheetId="9">#REF!</definedName>
    <definedName name="LYFC96" localSheetId="11">#REF!</definedName>
    <definedName name="LYFC96" localSheetId="13">#REF!</definedName>
    <definedName name="LYFC96" localSheetId="12">#REF!</definedName>
    <definedName name="LYFC96">#REF!</definedName>
    <definedName name="m">#N/A</definedName>
    <definedName name="mamá">'[2]Premisas IMSS'!$M$14</definedName>
    <definedName name="maña">'[2]Premisas IMSS'!$M$13</definedName>
    <definedName name="MAR" localSheetId="5">"; MARZO.- "&amp;TEXT(#REF!,"#,##0")</definedName>
    <definedName name="MAR" localSheetId="7">"; MARZO.- "&amp;TEXT(#REF!,"#,##0")</definedName>
    <definedName name="MAR" localSheetId="6">"; MARZO.- "&amp;TEXT(#REF!,"#,##0")</definedName>
    <definedName name="MAR" localSheetId="8">"; MARZO.- "&amp;TEXT(#REF!,"#,##0")</definedName>
    <definedName name="MAR" localSheetId="10">"; MARZO.- "&amp;TEXT(#REF!,"#,##0")</definedName>
    <definedName name="MAR" localSheetId="9">"; MARZO.- "&amp;TEXT(#REF!,"#,##0")</definedName>
    <definedName name="MAR" localSheetId="11">"; MARZO.- "&amp;TEXT(#REF!,"#,##0")</definedName>
    <definedName name="MAR" localSheetId="13">"; MARZO.- "&amp;TEXT(#REF!,"#,##0")</definedName>
    <definedName name="MAR" localSheetId="12">"; MARZO.- "&amp;TEXT(#REF!,"#,##0")</definedName>
    <definedName name="MAR">"; MARZO.- "&amp;TEXT(#REF!,"#,##0")</definedName>
    <definedName name="MARI">#N/A</definedName>
    <definedName name="MAY" localSheetId="5">"; MAYO.- "&amp;TEXT(#REF!,"#,##0")</definedName>
    <definedName name="MAY" localSheetId="7">"; MAYO.- "&amp;TEXT(#REF!,"#,##0")</definedName>
    <definedName name="MAY" localSheetId="6">"; MAYO.- "&amp;TEXT(#REF!,"#,##0")</definedName>
    <definedName name="MAY" localSheetId="8">"; MAYO.- "&amp;TEXT(#REF!,"#,##0")</definedName>
    <definedName name="MAY" localSheetId="10">"; MAYO.- "&amp;TEXT(#REF!,"#,##0")</definedName>
    <definedName name="MAY" localSheetId="9">"; MAYO.- "&amp;TEXT(#REF!,"#,##0")</definedName>
    <definedName name="MAY" localSheetId="11">"; MAYO.- "&amp;TEXT(#REF!,"#,##0")</definedName>
    <definedName name="MAY" localSheetId="13">"; MAYO.- "&amp;TEXT(#REF!,"#,##0")</definedName>
    <definedName name="MAY" localSheetId="12">"; MAYO.- "&amp;TEXT(#REF!,"#,##0")</definedName>
    <definedName name="MAY">"; MAYO.- "&amp;TEXT(#REF!,"#,##0")</definedName>
    <definedName name="MES" localSheetId="5">#REF!</definedName>
    <definedName name="MES" localSheetId="7">#REF!</definedName>
    <definedName name="MES" localSheetId="6">#REF!</definedName>
    <definedName name="MES" localSheetId="8">#REF!</definedName>
    <definedName name="MES" localSheetId="10">#REF!</definedName>
    <definedName name="MES" localSheetId="9">#REF!</definedName>
    <definedName name="MES" localSheetId="11">#REF!</definedName>
    <definedName name="MES" localSheetId="13">#REF!</definedName>
    <definedName name="MES" localSheetId="12">#REF!</definedName>
    <definedName name="MES">#REF!</definedName>
    <definedName name="Modif00" localSheetId="5">#REF!</definedName>
    <definedName name="Modif00" localSheetId="7">#REF!</definedName>
    <definedName name="Modif00" localSheetId="6">#REF!</definedName>
    <definedName name="Modif00" localSheetId="8">#REF!</definedName>
    <definedName name="Modif00" localSheetId="10">#REF!</definedName>
    <definedName name="Modif00" localSheetId="9">#REF!</definedName>
    <definedName name="Modif00" localSheetId="11">#REF!</definedName>
    <definedName name="Modif00" localSheetId="13">#REF!</definedName>
    <definedName name="Modif00" localSheetId="12">#REF!</definedName>
    <definedName name="Modif00">#REF!</definedName>
    <definedName name="mtr">'[2]Premisas IMSS'!$M$15</definedName>
    <definedName name="NINGUNO">#N/A</definedName>
    <definedName name="NIV">#N/A</definedName>
    <definedName name="NOV" localSheetId="5">"; NOVIEMBRE.- "&amp;TEXT(#REF!,"#,##0")</definedName>
    <definedName name="NOV" localSheetId="7">"; NOVIEMBRE.- "&amp;TEXT(#REF!,"#,##0")</definedName>
    <definedName name="NOV" localSheetId="6">"; NOVIEMBRE.- "&amp;TEXT(#REF!,"#,##0")</definedName>
    <definedName name="NOV" localSheetId="8">"; NOVIEMBRE.- "&amp;TEXT(#REF!,"#,##0")</definedName>
    <definedName name="NOV" localSheetId="10">"; NOVIEMBRE.- "&amp;TEXT(#REF!,"#,##0")</definedName>
    <definedName name="NOV" localSheetId="9">"; NOVIEMBRE.- "&amp;TEXT(#REF!,"#,##0")</definedName>
    <definedName name="NOV" localSheetId="11">"; NOVIEMBRE.- "&amp;TEXT(#REF!,"#,##0")</definedName>
    <definedName name="NOV" localSheetId="13">"; NOVIEMBRE.- "&amp;TEXT(#REF!,"#,##0")</definedName>
    <definedName name="NOV" localSheetId="12">"; NOVIEMBRE.- "&amp;TEXT(#REF!,"#,##0")</definedName>
    <definedName name="NOV">"; NOVIEMBRE.- "&amp;TEXT(#REF!,"#,##0")</definedName>
    <definedName name="nuevo" localSheetId="5" hidden="1">#REF!</definedName>
    <definedName name="nuevo" localSheetId="7" hidden="1">#REF!</definedName>
    <definedName name="nuevo" localSheetId="6" hidden="1">#REF!</definedName>
    <definedName name="nuevo" localSheetId="8" hidden="1">#REF!</definedName>
    <definedName name="nuevo" localSheetId="10" hidden="1">#REF!</definedName>
    <definedName name="nuevo" localSheetId="9" hidden="1">#REF!</definedName>
    <definedName name="nuevo" localSheetId="11" hidden="1">#REF!</definedName>
    <definedName name="nuevo" localSheetId="13" hidden="1">#REF!</definedName>
    <definedName name="nuevo" localSheetId="12" hidden="1">#REF!</definedName>
    <definedName name="nuevo" hidden="1">#REF!</definedName>
    <definedName name="OBRA_DEF">#N/A</definedName>
    <definedName name="OCT" localSheetId="5">"; OCTUBRE.- "&amp;TEXT(#REF!,"#,##0")</definedName>
    <definedName name="OCT" localSheetId="7">"; OCTUBRE.- "&amp;TEXT(#REF!,"#,##0")</definedName>
    <definedName name="OCT" localSheetId="6">"; OCTUBRE.- "&amp;TEXT(#REF!,"#,##0")</definedName>
    <definedName name="OCT" localSheetId="8">"; OCTUBRE.- "&amp;TEXT(#REF!,"#,##0")</definedName>
    <definedName name="OCT" localSheetId="10">"; OCTUBRE.- "&amp;TEXT(#REF!,"#,##0")</definedName>
    <definedName name="OCT" localSheetId="9">"; OCTUBRE.- "&amp;TEXT(#REF!,"#,##0")</definedName>
    <definedName name="OCT" localSheetId="11">"; OCTUBRE.- "&amp;TEXT(#REF!,"#,##0")</definedName>
    <definedName name="OCT" localSheetId="13">"; OCTUBRE.- "&amp;TEXT(#REF!,"#,##0")</definedName>
    <definedName name="OCT" localSheetId="12">"; OCTUBRE.- "&amp;TEXT(#REF!,"#,##0")</definedName>
    <definedName name="OCT">"; OCTUBRE.- "&amp;TEXT(#REF!,"#,##0")</definedName>
    <definedName name="oooo" localSheetId="5">#REF!</definedName>
    <definedName name="oooo" localSheetId="7">#REF!</definedName>
    <definedName name="oooo" localSheetId="6">#REF!</definedName>
    <definedName name="oooo" localSheetId="8">#REF!</definedName>
    <definedName name="oooo" localSheetId="10">#REF!</definedName>
    <definedName name="oooo" localSheetId="9">#REF!</definedName>
    <definedName name="oooo" localSheetId="11">#REF!</definedName>
    <definedName name="oooo" localSheetId="13">#REF!</definedName>
    <definedName name="oooo" localSheetId="12">#REF!</definedName>
    <definedName name="oooo">#REF!</definedName>
    <definedName name="papa">'[2]Premisas IMSS'!$M$15</definedName>
    <definedName name="PARTE" localSheetId="5">#REF!</definedName>
    <definedName name="PARTE" localSheetId="7">#REF!</definedName>
    <definedName name="PARTE" localSheetId="6">#REF!</definedName>
    <definedName name="PARTE" localSheetId="8">#REF!</definedName>
    <definedName name="PARTE" localSheetId="10">#REF!</definedName>
    <definedName name="PARTE" localSheetId="9">#REF!</definedName>
    <definedName name="PARTE" localSheetId="11">#REF!</definedName>
    <definedName name="PARTE" localSheetId="13">#REF!</definedName>
    <definedName name="PARTE" localSheetId="12">#REF!</definedName>
    <definedName name="PARTE">#REF!</definedName>
    <definedName name="PER_EST1">#N/A</definedName>
    <definedName name="PER_EST2">#N/A</definedName>
    <definedName name="PER_REAL1">#N/A</definedName>
    <definedName name="PER_REAL2">#N/A</definedName>
    <definedName name="PLAZAS">#N/A</definedName>
    <definedName name="PLAZAS2">#N/A</definedName>
    <definedName name="POA" localSheetId="2">[0]!OCT&amp;[0]!NOV&amp;[0]!DIC</definedName>
    <definedName name="POA" localSheetId="4">[0]!OCT&amp;[0]!NOV&amp;[0]!DIC</definedName>
    <definedName name="POA" localSheetId="5">'C2'!OCT&amp;'C2'!NOV&amp;'C2'!DIC</definedName>
    <definedName name="POA" localSheetId="7">'C2 A1'!OCT&amp;'C2 A1'!NOV&amp;'C2 A1'!DIC</definedName>
    <definedName name="POA" localSheetId="6">'C2 A2'!OCT&amp;'C2 A2'!NOV&amp;'C2 A2'!DIC</definedName>
    <definedName name="POA" localSheetId="8">'C3'!OCT&amp;'C3'!NOV&amp;'C3'!DIC</definedName>
    <definedName name="POA" localSheetId="10">'C3 A1'!OCT&amp;'C3 A1'!NOV&amp;'C3 A1'!DIC</definedName>
    <definedName name="POA" localSheetId="9">'C3 A2'!OCT&amp;'C3 A2'!NOV&amp;'C3 A2'!DIC</definedName>
    <definedName name="POA" localSheetId="11">'C4'!OCT&amp;'C4'!NOV&amp;'C4'!DIC</definedName>
    <definedName name="POA" localSheetId="13">'C4 A1'!OCT&amp;'C4 A1'!NOV&amp;'C4 A1'!DIC</definedName>
    <definedName name="POA" localSheetId="12">'C4 A2'!OCT&amp;'C4 A2'!NOV&amp;'C4 A2'!DIC</definedName>
    <definedName name="POA">[0]!OCT&amp;[0]!NOV&amp;[0]!DIC</definedName>
    <definedName name="POADO7">#N/A</definedName>
    <definedName name="pppp" localSheetId="2">#REF!</definedName>
    <definedName name="pppp" localSheetId="4">#REF!</definedName>
    <definedName name="pppp" localSheetId="5">#REF!</definedName>
    <definedName name="pppp" localSheetId="7">#REF!</definedName>
    <definedName name="pppp" localSheetId="6">#REF!</definedName>
    <definedName name="pppp" localSheetId="8">#REF!</definedName>
    <definedName name="pppp" localSheetId="10">#REF!</definedName>
    <definedName name="pppp" localSheetId="9">#REF!</definedName>
    <definedName name="pppp" localSheetId="11">#REF!</definedName>
    <definedName name="pppp" localSheetId="13">#REF!</definedName>
    <definedName name="pppp" localSheetId="12">#REF!</definedName>
    <definedName name="pppp">#REF!</definedName>
    <definedName name="PRESUPUESTO_1997" localSheetId="2">#REF!</definedName>
    <definedName name="PRESUPUESTO_1997" localSheetId="4">#REF!</definedName>
    <definedName name="PRESUPUESTO_1997" localSheetId="5">#REF!</definedName>
    <definedName name="PRESUPUESTO_1997" localSheetId="7">#REF!</definedName>
    <definedName name="PRESUPUESTO_1997" localSheetId="6">#REF!</definedName>
    <definedName name="PRESUPUESTO_1997" localSheetId="8">#REF!</definedName>
    <definedName name="PRESUPUESTO_1997" localSheetId="10">#REF!</definedName>
    <definedName name="PRESUPUESTO_1997" localSheetId="9">#REF!</definedName>
    <definedName name="PRESUPUESTO_1997" localSheetId="11">#REF!</definedName>
    <definedName name="PRESUPUESTO_1997" localSheetId="13">#REF!</definedName>
    <definedName name="PRESUPUESTO_1997" localSheetId="12">#REF!</definedName>
    <definedName name="PRESUPUESTO_1997">#REF!</definedName>
    <definedName name="PRIMAPS">#N/A</definedName>
    <definedName name="Print_Area_MI" localSheetId="2">[3]FP1996!#REF!</definedName>
    <definedName name="Print_Area_MI" localSheetId="4">[3]FP1996!#REF!</definedName>
    <definedName name="Print_Area_MI" localSheetId="5">[3]FP1996!#REF!</definedName>
    <definedName name="Print_Area_MI" localSheetId="7">[3]FP1996!#REF!</definedName>
    <definedName name="Print_Area_MI" localSheetId="6">[3]FP1996!#REF!</definedName>
    <definedName name="Print_Area_MI" localSheetId="8">[3]FP1996!#REF!</definedName>
    <definedName name="Print_Area_MI" localSheetId="10">[3]FP1996!#REF!</definedName>
    <definedName name="Print_Area_MI" localSheetId="9">[3]FP1996!#REF!</definedName>
    <definedName name="Print_Area_MI" localSheetId="11">[3]FP1996!#REF!</definedName>
    <definedName name="Print_Area_MI" localSheetId="13">[3]FP1996!#REF!</definedName>
    <definedName name="Print_Area_MI" localSheetId="12">[3]FP1996!#REF!</definedName>
    <definedName name="Print_Area_MI">[3]FP1996!#REF!</definedName>
    <definedName name="PROGRAMAS_SECTORIALES" localSheetId="2">#REF!</definedName>
    <definedName name="PROGRAMAS_SECTORIALES" localSheetId="4">#REF!</definedName>
    <definedName name="PROGRAMAS_SECTORIALES" localSheetId="5">#REF!</definedName>
    <definedName name="PROGRAMAS_SECTORIALES" localSheetId="7">#REF!</definedName>
    <definedName name="PROGRAMAS_SECTORIALES" localSheetId="6">#REF!</definedName>
    <definedName name="PROGRAMAS_SECTORIALES" localSheetId="8">#REF!</definedName>
    <definedName name="PROGRAMAS_SECTORIALES" localSheetId="10">#REF!</definedName>
    <definedName name="PROGRAMAS_SECTORIALES" localSheetId="9">#REF!</definedName>
    <definedName name="PROGRAMAS_SECTORIALES" localSheetId="11">#REF!</definedName>
    <definedName name="PROGRAMAS_SECTORIALES" localSheetId="13">#REF!</definedName>
    <definedName name="PROGRAMAS_SECTORIALES" localSheetId="12">#REF!</definedName>
    <definedName name="PROGRAMAS_SECTORIALES">#REF!</definedName>
    <definedName name="PROY1">#N/A</definedName>
    <definedName name="PROY2" localSheetId="2">+IF([0]!MES=7,[0]!__AGO1,IF([0]!MES=8,[0]!__SEP1,IF([0]!MES=9,[0]!__OCT1,IF([0]!MES=10,[0]!__NOV1,IF([0]!MES=11,[0]!DIC)))))</definedName>
    <definedName name="PROY2" localSheetId="4">+IF([0]!MES=7,[0]!__AGO1,IF([0]!MES=8,[0]!__SEP1,IF([0]!MES=9,[0]!__OCT1,IF([0]!MES=10,[0]!__NOV1,IF([0]!MES=11,[0]!DIC)))))</definedName>
    <definedName name="PROY2" localSheetId="5">+IF('C2'!MES=7,[0]!__AGO1,IF('C2'!MES=8,[0]!__SEP1,IF('C2'!MES=9,[0]!__OCT1,IF('C2'!MES=10,[0]!__NOV1,IF('C2'!MES=11,'C2'!DIC)))))</definedName>
    <definedName name="PROY2" localSheetId="7">+IF('C2 A1'!MES=7,[0]!__AGO1,IF('C2 A1'!MES=8,[0]!__SEP1,IF('C2 A1'!MES=9,[0]!__OCT1,IF('C2 A1'!MES=10,[0]!__NOV1,IF('C2 A1'!MES=11,'C2 A1'!DIC)))))</definedName>
    <definedName name="PROY2" localSheetId="6">+IF('C2 A2'!MES=7,[0]!__AGO1,IF('C2 A2'!MES=8,[0]!__SEP1,IF('C2 A2'!MES=9,[0]!__OCT1,IF('C2 A2'!MES=10,[0]!__NOV1,IF('C2 A2'!MES=11,'C2 A2'!DIC)))))</definedName>
    <definedName name="PROY2" localSheetId="8">+IF('C3'!MES=7,[0]!__AGO1,IF('C3'!MES=8,[0]!__SEP1,IF('C3'!MES=9,[0]!__OCT1,IF('C3'!MES=10,[0]!__NOV1,IF('C3'!MES=11,'C3'!DIC)))))</definedName>
    <definedName name="PROY2" localSheetId="10">+IF('C3 A1'!MES=7,[0]!__AGO1,IF('C3 A1'!MES=8,[0]!__SEP1,IF('C3 A1'!MES=9,[0]!__OCT1,IF('C3 A1'!MES=10,[0]!__NOV1,IF('C3 A1'!MES=11,'C3 A1'!DIC)))))</definedName>
    <definedName name="PROY2" localSheetId="9">+IF('C3 A2'!MES=7,[0]!__AGO1,IF('C3 A2'!MES=8,[0]!__SEP1,IF('C3 A2'!MES=9,[0]!__OCT1,IF('C3 A2'!MES=10,[0]!__NOV1,IF('C3 A2'!MES=11,'C3 A2'!DIC)))))</definedName>
    <definedName name="PROY2" localSheetId="11">+IF('C4'!MES=7,[0]!__AGO1,IF('C4'!MES=8,[0]!__SEP1,IF('C4'!MES=9,[0]!__OCT1,IF('C4'!MES=10,[0]!__NOV1,IF('C4'!MES=11,'C4'!DIC)))))</definedName>
    <definedName name="PROY2" localSheetId="13">+IF('C4 A1'!MES=7,[0]!__AGO1,IF('C4 A1'!MES=8,[0]!__SEP1,IF('C4 A1'!MES=9,[0]!__OCT1,IF('C4 A1'!MES=10,[0]!__NOV1,IF('C4 A1'!MES=11,'C4 A1'!DIC)))))</definedName>
    <definedName name="PROY2" localSheetId="12">+IF('C4 A2'!MES=7,[0]!__AGO1,IF('C4 A2'!MES=8,[0]!__SEP1,IF('C4 A2'!MES=9,[0]!__OCT1,IF('C4 A2'!MES=10,[0]!__NOV1,IF('C4 A2'!MES=11,'C4 A2'!DIC)))))</definedName>
    <definedName name="PROY2">+IF([0]!MES=7,[0]!__AGO1,IF([0]!MES=8,[0]!__SEP1,IF([0]!MES=9,[0]!__OCT1,IF([0]!MES=10,[0]!__NOV1,IF([0]!MES=11,[0]!DIC)))))</definedName>
    <definedName name="PROY3" localSheetId="2">+IF([0]!MES=1,[0]!__AGO1,IF([0]!MES=2,[0]!__SEP1,IF([0]!MES=3,[0]!__OCT1,IF([0]!MES=4,[0]!__OCT1,IF([0]!MES=5,[0]!__NOV1,IF([0]!MES=6,[0]!DIC))))))</definedName>
    <definedName name="PROY3" localSheetId="4">+IF([0]!MES=1,[0]!__AGO1,IF([0]!MES=2,[0]!__SEP1,IF([0]!MES=3,[0]!__OCT1,IF([0]!MES=4,[0]!__OCT1,IF([0]!MES=5,[0]!__NOV1,IF([0]!MES=6,[0]!DIC))))))</definedName>
    <definedName name="PROY3" localSheetId="5">+IF('C2'!MES=1,[0]!__AGO1,IF('C2'!MES=2,[0]!__SEP1,IF('C2'!MES=3,[0]!__OCT1,IF('C2'!MES=4,[0]!__OCT1,IF('C2'!MES=5,[0]!__NOV1,IF('C2'!MES=6,'C2'!DIC))))))</definedName>
    <definedName name="PROY3" localSheetId="7">+IF('C2 A1'!MES=1,[0]!__AGO1,IF('C2 A1'!MES=2,[0]!__SEP1,IF('C2 A1'!MES=3,[0]!__OCT1,IF('C2 A1'!MES=4,[0]!__OCT1,IF('C2 A1'!MES=5,[0]!__NOV1,IF('C2 A1'!MES=6,'C2 A1'!DIC))))))</definedName>
    <definedName name="PROY3" localSheetId="6">+IF('C2 A2'!MES=1,[0]!__AGO1,IF('C2 A2'!MES=2,[0]!__SEP1,IF('C2 A2'!MES=3,[0]!__OCT1,IF('C2 A2'!MES=4,[0]!__OCT1,IF('C2 A2'!MES=5,[0]!__NOV1,IF('C2 A2'!MES=6,'C2 A2'!DIC))))))</definedName>
    <definedName name="PROY3" localSheetId="8">+IF('C3'!MES=1,[0]!__AGO1,IF('C3'!MES=2,[0]!__SEP1,IF('C3'!MES=3,[0]!__OCT1,IF('C3'!MES=4,[0]!__OCT1,IF('C3'!MES=5,[0]!__NOV1,IF('C3'!MES=6,'C3'!DIC))))))</definedName>
    <definedName name="PROY3" localSheetId="10">+IF('C3 A1'!MES=1,[0]!__AGO1,IF('C3 A1'!MES=2,[0]!__SEP1,IF('C3 A1'!MES=3,[0]!__OCT1,IF('C3 A1'!MES=4,[0]!__OCT1,IF('C3 A1'!MES=5,[0]!__NOV1,IF('C3 A1'!MES=6,'C3 A1'!DIC))))))</definedName>
    <definedName name="PROY3" localSheetId="9">+IF('C3 A2'!MES=1,[0]!__AGO1,IF('C3 A2'!MES=2,[0]!__SEP1,IF('C3 A2'!MES=3,[0]!__OCT1,IF('C3 A2'!MES=4,[0]!__OCT1,IF('C3 A2'!MES=5,[0]!__NOV1,IF('C3 A2'!MES=6,'C3 A2'!DIC))))))</definedName>
    <definedName name="PROY3" localSheetId="11">+IF('C4'!MES=1,[0]!__AGO1,IF('C4'!MES=2,[0]!__SEP1,IF('C4'!MES=3,[0]!__OCT1,IF('C4'!MES=4,[0]!__OCT1,IF('C4'!MES=5,[0]!__NOV1,IF('C4'!MES=6,'C4'!DIC))))))</definedName>
    <definedName name="PROY3" localSheetId="13">+IF('C4 A1'!MES=1,[0]!__AGO1,IF('C4 A1'!MES=2,[0]!__SEP1,IF('C4 A1'!MES=3,[0]!__OCT1,IF('C4 A1'!MES=4,[0]!__OCT1,IF('C4 A1'!MES=5,[0]!__NOV1,IF('C4 A1'!MES=6,'C4 A1'!DIC))))))</definedName>
    <definedName name="PROY3" localSheetId="12">+IF('C4 A2'!MES=1,[0]!__AGO1,IF('C4 A2'!MES=2,[0]!__SEP1,IF('C4 A2'!MES=3,[0]!__OCT1,IF('C4 A2'!MES=4,[0]!__OCT1,IF('C4 A2'!MES=5,[0]!__NOV1,IF('C4 A2'!MES=6,'C4 A2'!DIC))))))</definedName>
    <definedName name="PROY3">+IF([0]!MES=1,[0]!__AGO1,IF([0]!MES=2,[0]!__SEP1,IF([0]!MES=3,[0]!__OCT1,IF([0]!MES=4,[0]!__OCT1,IF([0]!MES=5,[0]!__NOV1,IF([0]!MES=6,[0]!DIC))))))</definedName>
    <definedName name="PROYECTO_DE_PRESUPUESTO_DE_EGRESOS_2009" localSheetId="2">#REF!</definedName>
    <definedName name="PROYECTO_DE_PRESUPUESTO_DE_EGRESOS_2009" localSheetId="4">#REF!</definedName>
    <definedName name="PROYECTO_DE_PRESUPUESTO_DE_EGRESOS_2009" localSheetId="5">#REF!</definedName>
    <definedName name="PROYECTO_DE_PRESUPUESTO_DE_EGRESOS_2009" localSheetId="7">#REF!</definedName>
    <definedName name="PROYECTO_DE_PRESUPUESTO_DE_EGRESOS_2009" localSheetId="6">#REF!</definedName>
    <definedName name="PROYECTO_DE_PRESUPUESTO_DE_EGRESOS_2009" localSheetId="8">#REF!</definedName>
    <definedName name="PROYECTO_DE_PRESUPUESTO_DE_EGRESOS_2009" localSheetId="10">#REF!</definedName>
    <definedName name="PROYECTO_DE_PRESUPUESTO_DE_EGRESOS_2009" localSheetId="9">#REF!</definedName>
    <definedName name="PROYECTO_DE_PRESUPUESTO_DE_EGRESOS_2009" localSheetId="11">#REF!</definedName>
    <definedName name="PROYECTO_DE_PRESUPUESTO_DE_EGRESOS_2009" localSheetId="13">#REF!</definedName>
    <definedName name="PROYECTO_DE_PRESUPUESTO_DE_EGRESOS_2009" localSheetId="12">#REF!</definedName>
    <definedName name="PROYECTO_DE_PRESUPUESTO_DE_EGRESOS_2009">#REF!</definedName>
    <definedName name="pta" localSheetId="2">#REF!</definedName>
    <definedName name="pta" localSheetId="4">#REF!</definedName>
    <definedName name="pta" localSheetId="5">#REF!</definedName>
    <definedName name="pta" localSheetId="7">#REF!</definedName>
    <definedName name="pta" localSheetId="6">#REF!</definedName>
    <definedName name="pta" localSheetId="8">#REF!</definedName>
    <definedName name="pta" localSheetId="10">#REF!</definedName>
    <definedName name="pta" localSheetId="9">#REF!</definedName>
    <definedName name="pta" localSheetId="11">#REF!</definedName>
    <definedName name="pta" localSheetId="13">#REF!</definedName>
    <definedName name="pta" localSheetId="12">#REF!</definedName>
    <definedName name="pta">#REF!</definedName>
    <definedName name="ptb" localSheetId="5">#REF!</definedName>
    <definedName name="ptb" localSheetId="7">#REF!</definedName>
    <definedName name="ptb" localSheetId="6">#REF!</definedName>
    <definedName name="ptb" localSheetId="8">#REF!</definedName>
    <definedName name="ptb" localSheetId="10">#REF!</definedName>
    <definedName name="ptb" localSheetId="9">#REF!</definedName>
    <definedName name="ptb" localSheetId="11">#REF!</definedName>
    <definedName name="ptb" localSheetId="13">#REF!</definedName>
    <definedName name="ptb" localSheetId="12">#REF!</definedName>
    <definedName name="ptb">#REF!</definedName>
    <definedName name="ptc" localSheetId="7">#REF!</definedName>
    <definedName name="ptc" localSheetId="10">#REF!</definedName>
    <definedName name="ptc" localSheetId="13">#REF!</definedName>
    <definedName name="ptc" localSheetId="12">#REF!</definedName>
    <definedName name="ptc">#REF!</definedName>
    <definedName name="ptd" localSheetId="7">#REF!</definedName>
    <definedName name="ptd" localSheetId="10">#REF!</definedName>
    <definedName name="ptd" localSheetId="13">#REF!</definedName>
    <definedName name="ptd" localSheetId="12">#REF!</definedName>
    <definedName name="ptd">#REF!</definedName>
    <definedName name="pte" localSheetId="7">#REF!</definedName>
    <definedName name="pte" localSheetId="10">#REF!</definedName>
    <definedName name="pte" localSheetId="13">#REF!</definedName>
    <definedName name="pte" localSheetId="12">#REF!</definedName>
    <definedName name="pte">#REF!</definedName>
    <definedName name="QQQ" localSheetId="7">#REF!</definedName>
    <definedName name="QQQ" localSheetId="10">#REF!</definedName>
    <definedName name="QQQ" localSheetId="13">#REF!</definedName>
    <definedName name="QQQ" localSheetId="12">#REF!</definedName>
    <definedName name="QQQ">#REF!</definedName>
    <definedName name="qwer">#REF!</definedName>
    <definedName name="ramoscierredos2003" localSheetId="7">#REF!</definedName>
    <definedName name="ramoscierredos2003" localSheetId="10">#REF!</definedName>
    <definedName name="ramoscierredos2003" localSheetId="13">#REF!</definedName>
    <definedName name="ramoscierredos2003" localSheetId="12">#REF!</definedName>
    <definedName name="ramoscierredos2003">#REF!</definedName>
    <definedName name="ramoscierreuno2003" localSheetId="7">#REF!</definedName>
    <definedName name="ramoscierreuno2003" localSheetId="10">#REF!</definedName>
    <definedName name="ramoscierreuno2003" localSheetId="13">#REF!</definedName>
    <definedName name="ramoscierreuno2003" localSheetId="12">#REF!</definedName>
    <definedName name="ramoscierreuno2003">#REF!</definedName>
    <definedName name="ramosdos2002" localSheetId="7">#REF!</definedName>
    <definedName name="ramosdos2002" localSheetId="10">#REF!</definedName>
    <definedName name="ramosdos2002" localSheetId="13">#REF!</definedName>
    <definedName name="ramosdos2002" localSheetId="12">#REF!</definedName>
    <definedName name="ramosdos2002">#REF!</definedName>
    <definedName name="ramosuno2002" localSheetId="7">#REF!</definedName>
    <definedName name="ramosuno2002" localSheetId="10">#REF!</definedName>
    <definedName name="ramosuno2002" localSheetId="13">#REF!</definedName>
    <definedName name="ramosuno2002" localSheetId="12">#REF!</definedName>
    <definedName name="ramosuno2002">#REF!</definedName>
    <definedName name="RANGO">#N/A</definedName>
    <definedName name="RANGO2">#N/A</definedName>
    <definedName name="REG">#N/A</definedName>
    <definedName name="res" localSheetId="5">#REF!</definedName>
    <definedName name="res" localSheetId="7">#REF!</definedName>
    <definedName name="res" localSheetId="6">#REF!</definedName>
    <definedName name="res" localSheetId="8">#REF!</definedName>
    <definedName name="res" localSheetId="10">#REF!</definedName>
    <definedName name="res" localSheetId="9">#REF!</definedName>
    <definedName name="res" localSheetId="11">#REF!</definedName>
    <definedName name="res" localSheetId="13">#REF!</definedName>
    <definedName name="res" localSheetId="12">#REF!</definedName>
    <definedName name="res">#REF!</definedName>
    <definedName name="s" localSheetId="5">#REF!</definedName>
    <definedName name="s" localSheetId="7">#REF!</definedName>
    <definedName name="s" localSheetId="6">#REF!</definedName>
    <definedName name="s" localSheetId="8">#REF!</definedName>
    <definedName name="s" localSheetId="10">#REF!</definedName>
    <definedName name="s" localSheetId="9">#REF!</definedName>
    <definedName name="s" localSheetId="11">#REF!</definedName>
    <definedName name="s" localSheetId="13">#REF!</definedName>
    <definedName name="s" localSheetId="12">#REF!</definedName>
    <definedName name="s">#REF!</definedName>
    <definedName name="sa" localSheetId="5">#REF!</definedName>
    <definedName name="sa" localSheetId="7">#REF!</definedName>
    <definedName name="sa" localSheetId="6">#REF!</definedName>
    <definedName name="sa" localSheetId="8">#REF!</definedName>
    <definedName name="sa" localSheetId="10">#REF!</definedName>
    <definedName name="sa" localSheetId="9">#REF!</definedName>
    <definedName name="sa" localSheetId="11">#REF!</definedName>
    <definedName name="sa" localSheetId="13">#REF!</definedName>
    <definedName name="sa" localSheetId="12">#REF!</definedName>
    <definedName name="sa">#REF!</definedName>
    <definedName name="sb" localSheetId="7">#REF!</definedName>
    <definedName name="sb" localSheetId="10">#REF!</definedName>
    <definedName name="sb" localSheetId="13">#REF!</definedName>
    <definedName name="sb" localSheetId="12">#REF!</definedName>
    <definedName name="sb">#REF!</definedName>
    <definedName name="sc" localSheetId="7">#REF!</definedName>
    <definedName name="sc" localSheetId="10">#REF!</definedName>
    <definedName name="sc" localSheetId="13">#REF!</definedName>
    <definedName name="sc" localSheetId="12">#REF!</definedName>
    <definedName name="sc">#REF!</definedName>
    <definedName name="SCHP">'[2]Premisas IMSS'!$M$13</definedName>
    <definedName name="sd" localSheetId="5">#REF!</definedName>
    <definedName name="sd" localSheetId="7">#REF!</definedName>
    <definedName name="sd" localSheetId="6">#REF!</definedName>
    <definedName name="sd" localSheetId="8">#REF!</definedName>
    <definedName name="sd" localSheetId="10">#REF!</definedName>
    <definedName name="sd" localSheetId="9">#REF!</definedName>
    <definedName name="sd" localSheetId="11">#REF!</definedName>
    <definedName name="sd" localSheetId="13">#REF!</definedName>
    <definedName name="sd" localSheetId="12">#REF!</definedName>
    <definedName name="sd">#REF!</definedName>
    <definedName name="se" localSheetId="5">#REF!</definedName>
    <definedName name="se" localSheetId="7">#REF!</definedName>
    <definedName name="se" localSheetId="6">#REF!</definedName>
    <definedName name="se" localSheetId="8">#REF!</definedName>
    <definedName name="se" localSheetId="10">#REF!</definedName>
    <definedName name="se" localSheetId="9">#REF!</definedName>
    <definedName name="se" localSheetId="11">#REF!</definedName>
    <definedName name="se" localSheetId="13">#REF!</definedName>
    <definedName name="se" localSheetId="12">#REF!</definedName>
    <definedName name="se">#REF!</definedName>
    <definedName name="SEP" localSheetId="2">"; SEPTIEMBRE.- "&amp;TEXT(#REF!,"#,##0")</definedName>
    <definedName name="SEP" localSheetId="4">"; SEPTIEMBRE.- "&amp;TEXT(#REF!,"#,##0")</definedName>
    <definedName name="SEP" localSheetId="5">"; SEPTIEMBRE.- "&amp;TEXT(#REF!,"#,##0")</definedName>
    <definedName name="SEP" localSheetId="7">"; SEPTIEMBRE.- "&amp;TEXT(#REF!,"#,##0")</definedName>
    <definedName name="SEP" localSheetId="6">"; SEPTIEMBRE.- "&amp;TEXT(#REF!,"#,##0")</definedName>
    <definedName name="SEP" localSheetId="8">"; SEPTIEMBRE.- "&amp;TEXT(#REF!,"#,##0")</definedName>
    <definedName name="SEP" localSheetId="10">"; SEPTIEMBRE.- "&amp;TEXT(#REF!,"#,##0")</definedName>
    <definedName name="SEP" localSheetId="9">"; SEPTIEMBRE.- "&amp;TEXT(#REF!,"#,##0")</definedName>
    <definedName name="SEP" localSheetId="11">"; SEPTIEMBRE.- "&amp;TEXT(#REF!,"#,##0")</definedName>
    <definedName name="SEP" localSheetId="13">"; SEPTIEMBRE.- "&amp;TEXT(#REF!,"#,##0")</definedName>
    <definedName name="SEP" localSheetId="12">"; SEPTIEMBRE.- "&amp;TEXT(#REF!,"#,##0")</definedName>
    <definedName name="SEP">"; SEPTIEMBRE.- "&amp;TEXT(#REF!,"#,##0")</definedName>
    <definedName name="SHCP" localSheetId="5" hidden="1">#REF!</definedName>
    <definedName name="SHCP" localSheetId="7" hidden="1">#REF!</definedName>
    <definedName name="SHCP" localSheetId="6" hidden="1">#REF!</definedName>
    <definedName name="SHCP" localSheetId="8" hidden="1">#REF!</definedName>
    <definedName name="SHCP" localSheetId="10" hidden="1">#REF!</definedName>
    <definedName name="SHCP" localSheetId="9" hidden="1">#REF!</definedName>
    <definedName name="SHCP" localSheetId="11" hidden="1">#REF!</definedName>
    <definedName name="SHCP" localSheetId="13" hidden="1">#REF!</definedName>
    <definedName name="SHCP" localSheetId="12" hidden="1">#REF!</definedName>
    <definedName name="SHCP" hidden="1">#REF!</definedName>
    <definedName name="smdf97">'[2]Premisa macro'!$C$4</definedName>
    <definedName name="SPEM96" localSheetId="5">#REF!</definedName>
    <definedName name="SPEM96" localSheetId="7">#REF!</definedName>
    <definedName name="SPEM96" localSheetId="6">#REF!</definedName>
    <definedName name="SPEM96" localSheetId="8">#REF!</definedName>
    <definedName name="SPEM96" localSheetId="10">#REF!</definedName>
    <definedName name="SPEM96" localSheetId="9">#REF!</definedName>
    <definedName name="SPEM96" localSheetId="11">#REF!</definedName>
    <definedName name="SPEM96" localSheetId="13">#REF!</definedName>
    <definedName name="SPEM96" localSheetId="12">#REF!</definedName>
    <definedName name="SPEM96">#REF!</definedName>
    <definedName name="sta" localSheetId="5">#REF!</definedName>
    <definedName name="sta" localSheetId="7">#REF!</definedName>
    <definedName name="sta" localSheetId="6">#REF!</definedName>
    <definedName name="sta" localSheetId="8">#REF!</definedName>
    <definedName name="sta" localSheetId="10">#REF!</definedName>
    <definedName name="sta" localSheetId="9">#REF!</definedName>
    <definedName name="sta" localSheetId="11">#REF!</definedName>
    <definedName name="sta" localSheetId="13">#REF!</definedName>
    <definedName name="sta" localSheetId="12">#REF!</definedName>
    <definedName name="sta">#REF!</definedName>
    <definedName name="stb" localSheetId="5">#REF!</definedName>
    <definedName name="stb" localSheetId="7">#REF!</definedName>
    <definedName name="stb" localSheetId="6">#REF!</definedName>
    <definedName name="stb" localSheetId="8">#REF!</definedName>
    <definedName name="stb" localSheetId="10">#REF!</definedName>
    <definedName name="stb" localSheetId="9">#REF!</definedName>
    <definedName name="stb" localSheetId="11">#REF!</definedName>
    <definedName name="stb" localSheetId="13">#REF!</definedName>
    <definedName name="stb" localSheetId="12">#REF!</definedName>
    <definedName name="stb">#REF!</definedName>
    <definedName name="stc" localSheetId="7">#REF!</definedName>
    <definedName name="stc" localSheetId="10">#REF!</definedName>
    <definedName name="stc" localSheetId="13">#REF!</definedName>
    <definedName name="stc" localSheetId="12">#REF!</definedName>
    <definedName name="stc">#REF!</definedName>
    <definedName name="std" localSheetId="7">#REF!</definedName>
    <definedName name="std" localSheetId="10">#REF!</definedName>
    <definedName name="std" localSheetId="13">#REF!</definedName>
    <definedName name="std" localSheetId="12">#REF!</definedName>
    <definedName name="std">#REF!</definedName>
    <definedName name="ste" localSheetId="7">#REF!</definedName>
    <definedName name="ste" localSheetId="10">#REF!</definedName>
    <definedName name="ste" localSheetId="13">#REF!</definedName>
    <definedName name="ste" localSheetId="12">#REF!</definedName>
    <definedName name="ste">#REF!</definedName>
    <definedName name="syt" localSheetId="7">#REF!</definedName>
    <definedName name="syt" localSheetId="10">#REF!</definedName>
    <definedName name="syt" localSheetId="13">#REF!</definedName>
    <definedName name="syt" localSheetId="12">#REF!</definedName>
    <definedName name="syt">#REF!</definedName>
    <definedName name="sytc03" localSheetId="7">#REF!</definedName>
    <definedName name="sytc03" localSheetId="10">#REF!</definedName>
    <definedName name="sytc03" localSheetId="13">#REF!</definedName>
    <definedName name="sytc03" localSheetId="12">#REF!</definedName>
    <definedName name="sytc03">#REF!</definedName>
    <definedName name="sytppef" localSheetId="7">#REF!</definedName>
    <definedName name="sytppef" localSheetId="10">#REF!</definedName>
    <definedName name="sytppef" localSheetId="13">#REF!</definedName>
    <definedName name="sytppef" localSheetId="12">#REF!</definedName>
    <definedName name="sytppef">#REF!</definedName>
    <definedName name="tabla2002" localSheetId="7">#REF!</definedName>
    <definedName name="tabla2002" localSheetId="10">#REF!</definedName>
    <definedName name="tabla2002" localSheetId="13">#REF!</definedName>
    <definedName name="tabla2002" localSheetId="12">#REF!</definedName>
    <definedName name="tabla2002">#REF!</definedName>
    <definedName name="TIT" localSheetId="7">#REF!</definedName>
    <definedName name="TIT" localSheetId="10">#REF!</definedName>
    <definedName name="TIT" localSheetId="13">#REF!</definedName>
    <definedName name="TIT" localSheetId="12">#REF!</definedName>
    <definedName name="TIT">#REF!</definedName>
    <definedName name="TODO96" localSheetId="7">#REF!</definedName>
    <definedName name="TODO96" localSheetId="10">#REF!</definedName>
    <definedName name="TODO96" localSheetId="13">#REF!</definedName>
    <definedName name="TODO96" localSheetId="12">#REF!</definedName>
    <definedName name="TODO96">#REF!</definedName>
    <definedName name="TOTAL">#N/A</definedName>
    <definedName name="total_real" localSheetId="5">#REF!</definedName>
    <definedName name="total_real" localSheetId="7">#REF!</definedName>
    <definedName name="total_real" localSheetId="6">#REF!</definedName>
    <definedName name="total_real" localSheetId="8">#REF!</definedName>
    <definedName name="total_real" localSheetId="10">#REF!</definedName>
    <definedName name="total_real" localSheetId="9">#REF!</definedName>
    <definedName name="total_real" localSheetId="11">#REF!</definedName>
    <definedName name="total_real" localSheetId="13">#REF!</definedName>
    <definedName name="total_real" localSheetId="12">#REF!</definedName>
    <definedName name="total_real">#REF!</definedName>
    <definedName name="TOTAL01" localSheetId="5">#REF!</definedName>
    <definedName name="TOTAL01" localSheetId="7">#REF!</definedName>
    <definedName name="TOTAL01" localSheetId="6">#REF!</definedName>
    <definedName name="TOTAL01" localSheetId="8">#REF!</definedName>
    <definedName name="TOTAL01" localSheetId="10">#REF!</definedName>
    <definedName name="TOTAL01" localSheetId="9">#REF!</definedName>
    <definedName name="TOTAL01" localSheetId="11">#REF!</definedName>
    <definedName name="TOTAL01" localSheetId="13">#REF!</definedName>
    <definedName name="TOTAL01" localSheetId="12">#REF!</definedName>
    <definedName name="TOTAL01">#REF!</definedName>
    <definedName name="UPCPICF_VMD50020" localSheetId="5">#REF!</definedName>
    <definedName name="UPCPICF_VMD50020" localSheetId="7">#REF!</definedName>
    <definedName name="UPCPICF_VMD50020" localSheetId="6">#REF!</definedName>
    <definedName name="UPCPICF_VMD50020" localSheetId="8">#REF!</definedName>
    <definedName name="UPCPICF_VMD50020" localSheetId="10">#REF!</definedName>
    <definedName name="UPCPICF_VMD50020" localSheetId="9">#REF!</definedName>
    <definedName name="UPCPICF_VMD50020" localSheetId="11">#REF!</definedName>
    <definedName name="UPCPICF_VMD50020" localSheetId="13">#REF!</definedName>
    <definedName name="UPCPICF_VMD50020" localSheetId="12">#REF!</definedName>
    <definedName name="UPCPICF_VMD50020">#REF!</definedName>
    <definedName name="VARIABLES">#N/A</definedName>
    <definedName name="vcorta" localSheetId="5">#REF!</definedName>
    <definedName name="vcorta" localSheetId="7">#REF!</definedName>
    <definedName name="vcorta" localSheetId="6">#REF!</definedName>
    <definedName name="vcorta" localSheetId="8">#REF!</definedName>
    <definedName name="vcorta" localSheetId="10">#REF!</definedName>
    <definedName name="vcorta" localSheetId="9">#REF!</definedName>
    <definedName name="vcorta" localSheetId="11">#REF!</definedName>
    <definedName name="vcorta" localSheetId="13">#REF!</definedName>
    <definedName name="vcorta" localSheetId="12">#REF!</definedName>
    <definedName name="vcorta">#REF!</definedName>
    <definedName name="Vertientes" localSheetId="5">#REF!</definedName>
    <definedName name="Vertientes" localSheetId="7">#REF!</definedName>
    <definedName name="Vertientes" localSheetId="6">#REF!</definedName>
    <definedName name="Vertientes" localSheetId="8">#REF!</definedName>
    <definedName name="Vertientes" localSheetId="10">#REF!</definedName>
    <definedName name="Vertientes" localSheetId="9">#REF!</definedName>
    <definedName name="Vertientes" localSheetId="11">#REF!</definedName>
    <definedName name="Vertientes" localSheetId="13">#REF!</definedName>
    <definedName name="Vertientes" localSheetId="12">#REF!</definedName>
    <definedName name="Vertientes">#REF!</definedName>
    <definedName name="x" localSheetId="5">#REF!</definedName>
    <definedName name="x" localSheetId="7">#REF!</definedName>
    <definedName name="x" localSheetId="6">#REF!</definedName>
    <definedName name="x" localSheetId="8">#REF!</definedName>
    <definedName name="x" localSheetId="10">#REF!</definedName>
    <definedName name="x" localSheetId="9">#REF!</definedName>
    <definedName name="x" localSheetId="11">#REF!</definedName>
    <definedName name="x" localSheetId="13">#REF!</definedName>
    <definedName name="x" localSheetId="12">#REF!</definedName>
    <definedName name="x">#REF!</definedName>
    <definedName name="xxx" localSheetId="7">#REF!</definedName>
    <definedName name="xxx" localSheetId="10">#REF!</definedName>
    <definedName name="xxx" localSheetId="13">#REF!</definedName>
    <definedName name="xxx" localSheetId="12">#REF!</definedName>
    <definedName name="xxx">#REF!</definedName>
    <definedName name="yyy" localSheetId="7">#REF!</definedName>
    <definedName name="yyy" localSheetId="10">#REF!</definedName>
    <definedName name="yyy" localSheetId="13">#REF!</definedName>
    <definedName name="yyy" localSheetId="12">#REF!</definedName>
    <definedName name="yyy">#REF!</definedName>
    <definedName name="zz" localSheetId="7">#REF!</definedName>
    <definedName name="zz" localSheetId="10">#REF!</definedName>
    <definedName name="zz" localSheetId="13">#REF!</definedName>
    <definedName name="zz" localSheetId="12">#REF!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8" i="21" l="1"/>
  <c r="C99" i="21"/>
  <c r="C98" i="21"/>
  <c r="C97" i="21"/>
  <c r="C96" i="21"/>
  <c r="D13" i="21"/>
  <c r="H248" i="20"/>
  <c r="C99" i="20"/>
  <c r="C98" i="20"/>
  <c r="C97" i="20"/>
  <c r="C96" i="20"/>
  <c r="C83" i="20"/>
  <c r="D13" i="20"/>
  <c r="H248" i="19"/>
  <c r="C99" i="19"/>
  <c r="C98" i="19"/>
  <c r="C97" i="19"/>
  <c r="C96" i="19"/>
  <c r="C83" i="19"/>
  <c r="D13" i="19"/>
  <c r="H248" i="18"/>
  <c r="C99" i="18"/>
  <c r="C98" i="18"/>
  <c r="C97" i="18"/>
  <c r="C96" i="18"/>
  <c r="C83" i="18"/>
  <c r="D13" i="18"/>
  <c r="H248" i="17" l="1"/>
  <c r="C99" i="17"/>
  <c r="C98" i="17"/>
  <c r="C97" i="17"/>
  <c r="C96" i="17"/>
  <c r="C83" i="17"/>
  <c r="D13" i="17"/>
  <c r="H248" i="16"/>
  <c r="C99" i="16"/>
  <c r="C98" i="16"/>
  <c r="C97" i="16"/>
  <c r="C96" i="16"/>
  <c r="C83" i="16"/>
  <c r="D13" i="16"/>
  <c r="H248" i="15"/>
  <c r="C99" i="15"/>
  <c r="C98" i="15"/>
  <c r="C97" i="15"/>
  <c r="C96" i="15"/>
  <c r="C83" i="15"/>
  <c r="D13" i="15"/>
  <c r="H248" i="14" l="1"/>
  <c r="C99" i="14"/>
  <c r="C98" i="14"/>
  <c r="C97" i="14"/>
  <c r="C96" i="14"/>
  <c r="C83" i="14"/>
  <c r="D13" i="14"/>
  <c r="H248" i="13"/>
  <c r="C99" i="13"/>
  <c r="C98" i="13"/>
  <c r="C97" i="13"/>
  <c r="C96" i="13"/>
  <c r="C83" i="13"/>
  <c r="D13" i="13"/>
  <c r="H248" i="12"/>
  <c r="C99" i="12"/>
  <c r="C98" i="12"/>
  <c r="C97" i="12"/>
  <c r="C96" i="12"/>
  <c r="C83" i="12"/>
  <c r="D13" i="12"/>
  <c r="H248" i="11" l="1"/>
  <c r="C83" i="11"/>
  <c r="D13" i="11"/>
  <c r="C97" i="8"/>
  <c r="C98" i="8"/>
  <c r="C99" i="8"/>
  <c r="C96" i="8"/>
  <c r="H248" i="10"/>
  <c r="C99" i="10"/>
  <c r="C83" i="10"/>
  <c r="D13" i="10"/>
  <c r="H248" i="8" l="1"/>
  <c r="C83" i="8"/>
  <c r="D13" i="8"/>
  <c r="C97" i="6"/>
  <c r="C98" i="6"/>
  <c r="C99" i="6"/>
  <c r="C96" i="6"/>
  <c r="C83" i="6"/>
  <c r="H248" i="6"/>
  <c r="D13" i="6"/>
</calcChain>
</file>

<file path=xl/sharedStrings.xml><?xml version="1.0" encoding="utf-8"?>
<sst xmlns="http://schemas.openxmlformats.org/spreadsheetml/2006/main" count="4849" uniqueCount="1050">
  <si>
    <t>• Nominal.- se tomará como un resultado independiente del historial del indicador.</t>
  </si>
  <si>
    <t>• Regular.- si el resultado a lograr significa mantener el valor del indicador dentro de determinado rango, y</t>
  </si>
  <si>
    <t>• Descendente.- si el resultado a lograr significa disminuir el valor del indicador.</t>
  </si>
  <si>
    <t>• Ascendente.- si el resultado a lograr significa incrementar el valor del indicador.</t>
  </si>
  <si>
    <t>• Para ACTIVIDADES = Gestión.</t>
  </si>
  <si>
    <t>• Para COMPONENTE = Estratégico o Gestión.</t>
  </si>
  <si>
    <t>• Para FIN y PROPÓSITO =  Estratégico.</t>
  </si>
  <si>
    <t>• De gestión.- Qué está orientado a medir la forma en que trabaja el Pp.</t>
  </si>
  <si>
    <t>• Estratégico.- Que está orientado a medir los efectos del Pp.</t>
  </si>
  <si>
    <t>• Calidad: mide los atributos, propiedades o características que deben tener los bienes y servicios para satisfacer los objetivos del programa.</t>
  </si>
  <si>
    <t>• Economía: mide la capacidad del programa o de la institución para generar y movilizar adecuadamente los recursos financieros.</t>
  </si>
  <si>
    <t>• Eficiencia: mide la relación entre los productos y servicios generados con respecto a los insumos o recursos utilizados.</t>
  </si>
  <si>
    <t>• Eficacia: mide el grado de cumplimiento de los objetivos.</t>
  </si>
  <si>
    <t>Instructivo de la Ficha Técnica</t>
  </si>
  <si>
    <t xml:space="preserve"> Trimestre 4</t>
  </si>
  <si>
    <t>Trimestre 3</t>
  </si>
  <si>
    <t>Trimestre 2</t>
  </si>
  <si>
    <t>Trimestre 1</t>
  </si>
  <si>
    <t>Media</t>
  </si>
  <si>
    <t>Cumple</t>
  </si>
  <si>
    <t>El indicador aporta información respecto a los efectos que tienen las acciones del Programa sobre los objetivos que este se ha planteado en el ejercicio presupuestal reportado, a su vez permite observar tendencias acerca de los impactos del Programa sobre la problemática que éste atiende en el mediano y largo plazo.</t>
  </si>
  <si>
    <t>Se calcula a partir de las bases de datos generadas durante la operación del programa, por lo que se tienen datos a lo largo del ciclo presupuestal que permiten dar seguimiento al comportamiento del indicador.</t>
  </si>
  <si>
    <t>Se considera que el indicador es preciso para estimar el logro del objetivo.</t>
  </si>
  <si>
    <t>FICHA TÉCNICA</t>
  </si>
  <si>
    <t xml:space="preserve">Unidad responsable del Pp </t>
  </si>
  <si>
    <t xml:space="preserve">Clasificación del Pp </t>
  </si>
  <si>
    <r>
      <t>Denominación del Pp</t>
    </r>
    <r>
      <rPr>
        <vertAlign val="superscript"/>
        <sz val="10"/>
        <rFont val="Arial Narrow"/>
        <family val="2"/>
      </rPr>
      <t xml:space="preserve"> </t>
    </r>
  </si>
  <si>
    <t xml:space="preserve">Nombre de la Matriz </t>
  </si>
  <si>
    <t>Datos de Identificación del Programa Presupuestario (Pp)</t>
  </si>
  <si>
    <t xml:space="preserve">Eje de política pública al que contribuye el Pp </t>
  </si>
  <si>
    <t xml:space="preserve">Tipo de Programa </t>
  </si>
  <si>
    <r>
      <t>Programa</t>
    </r>
    <r>
      <rPr>
        <vertAlign val="superscript"/>
        <sz val="10"/>
        <rFont val="Arial Narrow"/>
        <family val="2"/>
      </rPr>
      <t xml:space="preserve"> </t>
    </r>
  </si>
  <si>
    <t xml:space="preserve">Objetivo del Programa </t>
  </si>
  <si>
    <t>Resumen narrativo</t>
  </si>
  <si>
    <t>Nivel en la Matriz de Marco Lógico</t>
  </si>
  <si>
    <t xml:space="preserve">Resumen Narrativo </t>
  </si>
  <si>
    <t xml:space="preserve">Matriz de Indicadores para Resultados </t>
  </si>
  <si>
    <t xml:space="preserve">Nombre del indicador </t>
  </si>
  <si>
    <t xml:space="preserve">Dimensión del indicador </t>
  </si>
  <si>
    <r>
      <t>Tipo de indicador para resultados</t>
    </r>
    <r>
      <rPr>
        <vertAlign val="superscript"/>
        <sz val="10"/>
        <rFont val="Arial Narrow"/>
        <family val="2"/>
      </rPr>
      <t xml:space="preserve"> </t>
    </r>
  </si>
  <si>
    <t xml:space="preserve">Definición del indicador </t>
  </si>
  <si>
    <r>
      <t>Tipo valor de la meta</t>
    </r>
    <r>
      <rPr>
        <vertAlign val="superscript"/>
        <sz val="10"/>
        <rFont val="Arial Narrow"/>
        <family val="2"/>
      </rPr>
      <t xml:space="preserve"> </t>
    </r>
  </si>
  <si>
    <t xml:space="preserve">Método de cálculo </t>
  </si>
  <si>
    <t xml:space="preserve">Unidad de medida </t>
  </si>
  <si>
    <t xml:space="preserve">Desagregación geográfica </t>
  </si>
  <si>
    <t xml:space="preserve">Frecuencia de medición </t>
  </si>
  <si>
    <t xml:space="preserve">Datos de identificación del indicador </t>
  </si>
  <si>
    <r>
      <t>Serie de Información Disponible</t>
    </r>
    <r>
      <rPr>
        <vertAlign val="superscript"/>
        <sz val="10"/>
        <color theme="0"/>
        <rFont val="Arial Narrow"/>
        <family val="2"/>
      </rPr>
      <t xml:space="preserve"> </t>
    </r>
  </si>
  <si>
    <r>
      <t xml:space="preserve">Información disponible </t>
    </r>
    <r>
      <rPr>
        <vertAlign val="superscript"/>
        <sz val="10"/>
        <rFont val="Arial Narrow"/>
        <family val="2"/>
      </rPr>
      <t/>
    </r>
  </si>
  <si>
    <t>Criterios CREMAA</t>
  </si>
  <si>
    <t>Claridad</t>
  </si>
  <si>
    <r>
      <t>Justificación</t>
    </r>
    <r>
      <rPr>
        <b/>
        <vertAlign val="superscript"/>
        <sz val="10"/>
        <rFont val="Arial Narrow"/>
        <family val="2"/>
      </rPr>
      <t xml:space="preserve"> </t>
    </r>
  </si>
  <si>
    <t xml:space="preserve">Calificación </t>
  </si>
  <si>
    <t xml:space="preserve">Característica </t>
  </si>
  <si>
    <t>Relevancia</t>
  </si>
  <si>
    <t>Economía</t>
  </si>
  <si>
    <t>Monitoreable</t>
  </si>
  <si>
    <t>Adecuado</t>
  </si>
  <si>
    <t>Aporte marginal</t>
  </si>
  <si>
    <t>El indicador proporciona información adicional a los demás indicadores.</t>
  </si>
  <si>
    <t xml:space="preserve">Contacto indicador </t>
  </si>
  <si>
    <t xml:space="preserve">Nombre </t>
  </si>
  <si>
    <t xml:space="preserve">Apellido materno </t>
  </si>
  <si>
    <t xml:space="preserve">Apellido paterno </t>
  </si>
  <si>
    <t xml:space="preserve">Área </t>
  </si>
  <si>
    <t xml:space="preserve">Puesto </t>
  </si>
  <si>
    <t xml:space="preserve">Correo electrónico </t>
  </si>
  <si>
    <t xml:space="preserve">Lada </t>
  </si>
  <si>
    <t xml:space="preserve">Extensión </t>
  </si>
  <si>
    <t>Teléfono</t>
  </si>
  <si>
    <t xml:space="preserve">Viabilidad de la meta </t>
  </si>
  <si>
    <r>
      <t>Meta acumulable</t>
    </r>
    <r>
      <rPr>
        <vertAlign val="superscript"/>
        <sz val="10"/>
        <rFont val="Arial Narrow"/>
        <family val="2"/>
      </rPr>
      <t xml:space="preserve"> </t>
    </r>
  </si>
  <si>
    <t xml:space="preserve">Comportamiento del indicador </t>
  </si>
  <si>
    <r>
      <t>Factibilidad de la meta</t>
    </r>
    <r>
      <rPr>
        <vertAlign val="superscript"/>
        <sz val="10"/>
        <rFont val="Arial Narrow"/>
        <family val="2"/>
      </rPr>
      <t xml:space="preserve"> </t>
    </r>
  </si>
  <si>
    <r>
      <t>Justificación de la factibilidad</t>
    </r>
    <r>
      <rPr>
        <vertAlign val="superscript"/>
        <sz val="10"/>
        <rFont val="Arial Narrow"/>
        <family val="2"/>
      </rPr>
      <t xml:space="preserve"> </t>
    </r>
  </si>
  <si>
    <t xml:space="preserve">Línea base </t>
  </si>
  <si>
    <t xml:space="preserve">Año </t>
  </si>
  <si>
    <t xml:space="preserve">Valor </t>
  </si>
  <si>
    <t>Indicador
(relativo)</t>
  </si>
  <si>
    <t>Numerador
(absoluto)</t>
  </si>
  <si>
    <t>Denominador
(universo de cobertura)</t>
  </si>
  <si>
    <t>Periodo al que corresponde el valor</t>
  </si>
  <si>
    <t>Justificación línea base</t>
  </si>
  <si>
    <t xml:space="preserve">Parámetros de semaforización </t>
  </si>
  <si>
    <t>Tipo de valor</t>
  </si>
  <si>
    <t xml:space="preserve">Umbral verde </t>
  </si>
  <si>
    <t xml:space="preserve">Umbral rojo </t>
  </si>
  <si>
    <t>Umbral amarillo</t>
  </si>
  <si>
    <t>Metas del ciclo presupuestario</t>
  </si>
  <si>
    <r>
      <t>Indicador</t>
    </r>
    <r>
      <rPr>
        <sz val="10"/>
        <rFont val="Arial Narrow"/>
        <family val="2"/>
      </rPr>
      <t xml:space="preserve"> (relativo)</t>
    </r>
  </si>
  <si>
    <r>
      <t>Numerador</t>
    </r>
    <r>
      <rPr>
        <sz val="10"/>
        <rFont val="Arial Narrow"/>
        <family val="2"/>
      </rPr>
      <t xml:space="preserve"> (absoluto)</t>
    </r>
  </si>
  <si>
    <r>
      <t>Denominador</t>
    </r>
    <r>
      <rPr>
        <vertAlign val="superscript"/>
        <sz val="10"/>
        <rFont val="Arial Narrow"/>
        <family val="2"/>
      </rPr>
      <t xml:space="preserve"> </t>
    </r>
    <r>
      <rPr>
        <sz val="10"/>
        <rFont val="Arial Narrow"/>
        <family val="2"/>
      </rPr>
      <t>(universo de cobertura)</t>
    </r>
  </si>
  <si>
    <t>Valor</t>
  </si>
  <si>
    <r>
      <t>Periodo</t>
    </r>
    <r>
      <rPr>
        <vertAlign val="superscript"/>
        <sz val="10"/>
        <rFont val="Arial Narrow"/>
        <family val="2"/>
      </rPr>
      <t xml:space="preserve"> </t>
    </r>
    <r>
      <rPr>
        <sz val="10"/>
        <rFont val="Arial Narrow"/>
        <family val="2"/>
      </rPr>
      <t>(según la frecuencia de medición)</t>
    </r>
  </si>
  <si>
    <r>
      <t xml:space="preserve">Características de las variables </t>
    </r>
    <r>
      <rPr>
        <b/>
        <vertAlign val="superscript"/>
        <sz val="10"/>
        <color theme="0"/>
        <rFont val="Arial Narrow"/>
        <family val="2"/>
      </rPr>
      <t xml:space="preserve">
(Se debe llenar este conjunto tanta veces como número de variables existan)</t>
    </r>
  </si>
  <si>
    <t>Medios de verificación</t>
  </si>
  <si>
    <t xml:space="preserve">Método de recopilación de datos </t>
  </si>
  <si>
    <t xml:space="preserve">Descripción de la variable </t>
  </si>
  <si>
    <t>Unidad de medida</t>
  </si>
  <si>
    <t>Frecuencia</t>
  </si>
  <si>
    <t xml:space="preserve">Fecha de disponibilidad de la información </t>
  </si>
  <si>
    <t xml:space="preserve">Serie estadística </t>
  </si>
  <si>
    <t xml:space="preserve">Objetivo al que contribuye el Pp </t>
  </si>
  <si>
    <t>Alta</t>
  </si>
  <si>
    <t>Programa: Se especificará el nombre del programa según la clasificación arriba mencionada.</t>
  </si>
  <si>
    <t>Objetivo del Programa:  Se refiere a los objetivos del programa señalado en el inciso anterior.</t>
  </si>
  <si>
    <t>Objetivo al que contribuye el Pp: Se refiere al objetivo de desarrollo sostenible al que abona el programa</t>
  </si>
  <si>
    <t>Nivel en la Matriz de Marco Lógico: Se refiere al nviel del indicador, puede ser: Fin, Propósito, Componentes o Actividad, según sea el caso.</t>
  </si>
  <si>
    <t xml:space="preserve">Nombre del indicador: denominación precisa y única con la que se distingue al indicador. </t>
  </si>
  <si>
    <t>Dimensión del indicador: se refieren al aspecto particular del objetivo a ser medido mediante el indicador, puede ser:</t>
  </si>
  <si>
    <t>Tipo de indicador para Resultados: Se refiere a la naturaleza del indicador que corresponde a cada nivel de la Matriz de Indicadores para Resultados, puede ser:</t>
  </si>
  <si>
    <t>Considerar que según el nivel de la MIR los indicadores puedes ser:</t>
  </si>
  <si>
    <t>Definición del indicador: expresa al indicador en términos de su significado conceptual. Puede desde el punto de vista operativo, expresar al indicador en términos de las variables que en él intervienen.</t>
  </si>
  <si>
    <t xml:space="preserve">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t>
  </si>
  <si>
    <t>Método de cálculo: se refiere a la expresión algebraica del indicador, a la explicación sencilla de la forma en que se relacionan las variables y a la metodología para calcular el indicador.</t>
  </si>
  <si>
    <t xml:space="preserve">Unidad de medida: magnitud de referencia que permite cuantificar y comparar elementos de la misma especie. </t>
  </si>
  <si>
    <t>Información disponible: Describe textualmente al conjunto de mediciones del indicador disponibles, se deben indicar cambios en la serie por cuestiones metodológicas u otras.</t>
  </si>
  <si>
    <t>Relevancia.- Un indicador debe expresar elementos de importancia o significativos en la medición de los avances y logros de un objetivo</t>
  </si>
  <si>
    <t>Economía.- La información necesaria para generar el indicador deberá estar disponible a un costo razonable</t>
  </si>
  <si>
    <t>Monitoreable.- El indicador debe poder sujetarse a una comprobación independiente</t>
  </si>
  <si>
    <t xml:space="preserve"> Adecuado.- El indicador deberá aportar una base suficiente para evaluar el desempeño</t>
  </si>
  <si>
    <t>Aporte marginal.- En el caso de que exista más de un indicador para medir el desempeño en determinado nivel de objetivo, el indicador debe proveer información adicional en comparación con los otros indicadores propuestos.</t>
  </si>
  <si>
    <t>Apellido Paterno</t>
  </si>
  <si>
    <t>Apellido Materno</t>
  </si>
  <si>
    <t>Área</t>
  </si>
  <si>
    <t>Puesto</t>
  </si>
  <si>
    <t>Correo Electrónico</t>
  </si>
  <si>
    <t>Teléfono (Lada, teléfono y extensión)</t>
  </si>
  <si>
    <t>Datos de identificación del programa presupuestario (Pp)</t>
  </si>
  <si>
    <t>Resumen Narrativo: Se registran los objetivos por cada nivel de la Matriz</t>
  </si>
  <si>
    <t>Datos de identificación del indicador</t>
  </si>
  <si>
    <t>Matriz de Indicadores para Resultados</t>
  </si>
  <si>
    <t>Serie de Información Disponible</t>
  </si>
  <si>
    <t xml:space="preserve">Contacto indicador  </t>
  </si>
  <si>
    <t xml:space="preserve">Nombre:  Se deberá anotar el nombre del responsable directo de proporcionar información técnica sobre el indicador. </t>
  </si>
  <si>
    <t>Viabilidad de la meta</t>
  </si>
  <si>
    <t xml:space="preserve">Comportamiento del indicador. Establece si el indicador a lo largo del tiempo tiene un comportamiento ascendente, descendente, regular o nominal. </t>
  </si>
  <si>
    <t>Factibilidad de la meta.- Establece, desde la perspectiva de la UR responsable del Pp la posibilidad real de alcanzar la meta</t>
  </si>
  <si>
    <t>Justificación de la Factibilidad.- Establece los argumentos que sirvieron de base para calificar la factibilidad de la meta.</t>
  </si>
  <si>
    <t xml:space="preserve">Línea Base. 
El valor inicial del indicador que se toma como referencia para comparar el avance del objetivo se llama Línea Base.
</t>
  </si>
  <si>
    <t>Año de la Línea Base.- Se deberá anotar el año que se toma como referencia para comparar los avances del Pp. Regularmente se recomienda tomar el año  en que terminó la administración anterior. Cuando un indicador vuelve a cero al término de cada ciclo, la línea base es 0.0 porque ese es el valor con el que inicia el nuevo ciclo.</t>
  </si>
  <si>
    <t xml:space="preserve">Indicador.- Se refiere al valor que tuvo el indicador en el momento de la medición inicial de referencia.  Cuando no se cuenta con línea base, se deberá anotar 0.0 y escribir la justificación en el campo correspondiente. </t>
  </si>
  <si>
    <t>Numerador.- Se refiere al valor que tuvo el numerador del indicador en el momento de la medición inicial de referencia.</t>
  </si>
  <si>
    <t>Denominador.- Se refiere al valor que tuvo el denominador del indicador en el momento de la medición inicial de referencia.</t>
  </si>
  <si>
    <t>Periodo línea base.- Puede ser que en algunos casos, la línea base esté referida a un momento particular del año (inicio de cursos, trimestre II,  semana santa, etc.), en estas ocasiones deberá especificarse el periodo.</t>
  </si>
  <si>
    <t>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</si>
  <si>
    <t>Tipo de valor.- Los umbrales de semaforización pueden definirse en términos absolutos o porcentuales</t>
  </si>
  <si>
    <t>Periodo: Asociado a la frecuencia de medición.</t>
  </si>
  <si>
    <t>Indicador.- Se refiere al valor del indicador en el periodo correspondiente.</t>
  </si>
  <si>
    <t>Numerador.- Se refiere al dividendo en el periodo correspondiente.</t>
  </si>
  <si>
    <t>Denominador.- Se refiere al valor que se estima alcanzará el divisor en el periodo correspondiente.</t>
  </si>
  <si>
    <t>Características de las variables</t>
  </si>
  <si>
    <t>Nombre: denominación de la variable.</t>
  </si>
  <si>
    <t xml:space="preserve">Descripción de la variable: expresa a la variable en términos de su significado conceptual </t>
  </si>
  <si>
    <t>Medios de verificación: identifica las fuentes de información,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</si>
  <si>
    <t>Método de recopilación de datos: indica el método estadístico de recolección de datos, el cual puede ser: censo, encuesta o explotación de registros administrativos.</t>
  </si>
  <si>
    <t>Fecha de disponibilidad de la información: se refiere al momento en que la información puede ser consultada por los usuarios.</t>
  </si>
  <si>
    <t>Serie estadística
Son los valores del indicador para años previos, incluso más allá de la línea base.</t>
  </si>
  <si>
    <t>Ciclo serie: año al que está referido el dato de la serie.</t>
  </si>
  <si>
    <t>Ciclo serie</t>
  </si>
  <si>
    <t>Valor serie: valor del indicador.</t>
  </si>
  <si>
    <t>Valor serie</t>
  </si>
  <si>
    <t>Periodo de la serie</t>
  </si>
  <si>
    <t>Periodo de la serie: Cuando en un año se realizan diversas mediciones del indicador, se debe especificar a cuál de ellas corresponde el valor. (Ejemplo: matrícula escolar, se puede medir a inicio de cursos o a fin de cursos)</t>
  </si>
  <si>
    <t>Unidad responsable del Pp: Dependencia encargada del Programa</t>
  </si>
  <si>
    <t>UR</t>
  </si>
  <si>
    <t>Secretaría de Gobierno</t>
  </si>
  <si>
    <t>Secretaría de Desarrollo Urbano y Vivienda</t>
  </si>
  <si>
    <t>Secretaría de Desarrollo Económico</t>
  </si>
  <si>
    <t>Secretaría del Medio Ambiente</t>
  </si>
  <si>
    <t>Secretaría de Obras y Servicios</t>
  </si>
  <si>
    <t>Secretaría de Salud</t>
  </si>
  <si>
    <t>Secretaría de Movilidad</t>
  </si>
  <si>
    <t>Secretaría de Turismo</t>
  </si>
  <si>
    <t>Secretaría de Cultura</t>
  </si>
  <si>
    <t>Consejería Jurídica y de Servicios Legales</t>
  </si>
  <si>
    <t>Secretaría de Trabajo y Fomento al Empleo</t>
  </si>
  <si>
    <t>Eje de política pública del Plan General de Desarrollo del Distrito Federal</t>
  </si>
  <si>
    <t>Especial</t>
  </si>
  <si>
    <t>Institucional</t>
  </si>
  <si>
    <t>Sectorial</t>
  </si>
  <si>
    <t>Programas derivados del PGDDF</t>
  </si>
  <si>
    <t>Programa Institucional del Instituto de Educación Media Superior del Distrito Federal 2013-2018</t>
  </si>
  <si>
    <t>Programa Delegacional de Desarrollo Urbano en Álvaro Obregón</t>
  </si>
  <si>
    <t>Programa Institucional de la Caja de Previsión para Trabajadores a Lista de Raya del Gobierno de la Ciudad de México</t>
  </si>
  <si>
    <t>Programa Institucional de la Oficialía Mayor 2014-2018</t>
  </si>
  <si>
    <t>Programa Institucional del Fondo de Desarrollo Económico de la Ciudad de México</t>
  </si>
  <si>
    <t>Programa Institucional de la Comisión de Filmaciones de la Ciudad de México 2013-2018</t>
  </si>
  <si>
    <t>Programa Institucional de Salud del Distrito Federal 2013-2018</t>
  </si>
  <si>
    <t xml:space="preserve">Programa Institucional de la Autoridad de la Zona Patrimonio Mundial, Natural y Cultural de la Humanidad en Xochimilco, Tláhuac y Milpa Alta, AZP, de la Ciudad de México 2013-2018 
</t>
  </si>
  <si>
    <t>Programa Institucional de la Consejería Jurídica y de Servicios Legales de la Ciudad de México</t>
  </si>
  <si>
    <t>Programa Institucional del Sistema de Transporte Colectivo 2013-2018</t>
  </si>
  <si>
    <t>Programa Institucional de la Agencia de Protección Sanitaria</t>
  </si>
  <si>
    <t>Programa Institucional de la Secretaria de Gobierno de la Ciudad de México 2013-2018</t>
  </si>
  <si>
    <t>Programa de Mediano plazo "Programa Integral de Seguridad Vial" 2016-2018 para la Ciudad de México</t>
  </si>
  <si>
    <t>Programa Institucional del Instituto Técnico de Formación Policial 2013-2018</t>
  </si>
  <si>
    <t>Programa Institucional de la Agencia de Gestión Urbana de la Ciudad de México</t>
  </si>
  <si>
    <t>Programa Institucional de Vivienda 2013-2018</t>
  </si>
  <si>
    <t>Programa Institucional a cargo de Servicios Metropolitanos, S.A. de C.V.</t>
  </si>
  <si>
    <t>Programa Institucional de la Secretaría de Seguridad Pública de la Ciudad de México 2014-2018</t>
  </si>
  <si>
    <t>Programa Institucional del Centro de Comando, Control, Cómputo, Comunicaciones y Contacto Ciudadano de la Ciudad de México 2013-2018</t>
  </si>
  <si>
    <t>Programa Institucional de la Secretaría Ejecutiva del Mecanismo de Seguimiento y Evaluación del Programa de Derechos Humanos de la Ciudad de México</t>
  </si>
  <si>
    <t xml:space="preserve">Programa Institucional del Fideicomiso Museo del Estanquillo 
</t>
  </si>
  <si>
    <t>Programa Institucional del Sistema para el Desarrollo Integral de la Familia de la Ciudad de México 2014-2018</t>
  </si>
  <si>
    <t>Programa Institucional para el Desarrollo Integral de las Juventudes en la Ciudad de México 2013-2018</t>
  </si>
  <si>
    <t>Programa Especial de Innovación, Ciencia y Tecnología 2015-2018</t>
  </si>
  <si>
    <t>Programa Institucional del Fideicomiso Centro Histórico de la Ciudad de México</t>
  </si>
  <si>
    <t>Programa Institucional del Instituto del Deporte de la Ciudad de México</t>
  </si>
  <si>
    <t>Programa Institucional del Instituto de Capacitación para el Trabajo de la Ciudad de México (ICAT CDMX)</t>
  </si>
  <si>
    <t>Programa Institucional de la Autoridad del Centro Histórico 2013-2018</t>
  </si>
  <si>
    <t>Programa Institucional de la Secretaría de Educación de la Ciudad de México</t>
  </si>
  <si>
    <t>Programa Institucional de Protección Civil del Distrito Federal 2013-2018</t>
  </si>
  <si>
    <t>Programa Institucional del Instituto de Verificación Administrativa del Distrito Federal</t>
  </si>
  <si>
    <t>Programa Institucional de la Autoridad del Espacio Público de la Ciudad de México 2013-2018</t>
  </si>
  <si>
    <t>Programa para Contingencias Ambientales Atmosféricas en la Ciudad de México</t>
  </si>
  <si>
    <t>Programa Especial de Acción Internacional</t>
  </si>
  <si>
    <t>Programa Institucional del Instituto para la Seguridad de las Construcciones en el Distrito Federal 2013-2018</t>
  </si>
  <si>
    <t>Programa de Sustentabilidad y Gestión de los Servicios Hídricos (PSGSH) 2013-2018</t>
  </si>
  <si>
    <t xml:space="preserve">Programa de Derechos Humanos de la Ciudad de México </t>
  </si>
  <si>
    <t>Programa Institucional 2014 – 2018 de la Caja de Previsión de la Policía Preventiva de la Ciudad de México</t>
  </si>
  <si>
    <t xml:space="preserve">Programa Institucional del Fondo para el Desarrollo Económico y Social Ciudad de México 2013-2018 
</t>
  </si>
  <si>
    <t xml:space="preserve">Programa Institucional del Sistema de Movilidad 1 (Sistema M1) 
</t>
  </si>
  <si>
    <t>Programa Institucional de la Secretaría de Desarrollo Urbano y Vivienda 2013-2018</t>
  </si>
  <si>
    <t xml:space="preserve">Programa Institucional 2014-2018 de la Secretaría de Desarrollo Rural y Equidad para las Comunidades de la Ciudad de México 
</t>
  </si>
  <si>
    <t>Programa Institucional de la Escuela de Administración Pública del Distrito Federal 2016-2018</t>
  </si>
  <si>
    <t>Programa Sectorial de Capacitación; Certificación y Profesionalización de los servidores públicos 2013 - 2018</t>
  </si>
  <si>
    <t>Programa Sectorial de Educación y Cultura 2013 - 2018</t>
  </si>
  <si>
    <t>Programa Sectorial de Desarrollo Económico y Empleo 2013 - 2018</t>
  </si>
  <si>
    <t>Programa Sectorial de Salud 2013 - 2018</t>
  </si>
  <si>
    <t>Programa Sectorial de Desarrollo Social con Equidad E Inclusión 2013 - 2018</t>
  </si>
  <si>
    <t>Programa Sectorial de Desarrollo Agropecuario y Rural Sustentable 2013 - 2018</t>
  </si>
  <si>
    <t>Programa Sectorial de Seguridad Ciudadana para el Periodo 2013 - 2018</t>
  </si>
  <si>
    <t>Programa Sectorial de Protección Civil 2013 - 2018</t>
  </si>
  <si>
    <t>Programa Integral de Movilidad 2013 - 2018</t>
  </si>
  <si>
    <t>Programa Sectorial de Turismo 2013 - 2018</t>
  </si>
  <si>
    <t>Programa Sectorial Ambiental y de Sustentabilidad 2013 - 2018</t>
  </si>
  <si>
    <t>Programa Hoy No Circula en el Distrito Federal</t>
  </si>
  <si>
    <t>Programa General de Desarrollo del Distrito Federal 2013-2018</t>
  </si>
  <si>
    <t>Programa integral para la regularización y mejoramiento del servicio de transporte público colectivo de pasajeros, en el Distrito Federal</t>
  </si>
  <si>
    <t>Programa integral para la regularización y mejoramiento del transporte público colectivo de pasajeros metropolitano, de unidades matriculadas en el Distrito Federal</t>
  </si>
  <si>
    <t>Segundo Programa General de Igualdad de Oportunidades y No Discriminación hacia las Mujeres de la Ciudad de México</t>
  </si>
  <si>
    <t>Programa General de Regularización Fiscal por el que se condona el pago de los conceptos que se indican</t>
  </si>
  <si>
    <t>Programa General de Regularización Fiscal por el que se condonan las multas, recargos y gastos de ejecución, así como la actualización en el pago de los derechos por el suministro de agua a los contribuyentes que se indican</t>
  </si>
  <si>
    <t>Programa de Manejo del Área Natural Protegida "Bosque de Tlalpan"</t>
  </si>
  <si>
    <t>Programa General de Regularización Fiscal por el que se Condona el Pago de los Derechos Causados con motivo del Registro Ordinario o Extemporáneo de Nacimiento de las personas que se indican</t>
  </si>
  <si>
    <t>Programa General de Regularización Fiscal por el que se Condona el Pago de los Derechos que se indican</t>
  </si>
  <si>
    <t>Programa General de Regularización Fiscal por el que se Condona el Pago de los Derechos Causados con motivo de la Inscripción de los Hechos o Actos del Estado Civil de los Mexicanos en el Extranjero, así como la búsqueda y expedición de copias certificadas de documentos que acrediten el Estado Civil de los migrantes y sus familiares</t>
  </si>
  <si>
    <t>Programa Social especifico denominado Programa de Desarrollo Rural en Tláhuac</t>
  </si>
  <si>
    <t>Objetivo ODS</t>
  </si>
  <si>
    <t>Nivel</t>
  </si>
  <si>
    <t>Fin</t>
  </si>
  <si>
    <t>Propósito</t>
  </si>
  <si>
    <t>Componente</t>
  </si>
  <si>
    <t>Actividad</t>
  </si>
  <si>
    <t>Eficacia</t>
  </si>
  <si>
    <t>Eficiencia</t>
  </si>
  <si>
    <t>Calidad</t>
  </si>
  <si>
    <t xml:space="preserve">Tipo de indicador para resultados </t>
  </si>
  <si>
    <t>Estratégico</t>
  </si>
  <si>
    <t>Gestión</t>
  </si>
  <si>
    <t xml:space="preserve">Tipo valor de la meta </t>
  </si>
  <si>
    <t>Absoluta</t>
  </si>
  <si>
    <t>Relativa</t>
  </si>
  <si>
    <t>Mensual</t>
  </si>
  <si>
    <t>Bimestral</t>
  </si>
  <si>
    <t>Trimestral</t>
  </si>
  <si>
    <t>Cuatrimestral</t>
  </si>
  <si>
    <t>Semestral</t>
  </si>
  <si>
    <t>Anual</t>
  </si>
  <si>
    <t>Ciudad</t>
  </si>
  <si>
    <t>Alcaldía</t>
  </si>
  <si>
    <t xml:space="preserve">Serie de Información Disponible </t>
  </si>
  <si>
    <t>No cumple</t>
  </si>
  <si>
    <t>Claridad.- Es conveniente que los indicadores tengan una expresión sencilla con el propósito de que sean fácilmente comprensibles por los usuarios no especializados</t>
  </si>
  <si>
    <t>El indicador es preciso y de fácil comprensión por usuarios no especializados, pues su formulación es sencilla.</t>
  </si>
  <si>
    <t>El indicador no requiere recursos adicionales para su medición, pues la información se obtiene del desarrollo cotidiano del programa.</t>
  </si>
  <si>
    <t>El indicador es de difícil comprensión.</t>
  </si>
  <si>
    <t>El indicador no aporta información respecto a los efectos que tienen las acciones del Programa sobre los objetivos que este se ha planteado en el ejercicio presupuestal reportado.</t>
  </si>
  <si>
    <t>Se requieren recursos adicionales para la medición del indicador.</t>
  </si>
  <si>
    <t>No es posible dar un seguimiento al comportamiento del indicador durante el ciclo presupuestal.</t>
  </si>
  <si>
    <t>El indicador no contribuye al logro del objetivo del Programa.</t>
  </si>
  <si>
    <t>El indicador no proporciona información adicional a los demás indicadores.</t>
  </si>
  <si>
    <t xml:space="preserve">Meta acumulable </t>
  </si>
  <si>
    <t>Sí</t>
  </si>
  <si>
    <t>No</t>
  </si>
  <si>
    <t>Descendente</t>
  </si>
  <si>
    <t>Regular</t>
  </si>
  <si>
    <t>Nominal</t>
  </si>
  <si>
    <t xml:space="preserve">Factibilidad de la meta </t>
  </si>
  <si>
    <t>Absoluto</t>
  </si>
  <si>
    <t>90%- 110%</t>
  </si>
  <si>
    <t>80%- 120%</t>
  </si>
  <si>
    <t>Umbral rojo</t>
  </si>
  <si>
    <t>&gt;80%- &lt;120%</t>
  </si>
  <si>
    <t>Año</t>
  </si>
  <si>
    <t>Artículo</t>
  </si>
  <si>
    <t>Botella</t>
  </si>
  <si>
    <t>Byte</t>
  </si>
  <si>
    <t>Caja</t>
  </si>
  <si>
    <t>Centímetro</t>
  </si>
  <si>
    <t>Ciento</t>
  </si>
  <si>
    <t>Cuartilla</t>
  </si>
  <si>
    <t>Cubeta</t>
  </si>
  <si>
    <t>Día</t>
  </si>
  <si>
    <t>Galón</t>
  </si>
  <si>
    <t>Gigabyte</t>
  </si>
  <si>
    <t>Gramo</t>
  </si>
  <si>
    <t>Hoja</t>
  </si>
  <si>
    <t>Hora</t>
  </si>
  <si>
    <t>Kilobyte</t>
  </si>
  <si>
    <t>Kilogramo</t>
  </si>
  <si>
    <t>Litro</t>
  </si>
  <si>
    <t>Lote</t>
  </si>
  <si>
    <t>Megabyte</t>
  </si>
  <si>
    <t>Mes</t>
  </si>
  <si>
    <t>Metro</t>
  </si>
  <si>
    <t>Metro cuadrado</t>
  </si>
  <si>
    <t>Metro cúbico</t>
  </si>
  <si>
    <t>Miligramo</t>
  </si>
  <si>
    <t>Milímetro</t>
  </si>
  <si>
    <t>Mililitro</t>
  </si>
  <si>
    <t>Millar</t>
  </si>
  <si>
    <t>Onza</t>
  </si>
  <si>
    <t>Página</t>
  </si>
  <si>
    <t>Paquete</t>
  </si>
  <si>
    <t>Persona</t>
  </si>
  <si>
    <t>Pie</t>
  </si>
  <si>
    <t>Pieza</t>
  </si>
  <si>
    <t>Pliego</t>
  </si>
  <si>
    <t>Pulgada</t>
  </si>
  <si>
    <t>Segundo</t>
  </si>
  <si>
    <t>Semana</t>
  </si>
  <si>
    <t>Servicio</t>
  </si>
  <si>
    <t>Terabyte</t>
  </si>
  <si>
    <t>Tonelada</t>
  </si>
  <si>
    <t xml:space="preserve">Unidad  </t>
  </si>
  <si>
    <t>Otros</t>
  </si>
  <si>
    <t>Kilometro</t>
  </si>
  <si>
    <t>Censo</t>
  </si>
  <si>
    <t>Encuesta</t>
  </si>
  <si>
    <t>Explotación de registros administrativos</t>
  </si>
  <si>
    <t>Método de recopilación de datos</t>
  </si>
  <si>
    <t>1. Fin de la pobreza</t>
  </si>
  <si>
    <t>2. Hambre cero</t>
  </si>
  <si>
    <t>3. Salud y bienestar</t>
  </si>
  <si>
    <t>4. Educación de calidad</t>
  </si>
  <si>
    <t>5. Igualdad de género</t>
  </si>
  <si>
    <t>6. Agua limpia y saneamiento</t>
  </si>
  <si>
    <t>7. Energía asegurable y no contaminante</t>
  </si>
  <si>
    <t>8. Trabajo decente y crecimiento económico</t>
  </si>
  <si>
    <t>9. Industria, innovación e infraestructura</t>
  </si>
  <si>
    <t>10. Reducción de las desigualdades</t>
  </si>
  <si>
    <t>11. Ciudades y comunidades sostenibles</t>
  </si>
  <si>
    <t>12. Producción y consumo responsable</t>
  </si>
  <si>
    <t>13. Acción por el clima</t>
  </si>
  <si>
    <t>14. Vida submarina</t>
  </si>
  <si>
    <t>15. Vida de ecosistemas terrestres</t>
  </si>
  <si>
    <t>16. Paz, justicia e instituciones sólidas</t>
  </si>
  <si>
    <t>17. Alianzas para lograr los objetivos</t>
  </si>
  <si>
    <t>Ascendente</t>
  </si>
  <si>
    <t>Clave Pp</t>
  </si>
  <si>
    <t>Nombre Pp</t>
  </si>
  <si>
    <t>Tipo</t>
  </si>
  <si>
    <t>Desagregación geográfica: indica los niveles territoriales para los que está disponible la variable:  ciudad, alcaldía</t>
  </si>
  <si>
    <t xml:space="preserve">Meta acumulable: Se debe indicar si las características del indicador permiten que los valores de los diferentes periodos se sumen o no. </t>
  </si>
  <si>
    <t>Desagregación geográfica: indica los niveles territoriales para los que está disponible el indicador: ciudad, alcaldía</t>
  </si>
  <si>
    <t xml:space="preserve">Parámetros de semaforización
Se refiere a los parámetros que la UR que opera el Pp establece como rango para calificar al avance como en semáforo verde, amarillo o rojo. </t>
  </si>
  <si>
    <t>Umbral verde: Valor límite aceptable</t>
  </si>
  <si>
    <t>Umbral amarillo: Valor en riesgo</t>
  </si>
  <si>
    <t>Umbral rojo: Valor crítico</t>
  </si>
  <si>
    <t>Resolución</t>
  </si>
  <si>
    <t>Licencia amiental única</t>
  </si>
  <si>
    <t>Certificado</t>
  </si>
  <si>
    <t>Documentos</t>
  </si>
  <si>
    <t>Proyectos</t>
  </si>
  <si>
    <t>Fuentes fijas</t>
  </si>
  <si>
    <t>Empresas</t>
  </si>
  <si>
    <t>Unidad de medida variables</t>
  </si>
  <si>
    <t>Unidad de medida indicador</t>
  </si>
  <si>
    <t>Tasa</t>
  </si>
  <si>
    <t>Porcentaje</t>
  </si>
  <si>
    <t>Índice</t>
  </si>
  <si>
    <t>Variación porcentual</t>
  </si>
  <si>
    <t>Inmueble</t>
  </si>
  <si>
    <t>Programa Sectorial de Trabajo Empleo y Seguridad Social 2010-2012</t>
  </si>
  <si>
    <t>Programa Institucional de la Secretaría de Desarrollo Económico 2013-2018</t>
  </si>
  <si>
    <t>Programa Institucional de la Secretaría del Medio Ambiente 2013-2018</t>
  </si>
  <si>
    <t>Programa Institucional de la Secretaría de Turismo del Distrito Federal</t>
  </si>
  <si>
    <t>Programa Institucional de la Secretaría de Cultura del Distrito Federal</t>
  </si>
  <si>
    <t>Programa Institucional de la Contraloría General del Distrito Federal a 2018</t>
  </si>
  <si>
    <t>Programa Institucional de la Secretaría de Ciencia, Tecnología e Innovación
del Distrito Federal para el Periodo 2013-2018</t>
  </si>
  <si>
    <t>Programa Institucional
del Fideicomiso Público “Educación Garantizada” del Distrito Federal 2013-2018</t>
  </si>
  <si>
    <t>Programa Institucional de Desarrollo de la Secretaría de Trabajo y Fomento al Empleo 2014 - 2018</t>
  </si>
  <si>
    <t>Plan General de Desarrollo de la Ciudad de México</t>
  </si>
  <si>
    <t>Programas del Plan General de Desarrollo de la Ciudad de México</t>
  </si>
  <si>
    <t>Universidad de la Policia de la Ciudad de México</t>
  </si>
  <si>
    <t>Incidencia delictiva</t>
  </si>
  <si>
    <t>Secretaría de Inclusión y Bienestar Social</t>
  </si>
  <si>
    <t>Secretaría de Administración y Finanzas</t>
  </si>
  <si>
    <t>Secretaría de Seguridad Ciudadana</t>
  </si>
  <si>
    <t>Secretaría de la Contraloría General</t>
  </si>
  <si>
    <t>Procuraduría General de Justicia</t>
  </si>
  <si>
    <t>Secretaría de Pueblos y Barrios Originarios y Comunidades Indígenas Residentes</t>
  </si>
  <si>
    <t>Secretaría de Educación, Ciencia, Tecnología e Innovación</t>
  </si>
  <si>
    <t>Secretaría de las Mujeres</t>
  </si>
  <si>
    <t>Secretaría de Gestión Integral de Riesgos y Protección Civil</t>
  </si>
  <si>
    <t>Jefatura de Gobierno</t>
  </si>
  <si>
    <t>Actividades de apoyo a la función pública y buen gobierno</t>
  </si>
  <si>
    <t>Promoción integral para el cumplimiento de los derechos humanos</t>
  </si>
  <si>
    <t>Diseño de la política de egresos</t>
  </si>
  <si>
    <t>Atención   Prioritaria   a   personas   egresadas   del   Sistema   de Justicia Penal</t>
  </si>
  <si>
    <t>Seguridad procesal</t>
  </si>
  <si>
    <t>Atención a personas adultas privadas de su libertad y en procedimiento legal</t>
  </si>
  <si>
    <t>Reinserción Postpenitenciaria</t>
  </si>
  <si>
    <t>Planeación, seguimiento y evaluación a políticas públicas</t>
  </si>
  <si>
    <t>Agua potable, drenaje y saneamiento</t>
  </si>
  <si>
    <t>Mejoramiento y mantenimiento de la infraestructura vial</t>
  </si>
  <si>
    <t>Mejoramiento y mantenimiento de la infraestructura urbana</t>
  </si>
  <si>
    <t>Construcción y mejoramiento de la infraestructura de salud</t>
  </si>
  <si>
    <t>Infraestructura de transporte público</t>
  </si>
  <si>
    <t>Prevención y tratamiento de las adicciones</t>
  </si>
  <si>
    <t>Representación y defensa del gobierno en materia fiscal y hacendaria</t>
  </si>
  <si>
    <t>Impulso a la transparencia y rendición de cuentas</t>
  </si>
  <si>
    <t>Asesoramiento en materia jurídica</t>
  </si>
  <si>
    <t>Atención médica a personas privadas de su libertad y en procedimiento legal</t>
  </si>
  <si>
    <t>Salud materna, sexual y reproductiva</t>
  </si>
  <si>
    <t>Atención veterinaria</t>
  </si>
  <si>
    <t>Fomento al Trabajo Digno</t>
  </si>
  <si>
    <t>Seguro de Desempleo</t>
  </si>
  <si>
    <t>Fomento,  Constitución  y  Fortalecimiento  de  las  Empresas Sociales y Solidarias de la Ciudad de México (FOCOFESS)</t>
  </si>
  <si>
    <t>Cooperación en materia de educación, innovación, ciencia y tecnología</t>
  </si>
  <si>
    <t>Programa de Becas</t>
  </si>
  <si>
    <t>Centros de atención LUNAS</t>
  </si>
  <si>
    <t>Acceso a la justicia para las mujeres y niñas víctimas de violencia y discriminación de género</t>
  </si>
  <si>
    <t>Coinversión para Igualdad de la Ciudad de México</t>
  </si>
  <si>
    <t>Seguro para el Fortalecimiento de la Autonomía de las Mujeres en Situación de Violencia de Género</t>
  </si>
  <si>
    <t>Ciudad segura y amigable para las mujeres y niñas</t>
  </si>
  <si>
    <t>Apoyo al multiculturalismo y sus manifestaciones</t>
  </si>
  <si>
    <t>Formación continúa para policías preventivos</t>
  </si>
  <si>
    <t>O001</t>
  </si>
  <si>
    <t>P001</t>
  </si>
  <si>
    <t>P002</t>
  </si>
  <si>
    <t>P020</t>
  </si>
  <si>
    <t>P014</t>
  </si>
  <si>
    <t>S005</t>
  </si>
  <si>
    <t>P007</t>
  </si>
  <si>
    <t>E068</t>
  </si>
  <si>
    <t>E063</t>
  </si>
  <si>
    <t>P017</t>
  </si>
  <si>
    <t>E014</t>
  </si>
  <si>
    <t>E057</t>
  </si>
  <si>
    <t>F008</t>
  </si>
  <si>
    <t>P016</t>
  </si>
  <si>
    <t>F005</t>
  </si>
  <si>
    <t>P019</t>
  </si>
  <si>
    <t>P003</t>
  </si>
  <si>
    <t>U002</t>
  </si>
  <si>
    <t>K006</t>
  </si>
  <si>
    <t>K005</t>
  </si>
  <si>
    <t>K001</t>
  </si>
  <si>
    <t>K004</t>
  </si>
  <si>
    <t>S014</t>
  </si>
  <si>
    <t>S013</t>
  </si>
  <si>
    <t>S009</t>
  </si>
  <si>
    <t>S006</t>
  </si>
  <si>
    <t>S047</t>
  </si>
  <si>
    <t>E047</t>
  </si>
  <si>
    <t>S010</t>
  </si>
  <si>
    <t>P026</t>
  </si>
  <si>
    <t>E059</t>
  </si>
  <si>
    <t>E042</t>
  </si>
  <si>
    <t>O002</t>
  </si>
  <si>
    <t>O003</t>
  </si>
  <si>
    <t>E031</t>
  </si>
  <si>
    <t>E011</t>
  </si>
  <si>
    <t>E017</t>
  </si>
  <si>
    <t>E015</t>
  </si>
  <si>
    <t>E019</t>
  </si>
  <si>
    <t>E012</t>
  </si>
  <si>
    <t>S025</t>
  </si>
  <si>
    <t>U010</t>
  </si>
  <si>
    <t>E061</t>
  </si>
  <si>
    <t>E018</t>
  </si>
  <si>
    <t>S022</t>
  </si>
  <si>
    <t>S054</t>
  </si>
  <si>
    <t>S023</t>
  </si>
  <si>
    <t>S042</t>
  </si>
  <si>
    <t>S049</t>
  </si>
  <si>
    <t>S040</t>
  </si>
  <si>
    <t>U006</t>
  </si>
  <si>
    <t>U001</t>
  </si>
  <si>
    <t>F004</t>
  </si>
  <si>
    <t>U008</t>
  </si>
  <si>
    <t>F003</t>
  </si>
  <si>
    <t>S039</t>
  </si>
  <si>
    <t>E020</t>
  </si>
  <si>
    <t>E001</t>
  </si>
  <si>
    <t>S011</t>
  </si>
  <si>
    <t>S056</t>
  </si>
  <si>
    <t>P006</t>
  </si>
  <si>
    <t>U003</t>
  </si>
  <si>
    <t>E025</t>
  </si>
  <si>
    <t>E026</t>
  </si>
  <si>
    <t>Eje 1. Igualdad de Derechos</t>
  </si>
  <si>
    <t>Eje 2. Ciudad Sustentable</t>
  </si>
  <si>
    <t>Eje 3. Más y Mejor Movilidad</t>
  </si>
  <si>
    <t>Eje 4. Capital Cultural de América</t>
  </si>
  <si>
    <t>Eje 5. Cero Agresión Mayor Seguridad</t>
  </si>
  <si>
    <t>Eje 6. Innovación y Transparencia</t>
  </si>
  <si>
    <t>Planta de Asfalto</t>
  </si>
  <si>
    <t>Fideicomiso público del fondo de apoyo a la procuración de justicia</t>
  </si>
  <si>
    <t>Procuraduría General de Justicia de la Ciudad de México</t>
  </si>
  <si>
    <t>Instituto de formación profesional</t>
  </si>
  <si>
    <t>Procuraduría Social</t>
  </si>
  <si>
    <t>Consejería jurídica y de servicios legales</t>
  </si>
  <si>
    <t>Fondo para la atención y apoyo a las víctimas del delito</t>
  </si>
  <si>
    <t>Instituto para  la Atención y Prevención de las Adicciones</t>
  </si>
  <si>
    <t>Universidad de la Policía</t>
  </si>
  <si>
    <t xml:space="preserve">Fideicomiso Museo de Arte Popular Mexicano </t>
  </si>
  <si>
    <t>Fondo Público de Atención al Ciclista y al Peatón</t>
  </si>
  <si>
    <t>Metrobús</t>
  </si>
  <si>
    <t>Sistema de Transporte Colectivo Metro</t>
  </si>
  <si>
    <t>Servicio de Transportes Eléctricos</t>
  </si>
  <si>
    <t>Caja de previsión para trabajadores a lista de raya</t>
  </si>
  <si>
    <t>Caja de previsión de la Policía Auxiliar</t>
  </si>
  <si>
    <t>Caja de Previsión de la Policia Preventiva</t>
  </si>
  <si>
    <t>Red de Transporte de Pasajeros (RTP)</t>
  </si>
  <si>
    <t>Instituto de la Juventud</t>
  </si>
  <si>
    <t xml:space="preserve">Sistema Público de Radio difusión </t>
  </si>
  <si>
    <t xml:space="preserve">Fideicomiso de promoción y desarrollo del Cine Mexicano </t>
  </si>
  <si>
    <t>Fideicomiso para el Fondo de Promoción para el Financiamiento del Transporte Público</t>
  </si>
  <si>
    <t>Centro de Comando, Control, Cómputo, Comunicaciones y Contacto Ciudadano</t>
  </si>
  <si>
    <t xml:space="preserve">Instituto para la Seguridad de las Construcciones  </t>
  </si>
  <si>
    <t>Fideicomiso Museo del Estanquillo</t>
  </si>
  <si>
    <t>Corporación Mexicana de Impresión, S.A. DE C.V.</t>
  </si>
  <si>
    <t xml:space="preserve">Escuela de Administración Publica </t>
  </si>
  <si>
    <t>Secretaría de Inclusión y  Bienestar Social</t>
  </si>
  <si>
    <t>Servicios Metropolitanos, S.A. de C.V.</t>
  </si>
  <si>
    <t>Instituto de Educación Media Superior</t>
  </si>
  <si>
    <t>Agencia de Atención Animal</t>
  </si>
  <si>
    <t>Instituto de Estudios Superiores Rosario Castellanos</t>
  </si>
  <si>
    <t>Comisión de Búsqueda de personas de la Ciudad de México</t>
  </si>
  <si>
    <t>Instituto de Capacitación para el Trabajo</t>
  </si>
  <si>
    <t>Fondo para el  Desarrollo Social</t>
  </si>
  <si>
    <t>Instituto del Deporte</t>
  </si>
  <si>
    <t>Fondo Mixto de Promoción Turística</t>
  </si>
  <si>
    <t>Órgano Regulador de Transporte</t>
  </si>
  <si>
    <t>Fideicomiso de recuperación crediticia</t>
  </si>
  <si>
    <t xml:space="preserve">Instituto de Verificación Administrativa </t>
  </si>
  <si>
    <t>Instituto Local de la Infraestructura Física Educativa</t>
  </si>
  <si>
    <t>Sistema de Aguas</t>
  </si>
  <si>
    <t>Heroico Cuerpo de Bomberos</t>
  </si>
  <si>
    <t xml:space="preserve">Contraloria General </t>
  </si>
  <si>
    <t>Secretaría Ejecutiva del Mecanismo de Seguimiento y Evaluación del Programa de Derechos Humanos</t>
  </si>
  <si>
    <t xml:space="preserve">Fondo de Desarrollo Económico </t>
  </si>
  <si>
    <t>Instituto de las Personas con Discapacidad</t>
  </si>
  <si>
    <t>PROCDMX, S.A. DE C.V.</t>
  </si>
  <si>
    <t xml:space="preserve">Fondo para el Desarrollo Económico y Social </t>
  </si>
  <si>
    <t>Fideicomiso Educación Garantizada</t>
  </si>
  <si>
    <t>Instituto de Vivienda</t>
  </si>
  <si>
    <t>Fideicomiso para la Reconstrucción Integral de la Ciudad de México</t>
  </si>
  <si>
    <t>Régimen de Protección Social en Salud</t>
  </si>
  <si>
    <t>Agencia Digital de Innovación Pública</t>
  </si>
  <si>
    <t>B001</t>
  </si>
  <si>
    <t>Producción y comercialización de mezclas asfálticas</t>
  </si>
  <si>
    <t>E002</t>
  </si>
  <si>
    <t>Acciones de fortalecimiento para la procuración de justicia</t>
  </si>
  <si>
    <t>E004</t>
  </si>
  <si>
    <t xml:space="preserve">Prevención de cáncer de mama y cervico uterino </t>
  </si>
  <si>
    <t>E009</t>
  </si>
  <si>
    <t>Aplicación del marco legal en la investigación y persecución del delito</t>
  </si>
  <si>
    <t>Fortalecimiento en materia juridica</t>
  </si>
  <si>
    <t>Atención medica</t>
  </si>
  <si>
    <t xml:space="preserve">Promover la atención y prevención de la violencia y el delito </t>
  </si>
  <si>
    <t>Promover la atención y prevención de la violencia y el delito</t>
  </si>
  <si>
    <t>E016</t>
  </si>
  <si>
    <t>Atención integral y tratamiento de adicciones</t>
  </si>
  <si>
    <t xml:space="preserve"> Prevención y atención  de la Violencia contra las Mujeres</t>
  </si>
  <si>
    <t>Formación de aspirantes a policías</t>
  </si>
  <si>
    <t>E028</t>
  </si>
  <si>
    <t xml:space="preserve">Operación del Museo de Arte Popular </t>
  </si>
  <si>
    <t>Prestacion de servicios para los tramites de identidad y propiedad</t>
  </si>
  <si>
    <t>E032</t>
  </si>
  <si>
    <t>Investigación y persecución del delito</t>
  </si>
  <si>
    <t>E039</t>
  </si>
  <si>
    <t>Mejoras a la infraestructura para movilidad no motorizada y peatonal</t>
  </si>
  <si>
    <t>Operación y mantenimiento del transporte público masivo, concesionado y alterno</t>
  </si>
  <si>
    <t>E044</t>
  </si>
  <si>
    <t>Prestación de servicios para las cajas de previsión</t>
  </si>
  <si>
    <t>E046</t>
  </si>
  <si>
    <t>Prevención y atención de la discriminación en el transporte público</t>
  </si>
  <si>
    <t>E048</t>
  </si>
  <si>
    <t>Producción de contenido cultural y artístico</t>
  </si>
  <si>
    <t>E049</t>
  </si>
  <si>
    <t>Producción y servicios fílmicos y cinematográficos</t>
  </si>
  <si>
    <t>E058</t>
  </si>
  <si>
    <t>Renovación del parque vehicular del transporte urbano de pasajeros</t>
  </si>
  <si>
    <t>E065</t>
  </si>
  <si>
    <t>Servicio integral de operación y atención a emergencias</t>
  </si>
  <si>
    <t>Educación intercultural de la CDMX</t>
  </si>
  <si>
    <t>E067</t>
  </si>
  <si>
    <t>Operación del  sistema para la seguridad de las construcciones de la Ciudad de México</t>
  </si>
  <si>
    <t>Prevención y atención a menores infractores</t>
  </si>
  <si>
    <t>E070</t>
  </si>
  <si>
    <t>Conservación y mantenimiento menor de inmuebles y equipos</t>
  </si>
  <si>
    <t>E073</t>
  </si>
  <si>
    <t xml:space="preserve">Operación del museo del estanquillo </t>
  </si>
  <si>
    <t>Atención y prevención de la violencia contra las mujeres</t>
  </si>
  <si>
    <t>E076</t>
  </si>
  <si>
    <t>Servicios Integrales a Jubilados y Pensionados</t>
  </si>
  <si>
    <t>Servicios Integrales a pensionados y jubilados</t>
  </si>
  <si>
    <t>Servicios integrales a Jubilados y pensionados</t>
  </si>
  <si>
    <t>E077</t>
  </si>
  <si>
    <t>Servicios de imprenta de la Ciudad de México</t>
  </si>
  <si>
    <t>E078</t>
  </si>
  <si>
    <t xml:space="preserve">Atención Médica de Urgencias </t>
  </si>
  <si>
    <t>E080</t>
  </si>
  <si>
    <t xml:space="preserve">Profesionalización de servidores públicos e investigación aplicada para la buena administración </t>
  </si>
  <si>
    <t>E081</t>
  </si>
  <si>
    <t>Servicios integrales de asistencia social</t>
  </si>
  <si>
    <t>E082</t>
  </si>
  <si>
    <t xml:space="preserve">Regularización de la tenencia de la tierra </t>
  </si>
  <si>
    <t>E083</t>
  </si>
  <si>
    <t xml:space="preserve">Valuación de los bienes inmubles </t>
  </si>
  <si>
    <t>E084</t>
  </si>
  <si>
    <t xml:space="preserve">Servicios integrales metropolitanos </t>
  </si>
  <si>
    <t>E086</t>
  </si>
  <si>
    <t xml:space="preserve">Fortalecimiento a la educación media superior </t>
  </si>
  <si>
    <t>E088</t>
  </si>
  <si>
    <t>Operación y mantenimiento de la red de transporte de pasajeros (RTP)</t>
  </si>
  <si>
    <t>E090</t>
  </si>
  <si>
    <t>Acciones para el bienestar animal</t>
  </si>
  <si>
    <t>E093</t>
  </si>
  <si>
    <t>Manejo integral de residuos sólidos urbanos</t>
  </si>
  <si>
    <t>E094</t>
  </si>
  <si>
    <t xml:space="preserve">Fortalecimiento para el acceso a la educación superior </t>
  </si>
  <si>
    <t>E095</t>
  </si>
  <si>
    <t xml:space="preserve">Fortalecimiento para el acceso a posgrados e investigación </t>
  </si>
  <si>
    <t>E097</t>
  </si>
  <si>
    <t>Búsqueda, Localización e Identificación de personas.</t>
  </si>
  <si>
    <t>E098</t>
  </si>
  <si>
    <t>Supervisión y promoción de los derechos laborales</t>
  </si>
  <si>
    <t>E099</t>
  </si>
  <si>
    <t>Acciones jurídicas en materia laboral</t>
  </si>
  <si>
    <t>E100</t>
  </si>
  <si>
    <t>Capacitación a la población ocupada y desocupada de la Ciudad de México</t>
  </si>
  <si>
    <t>E101</t>
  </si>
  <si>
    <t>Atención Integral en espacios de refugio a mujeres, hijas e hijos en situación de violencia extrema y promover el ejercicio de sus derechos</t>
  </si>
  <si>
    <t>E102</t>
  </si>
  <si>
    <t>Profesionalización de servidores publicos de la salud</t>
  </si>
  <si>
    <t>E103</t>
  </si>
  <si>
    <t>Acciones de gabinete de seguridad</t>
  </si>
  <si>
    <t>E104</t>
  </si>
  <si>
    <t>Profesionalización  y evaluación del servidor público para el buen gobierno</t>
  </si>
  <si>
    <t>Convenios en materia de educación, innovación, ciencia y tecnología</t>
  </si>
  <si>
    <t>Promoción y fomento de la interculturalidad y economía de los pueblos indígenas</t>
  </si>
  <si>
    <t>Desarrollo y promoción de productos y proyectos turísticos sustentables</t>
  </si>
  <si>
    <t>F006</t>
  </si>
  <si>
    <t>Financiamiento a Microcréditos para el autoempleo, atención a las Medianas y Pequeñas Empresas y Comercialización de Productos Rurales</t>
  </si>
  <si>
    <t>F015</t>
  </si>
  <si>
    <t>Promoción y fomento del respeto a la diversidad social</t>
  </si>
  <si>
    <t>F016</t>
  </si>
  <si>
    <t>Promoción y fortalecimiento de la participación ciudadana</t>
  </si>
  <si>
    <t>F017</t>
  </si>
  <si>
    <t>Programa de Cultura Física y Eventos Deportivos</t>
  </si>
  <si>
    <t>F022</t>
  </si>
  <si>
    <t>Desarrollo, promoción y posicionamiento de la Ciudad de México y su marca CDMX</t>
  </si>
  <si>
    <t>F023</t>
  </si>
  <si>
    <t>Promoción y difusión de acciones de gobierno</t>
  </si>
  <si>
    <t>G005</t>
  </si>
  <si>
    <t>Regulación de corredores de transporte público y centros de tranferencia modal</t>
  </si>
  <si>
    <t>G006</t>
  </si>
  <si>
    <t>Protección y regulación animal</t>
  </si>
  <si>
    <t>G009</t>
  </si>
  <si>
    <t>Dictaminación de las estructuras organizacionales</t>
  </si>
  <si>
    <t>G010</t>
  </si>
  <si>
    <t xml:space="preserve"> Recuperación óptima de los créditos</t>
  </si>
  <si>
    <t>G011</t>
  </si>
  <si>
    <t>Acciones para el cumplimineto  de las disposiciones mercantiles, juridicas y administrativas</t>
  </si>
  <si>
    <t>G072</t>
  </si>
  <si>
    <t>Investigación y seguimiento de delitos financieros</t>
  </si>
  <si>
    <t>J001</t>
  </si>
  <si>
    <t>Pago de pensiones y jubilaciones</t>
  </si>
  <si>
    <t>Pago de pensiones y Jubilaciones</t>
  </si>
  <si>
    <t>K002</t>
  </si>
  <si>
    <t>Construcción y mejoramiento de la infraestructura educativa</t>
  </si>
  <si>
    <t>Rehabilitación, equipamiento y construcción de infraestructura educativa</t>
  </si>
  <si>
    <t>K003</t>
  </si>
  <si>
    <t>Infraestructura de agua potable, alcantarillado y saneamiento</t>
  </si>
  <si>
    <t>K007</t>
  </si>
  <si>
    <t>Sistema de transporte público Cablebús</t>
  </si>
  <si>
    <t>K008</t>
  </si>
  <si>
    <t>Ampliación, operación y mantenimiento del alumbrado público</t>
  </si>
  <si>
    <t>K009</t>
  </si>
  <si>
    <t>infraestructura de readaptación social</t>
  </si>
  <si>
    <t>K010</t>
  </si>
  <si>
    <t xml:space="preserve">Construcción, mantenimiento y ampliación de edificios públicos </t>
  </si>
  <si>
    <t>K011</t>
  </si>
  <si>
    <t>Construcción de infraestructura en sanidad animal</t>
  </si>
  <si>
    <t>N004</t>
  </si>
  <si>
    <t>Prevención y combate de incendios</t>
  </si>
  <si>
    <t>Inhibición y sanción de las prácticas de corrupción</t>
  </si>
  <si>
    <t>O004</t>
  </si>
  <si>
    <t>Integración de servicios tecnológicos e informaticos</t>
  </si>
  <si>
    <t>O005</t>
  </si>
  <si>
    <t>Promoción de la cultura a legallidad</t>
  </si>
  <si>
    <t>O006</t>
  </si>
  <si>
    <t xml:space="preserve">Fiscalización a la gestión pública </t>
  </si>
  <si>
    <t xml:space="preserve">Promoción integral para el cumplimiento de los Derechos humanos de las niñas y mujeres </t>
  </si>
  <si>
    <t>Gobernabilidad y mejoramiento de los niveles de vida de los habitantes de la Ciudad de México</t>
  </si>
  <si>
    <t>Actividades de seguimiento al cumplimiento del programa de Derechos Humanos</t>
  </si>
  <si>
    <t>Planeación de la política de Turismo</t>
  </si>
  <si>
    <t>Planeación y seguimiento de la política gubernamental</t>
  </si>
  <si>
    <t>P022</t>
  </si>
  <si>
    <t>Planeación de políticas públicas para mejorar la atención de las adicciones</t>
  </si>
  <si>
    <t>P025</t>
  </si>
  <si>
    <t>Planeación, elaboración y seguimiento de la política de desarrollo económico</t>
  </si>
  <si>
    <t>Diseño, coordinación y Operación de la Política Fiscal y hacendaria</t>
  </si>
  <si>
    <t>P031</t>
  </si>
  <si>
    <t>Planeación, seguimiento y evaluación a políticas públicas para el desarrollo de las Personas con Discapacidad</t>
  </si>
  <si>
    <t>P033</t>
  </si>
  <si>
    <t>Ciudad igualitaria</t>
  </si>
  <si>
    <t>P034</t>
  </si>
  <si>
    <t>Proyectos y Servicios Estratégicos para beneficio de la Población</t>
  </si>
  <si>
    <t>P036</t>
  </si>
  <si>
    <t>Planeación de políticas públicas enfocadas al desarrollo de los pueblos y barrios originarios y comunidades indígenas residentes</t>
  </si>
  <si>
    <t>P038</t>
  </si>
  <si>
    <t>Coordinación para la Atención de Víctimas de Violencia</t>
  </si>
  <si>
    <t>P041</t>
  </si>
  <si>
    <t xml:space="preserve">Planeación, elaboración,  seguimiento  y evaluación de las políticas públicas y normtividad en materia de desarrollo económico, social y ambiental </t>
  </si>
  <si>
    <t>S004</t>
  </si>
  <si>
    <t>Apoyos para el desarrollo integral de los jóvenes</t>
  </si>
  <si>
    <t>Red de promotoras por la Igualdad y la promoción de los Derechos Humanos de las Mujeres</t>
  </si>
  <si>
    <t>Atención Integral a Personas Integrantes de las Poblaciones Callejeras (PAIPIPC) 2019</t>
  </si>
  <si>
    <t>S007</t>
  </si>
  <si>
    <t>Ciudad Hospitalaria y Movilidad Humana 2019</t>
  </si>
  <si>
    <t>Coinversión para la Inclusión y el Bienestar Social (COINBIS) 2019</t>
  </si>
  <si>
    <t>Comedores Comunitarios de la Ciudad de México 2019</t>
  </si>
  <si>
    <t>Comedores Públicos de la Ciudad de México 2019</t>
  </si>
  <si>
    <t>S018</t>
  </si>
  <si>
    <t>Estímulos Económicos a las Asociaciones Deportivas que participan en la Olimpiada, Paralimpiada y Nacional Juvenil</t>
  </si>
  <si>
    <t>S019</t>
  </si>
  <si>
    <t>Estímulos Económicos a Deportistas        Destacados Representativos de la Ciudad de México</t>
  </si>
  <si>
    <t>Los jóvenes unen al barrio 2019</t>
  </si>
  <si>
    <t>S026</t>
  </si>
  <si>
    <t>Mejor Escuela</t>
  </si>
  <si>
    <t>S027</t>
  </si>
  <si>
    <t>Mejoramiento de la Vivienda</t>
  </si>
  <si>
    <t>S029</t>
  </si>
  <si>
    <t>Ponte Pila, Deporte Comunitario</t>
  </si>
  <si>
    <t>S033</t>
  </si>
  <si>
    <t>Programa  Becas Escolares  para Niñas y Niños en Condiciones de Vulnerabilidad Social (Más Becas, Mejor Educación)</t>
  </si>
  <si>
    <t>Programa para el desarrollo integral de los pueblos y barrios originarios de la CDMX (FAPO)</t>
  </si>
  <si>
    <t>Programa para el fortalecimiento y desarrollo integral de las comunidades indígenas (FACO)</t>
  </si>
  <si>
    <t>S045</t>
  </si>
  <si>
    <t>Programa Educación Garantizada de la Ciudad de México</t>
  </si>
  <si>
    <t>Programa Mejoramiento Barrial y Comunitario 2019</t>
  </si>
  <si>
    <t>S048</t>
  </si>
  <si>
    <t>Programa Niñas y Niños Talento</t>
  </si>
  <si>
    <t>Desarrollo integral para las mujeres indígenas, de pueblos y barrios originarios de la CDMX</t>
  </si>
  <si>
    <t>S050</t>
  </si>
  <si>
    <t>Promoción de actividades culturales y recreativas</t>
  </si>
  <si>
    <t>S053</t>
  </si>
  <si>
    <t>Rescate Innovador y Participativo en Unidades Habitacionales 2019</t>
  </si>
  <si>
    <t>S055</t>
  </si>
  <si>
    <t>Seguro estudiantil contra accidentes</t>
  </si>
  <si>
    <t>S061</t>
  </si>
  <si>
    <t>Vivienda  en Conjunto</t>
  </si>
  <si>
    <t>S064</t>
  </si>
  <si>
    <t>Desarrollo integral de las Personas con Discapacidad</t>
  </si>
  <si>
    <t>S069</t>
  </si>
  <si>
    <t>Atención a pacientes que requieren osteosíntesis, órtesis, prótesis, aparatos auditivos y ayudas funcionales</t>
  </si>
  <si>
    <t>Protección y desarrollo integral de niñas, niños y adolescentes indígenas</t>
  </si>
  <si>
    <t>S070</t>
  </si>
  <si>
    <t>Atención social emergente de Ayuda-Entrega a Poblaciones de Atención Prioritaria  (ASE-PP)</t>
  </si>
  <si>
    <t>S071</t>
  </si>
  <si>
    <t>Servidores de la Ciudad (SERCDMX) 2019</t>
  </si>
  <si>
    <t>S072</t>
  </si>
  <si>
    <t>Atención integral al adulto mayor</t>
  </si>
  <si>
    <t>S074</t>
  </si>
  <si>
    <t>Programa Mi Beca para Empezar</t>
  </si>
  <si>
    <t>Acceso a la justicia para las comunidades indígenas residentes, pueblos y barrios originarios</t>
  </si>
  <si>
    <t>Promoción y desarrollo de la medicina tradicional de los pueblos</t>
  </si>
  <si>
    <t>U007</t>
  </si>
  <si>
    <t>Financiamiento para el acceso a la vivienda</t>
  </si>
  <si>
    <t xml:space="preserve">Programa de derechos linguísticos y acceso a la justicia de los pueblos y comunidades indígenas </t>
  </si>
  <si>
    <t>Prevención de enfermedades y promoción a la Salud</t>
  </si>
  <si>
    <t>U011</t>
  </si>
  <si>
    <t>Programa para la reconstrucción</t>
  </si>
  <si>
    <t>U013</t>
  </si>
  <si>
    <t>Atención a la salud y medicamentos gratuitos para la población sin seguridad social laboral</t>
  </si>
  <si>
    <t>U017</t>
  </si>
  <si>
    <t>Apoyo a la formación de capital humano en educación y ciencia</t>
  </si>
  <si>
    <t>U018</t>
  </si>
  <si>
    <t>Apoyo para la atención y prevención de las adicciones</t>
  </si>
  <si>
    <t>U019</t>
  </si>
  <si>
    <t>SÍ al desarme, sí a la paz</t>
  </si>
  <si>
    <t>E005</t>
  </si>
  <si>
    <t xml:space="preserve">Acciones para mejorar la gobernanza digital  </t>
  </si>
  <si>
    <t>E110</t>
  </si>
  <si>
    <t>Atención telefónica sobre servicios de no emergencia</t>
  </si>
  <si>
    <t>E092</t>
  </si>
  <si>
    <t>Operación y mantenimiento de mercados públicos</t>
  </si>
  <si>
    <t>E091</t>
  </si>
  <si>
    <t>Operación y mantenimiento de la central de abastos</t>
  </si>
  <si>
    <t>Promoción de la inversión, el desarrollo, competitividad e innovación de los sectores industrial, comercial y de servicios</t>
  </si>
  <si>
    <t>Diseño e instrumentación de acciones en materia de competitividad,emprendimiento, competencia y política regulatoria</t>
  </si>
  <si>
    <t>Financiamiento a las MIPYMES</t>
  </si>
  <si>
    <t>G014</t>
  </si>
  <si>
    <t>Regulación y registro de establecimientos mercantiles en materia económica</t>
  </si>
  <si>
    <t>Sistema para el Desarrollo Integral de la Familia</t>
  </si>
  <si>
    <t>Policía Auxiliar</t>
  </si>
  <si>
    <t>Policía Bancaria e Industrial</t>
  </si>
  <si>
    <t>Agencia de Protección Sanitaria</t>
  </si>
  <si>
    <t>Servicios de Salud Pública</t>
  </si>
  <si>
    <t>S031</t>
  </si>
  <si>
    <t>Programa Apoyo Económico a Personas con Discapacidad Permanente 2019</t>
  </si>
  <si>
    <t>F012</t>
  </si>
  <si>
    <t>Promoción y fomento de los derechos humanos de la adolescencia y la infancia</t>
  </si>
  <si>
    <t>O016</t>
  </si>
  <si>
    <t>Integración de servicios tecnológicos e informáticos</t>
  </si>
  <si>
    <t>U012</t>
  </si>
  <si>
    <t>Asistencia social y servicios asistenciales</t>
  </si>
  <si>
    <t>Comedores Comunitarios de la Ciudad de México</t>
  </si>
  <si>
    <t>Comedores Públicos de la Ciudad de México</t>
  </si>
  <si>
    <t>S066</t>
  </si>
  <si>
    <t>Centros para el Desarrollo Infantil</t>
  </si>
  <si>
    <t>S032</t>
  </si>
  <si>
    <t>Programa  Apoyo  a  Madres  Solas  Residentes  de  la  Ciudad de México (PAIMS) 2019</t>
  </si>
  <si>
    <t>U020</t>
  </si>
  <si>
    <t>Programa de atención a menores vulnerables</t>
  </si>
  <si>
    <t>Coinversión para el Desarrollo Social de la Ciudad de México 2019</t>
  </si>
  <si>
    <t>S030</t>
  </si>
  <si>
    <t xml:space="preserve">Programa Apoyo Económico a Policías y Bomberos Pensionados de la CAPREPOL con Discapacidad Permanente 2019
</t>
  </si>
  <si>
    <t>S037</t>
  </si>
  <si>
    <t>Programa Atención a Personas con Discapacidad en Unidades Básicas de Rehabilitación 2019</t>
  </si>
  <si>
    <t>P035</t>
  </si>
  <si>
    <t>Desarrollo integral de niñas, niños y adolescentes</t>
  </si>
  <si>
    <t>F014</t>
  </si>
  <si>
    <t>Promoción y fomento de las sociedades cooperativas</t>
  </si>
  <si>
    <t>U021</t>
  </si>
  <si>
    <t>Programa de atención a personas vulnerables</t>
  </si>
  <si>
    <t>S046</t>
  </si>
  <si>
    <t>Programa Hijas e Hijos Escolares de la Ciudad 2019</t>
  </si>
  <si>
    <t>S035</t>
  </si>
  <si>
    <t>Programa Alimentos Escolares 2019</t>
  </si>
  <si>
    <t>S067</t>
  </si>
  <si>
    <t>Bebé seguro 2019</t>
  </si>
  <si>
    <t>E043</t>
  </si>
  <si>
    <t>Policía auxiliar</t>
  </si>
  <si>
    <t>E054</t>
  </si>
  <si>
    <t>Protección y vigilancia del sector público y privado</t>
  </si>
  <si>
    <t>G004</t>
  </si>
  <si>
    <t>Protección contra riesgos sanitarios</t>
  </si>
  <si>
    <t>E066</t>
  </si>
  <si>
    <t>Servicios de salud del primer nivel</t>
  </si>
  <si>
    <t>M001</t>
  </si>
  <si>
    <t>Actividades de apoyo administrativo</t>
  </si>
  <si>
    <t>Relativo</t>
  </si>
  <si>
    <t>Eje de política pública al que contribuye el Pp:   Se refiere a alguno de los 6 ejes del Plan General de Gobierno de la Ciudad de México</t>
  </si>
  <si>
    <t xml:space="preserve">Denominación del Pp: Nombre del Programa Presupuestario </t>
  </si>
  <si>
    <t>Nombre de la Matriz: Conjunción de la clasificación y denominación del Programa</t>
  </si>
  <si>
    <t xml:space="preserve">Alineación con el PGD y sus Programas derivados </t>
  </si>
  <si>
    <t>Alineación con el PGD  y sus Programas derivados</t>
  </si>
  <si>
    <t>Alineación con Objetivos del Desarrollo Sostenible</t>
  </si>
  <si>
    <t>Periodo al que corresponde el valor.- Se refiere al periodo de medición del indicador</t>
  </si>
  <si>
    <t>Última actualización 11/12/2019</t>
  </si>
  <si>
    <t>Clasificación del Pp: Categoría programática, que de acuerdo al catalogó emitido por la  Comisión  Nacional de Armonización Contable (CONAC), clasifica los programas presupuestarios  de acuerdo a su naturaleza generalmente con la inicial de una letra y seguida por números</t>
  </si>
  <si>
    <t>Regional</t>
  </si>
  <si>
    <t>Tipo de Programa:  Los referidos en el Artículo 22 de la Ley de Planeación (Sectorial, Regional, Especial, Institucional)</t>
  </si>
  <si>
    <t xml:space="preserve">Frecuencia: es el periodo de tiempo en el cual se calcula la variable (mensual, bimestral, trimestral, cuatrimestral, semestral, anual o superior). </t>
  </si>
  <si>
    <t xml:space="preserve">Frecuencia de medición: es el periodo de tiempo en el cual se calcula el indicador (mensual, bimestral, trimestral, cuatrimestral, semestral, anual o superior). La frecuencia de medición determinará la cantidad de periodos en los que se calendarizarán las metas para el indicador, por lo cual deberá tener precaución al seleccionar la frecuencia de medición. </t>
  </si>
  <si>
    <t>PRESUPUESTO DE EGRESOS 2022</t>
  </si>
  <si>
    <t>S139</t>
  </si>
  <si>
    <t>Apoyo al Desarrollo Agropecuario Sustentable</t>
  </si>
  <si>
    <t>porcentaje</t>
  </si>
  <si>
    <t xml:space="preserve">Adecuado </t>
  </si>
  <si>
    <t>Su metodo de calculo es una expresion matematica de facil comprensión.</t>
  </si>
  <si>
    <t>permiten identificar rapidamente de acuerdo al nivel jerarquico, los elementos de mayor relevancia que han de ser cuantificados  para el monitoreo de resultados.</t>
  </si>
  <si>
    <t>El calculo de indicador no implica erogación de gastos adicionales al presupuesto autorizado.</t>
  </si>
  <si>
    <t>Es monitoriable por su método de cálculo y sus medios de verificación.</t>
  </si>
  <si>
    <t>Mide el desempeño del Programa en cuanto a la eficacia del alcance programático del número de productores agropecuarios a beneficiar.</t>
  </si>
  <si>
    <t>Debido a que éste nivel de la matríz de indicadores cuenta con solomante un indicador que mide adecuadamente su objetivo.</t>
  </si>
  <si>
    <t xml:space="preserve">Dirección General de Medio Ambiente, Desarrollo Sustentable y Fomento Económico </t>
  </si>
  <si>
    <t>Enero-Marzo</t>
  </si>
  <si>
    <t>Abril-Junio</t>
  </si>
  <si>
    <t>Julio-Septiembre</t>
  </si>
  <si>
    <t>Octubre-Diciembre</t>
  </si>
  <si>
    <t>Alcalcía Tlalpan</t>
  </si>
  <si>
    <t>Las personas que habitan en zonas rurales y urbanas implementan proyectos productivos, de comercialización y de cuidado del medio ambiente para un desarrollo sostenible.</t>
  </si>
  <si>
    <t>Contribuir al fortalecimiento o expansión de proyectos productivos, beneficiando a personas dedicadas al cuidado del medio ambiente, la producción agrícola y aquellas que se encuentran en condición de desempleo o no cuentan con los recursos necesarios para emprender, reactivar o continuar proyectos.</t>
  </si>
  <si>
    <t>Datos disponibles desde 2021</t>
  </si>
  <si>
    <t>Carla Carolina</t>
  </si>
  <si>
    <t>Reza</t>
  </si>
  <si>
    <t>García</t>
  </si>
  <si>
    <t>Líder Coordinaro de Proyectos</t>
  </si>
  <si>
    <t>crezag@tlalpan.cdmx.gob.mx</t>
  </si>
  <si>
    <t>Se cuenta con los medios para verificar el cálculo de la meta y las metas se establecieron considerando datos históricos y restricciones presupuestales.</t>
  </si>
  <si>
    <t>Enero a diciembre 2021</t>
  </si>
  <si>
    <t>La línea base de calculo de éste indicador es 2021, debido a que el programa presupuestario se creó en ese año.</t>
  </si>
  <si>
    <t>90% a 100%</t>
  </si>
  <si>
    <t>80% a 89%</t>
  </si>
  <si>
    <t>menos de 80%</t>
  </si>
  <si>
    <t>Número de proyectos productivos apoyados</t>
  </si>
  <si>
    <t>Total de los proyectos que recibieron apoyo del programa durante el ejercicio</t>
  </si>
  <si>
    <t>Informes del programa</t>
  </si>
  <si>
    <t>Quince días al finalizar el año</t>
  </si>
  <si>
    <t>Número de proyectos que solicitaron el apoyo</t>
  </si>
  <si>
    <t>Total de los proyectos que solicitaron el apoyo del programa durante el ejercicio</t>
  </si>
  <si>
    <t>Enero - diciembre 2021</t>
  </si>
  <si>
    <t>Capacitar a las y los posibles beneficiarios de las unidades economicas y personas en condicion de desempleo</t>
  </si>
  <si>
    <t>Mide la proporción de personas con proyectos de unidades economicas y personas en condicion de desempleo que concluyeron su capacitación respecto de las que se inscribieron para tomarlas.</t>
  </si>
  <si>
    <t>(Número de personas con proyectos de unidades economicas y personas en condicion de desempleo que concluyeron su capacitación / Número de personas que se inscribieron a las capacitaciones)*100</t>
  </si>
  <si>
    <t xml:space="preserve">Número de personas capacitadas para proyectos productivos </t>
  </si>
  <si>
    <t>Número de personas que solicitaron capacitacion para proyectos productivos</t>
  </si>
  <si>
    <t>Total de personas que solicitaron capacitacion para apoyos productivos durante el ejercicio</t>
  </si>
  <si>
    <t>Total de personas que recibieron capacitacion para apoyos productivos durante el ejercicio</t>
  </si>
  <si>
    <t>Las personas dedicadas o interesadas en el cuidado del medio ambiente, a la produccion agricola y aquellas que se encuentran en condicion de desempleo cuentan con los recursos necesarios para emprender, reactivar o continuar con sus proyectos.</t>
  </si>
  <si>
    <t>Porcentaje de proyectos productivos apoyados, de personas dedicadas al cuidado del medio ambiente, a la producción agrícola,  aquellas que se encuentran en condición de desempleo y proyectos de ecotecnologias.</t>
  </si>
  <si>
    <t>Mide el porcentaje de proyectos productivos de personas dedicadas al cuidado del medio ambiente, la producción agrícola y aquellas que se encuentran en condición de desempleo que fueron apoyados, respecto al total de proyectos que solicitaron apoyo.</t>
  </si>
  <si>
    <t>(Número de apoyos económicos entregados a unidades económicas y personas en condicion de desempleo / apoyos económicos solicitados por las unidades económicas y personas en condicion de desempleo)*100</t>
  </si>
  <si>
    <t>Datos disponibles desde 2020</t>
  </si>
  <si>
    <t>La línea base de calculo de éste indicador es 2021, debido a que es el último año de la Administración Anterior.</t>
  </si>
  <si>
    <t>Apoyos económicos entregados a unidades económicas y personas en condicion de desempleo.</t>
  </si>
  <si>
    <t>Porcentaje de Apoyos económicos entregados a unidades económicas. Y personas en condicion de desempleo.</t>
  </si>
  <si>
    <t>Mide el Porcentaje de avance en la entrega de los apoyos económicos a las unidades económicas y a personas en situacion de desempleo respecto a los apoyos económicos solicitados por las unidades economicas y personas en condicion de desempleo.</t>
  </si>
  <si>
    <t xml:space="preserve">Número de apoyos economicos a proyectos productivos </t>
  </si>
  <si>
    <t>Total de los proyectos que recibieron apoyo economico del programa durante el ejercicio</t>
  </si>
  <si>
    <t xml:space="preserve">Fecha de disponibilidad de la informacion </t>
  </si>
  <si>
    <t>Número de proyectos que solicitaron el apoyo economico</t>
  </si>
  <si>
    <t>Total de los proyectos que solicitaron el apoyo economico del programa durante el ejercicio</t>
  </si>
  <si>
    <t>Integrar expedientes de   las unidades economicas y personas en condicion de desempleo.</t>
  </si>
  <si>
    <t>Porcentaje de expedientes que se integran de   las unidades economicas y personas en condicion de desempleo.</t>
  </si>
  <si>
    <t>Mide el porcentaje de expedientes completos de   las unidades economicas y personas en condicion de desempleo respecto a  las unidades economicas y personas en condicion de desempleo  que comenzaron su proceso de integración.</t>
  </si>
  <si>
    <t>(número de  completos  de   las unidades economicas y personas en condicion de desempleo / Número de expedientes de  unidades economicas y personas en condicion de desempleo  que comenzaron su proceso de integración)*100</t>
  </si>
  <si>
    <t>Número de expedientes integrados de proyectos productivos apoyados</t>
  </si>
  <si>
    <t>Total de los expedientes integrados de proyectos que recibieron apoyo del programa durante el ejercicio</t>
  </si>
  <si>
    <t>Número de expedientes integrados de los proyectos que solicitaron el apoyo</t>
  </si>
  <si>
    <t>Total de los expedientes integrados de los proyectos que solicitaron el apoyo del programa durante el ejercicio</t>
  </si>
  <si>
    <t>Porcentaje de personas con proyectos de unidades económicas y personas en condicion de desempleo que concluyeron su capacitación.</t>
  </si>
  <si>
    <t>Apoyos económicos entregados a proyectos que protejan, conserven y restauren el medio ambiente y los recursos naurales.</t>
  </si>
  <si>
    <t>Porcentaje de Apoyos económicos entregados a proyectos que protejan, conserven y restauren el medio ambiente y los recursos naurales.</t>
  </si>
  <si>
    <t>Mide el Porcentaje de avance en la entrega de los apoyos económicos a los proyectos que protejan, conserven y restauren el medio ambiente y los recursos naurales respecto a los apoyos económicos solicitados.</t>
  </si>
  <si>
    <t>(Número de apoyos económicos entregados a proyectos que protejan, conserven y restauren el medio ambiente y los recursos naurales/ apoyos económicos solicitados a proyectos que protejan, conserven y restauren el medio ambiente y los recursos naurales)*100</t>
  </si>
  <si>
    <t>Victor Daniel</t>
  </si>
  <si>
    <t>Guadarrama</t>
  </si>
  <si>
    <t>Reyes</t>
  </si>
  <si>
    <t xml:space="preserve">Dirección de Recursos Naturales y Desarrollo Rural </t>
  </si>
  <si>
    <t>vguadarramar@tlalpan.cdmx.gob.mx</t>
  </si>
  <si>
    <t>Número de apoyos económicos entregados a proyectos que protejan, conserven y restauren el medio ambiente y los recursos naurales</t>
  </si>
  <si>
    <t>Representa el numero de apoyos entregados para implementar proyectos que protejan, conserven y restauren el medio ambiente y los recursos naurales</t>
  </si>
  <si>
    <t>15 días hábiles posteriores al la finalización del periodo</t>
  </si>
  <si>
    <t>Número de apoyos económicos solicitados de proyectos que protejan, conserven y restauren el medio ambiente y los recursos naurales</t>
  </si>
  <si>
    <t>Representa el número de apoyos económicos solicitados de proyectos que protejan, conserven y restauren el medio ambiente y los recursos naurales</t>
  </si>
  <si>
    <t>Última actualización 11/12/2020</t>
  </si>
  <si>
    <t>Integrar expedientes de proyectos que protejan, conserven y restauren el medio ambiente y los recursos naurales.</t>
  </si>
  <si>
    <t>Porcentaje de expedientes de proyectos que protejan, conserven y restauren el medio ambiente y los recursos naurales que se integran correctamente.</t>
  </si>
  <si>
    <t>(número de expedientes de proyectos que protejan, conserven y restauren el medio ambiente y los recursos naurales completos / Número de expedientes de proyectos que protejan, conserven y restauren el medio ambiente y los recursos naurales que comenzaron su proceso de integración)*100</t>
  </si>
  <si>
    <t>Número de expedientes de proyectos integrados que protejan, conserven y restauren el medio ambiente y los recursos naurales completos</t>
  </si>
  <si>
    <t>Representa el número de expedientes de proyectos que protejan, conserven y restauren el medio ambiente y los recursos naurales que se integraron con todos los requisitos</t>
  </si>
  <si>
    <t>Número de expedientes de proyectos que protejan, conserven y restauren el medio ambiente y los recursos naurales que comenzaron su proceso de integración</t>
  </si>
  <si>
    <t>Representa el número de expedientes de proyectos que protejan, conserven y restauren el medio ambiente y los recursos naurales que comenzaron su proceso de integración</t>
  </si>
  <si>
    <t>Capacitar a las y los posibles beneficiarios en la formulación de proyectos que protejan, conserven y restauren el medio ambiente y los recursos naurales</t>
  </si>
  <si>
    <t>Porcentaje de personas que concluyeron su capacitación en la formulación de proyectos que protejan, conserven y restauren el medio ambiente y los recursos naurales</t>
  </si>
  <si>
    <t>(Número de personas que concluyeron su capacitación en proyectos que protejan, conserven y restauren el medio ambiente y los recursos naurales / Número de personas que se inscribieron a las capacitaciones en proyectos que protejan, conserven y restauren el medio ambiente y los recursos naurales)*100</t>
  </si>
  <si>
    <t>Vicor Daniel</t>
  </si>
  <si>
    <t>Jefe de Unidad Departamental de Recursos Naurales</t>
  </si>
  <si>
    <t>Número de personas que concluyeron su capacitación en proyectos que protejan, conserven y restauren el medio ambiente y los recursos naturales</t>
  </si>
  <si>
    <t>Representa el número de personas que concluyeron su capacitación en proyectos que protejan, conserven y restauren el medio ambiente y los recursos naturales</t>
  </si>
  <si>
    <t>trimestral</t>
  </si>
  <si>
    <t>Número de personas que se inscribieron a las capacitaciones en proyectos que protejan, conserven y restauren el medio ambiente y los recursos naturales</t>
  </si>
  <si>
    <t>Representa el número de personas que se inscribieron a las capacitaciones en proyectos que protejan, conserven y restauren el medio ambiente y los recursos naturales</t>
  </si>
  <si>
    <t>La línea base de calculo de éste indicador es 2021, debido a que es el último año de la Administración anterior.</t>
  </si>
  <si>
    <t>Mide la proporción de personas que concluyeron su capacitación en la formulación de proyectos que protejan, conserven y restauren el medio ambiente y los recursos naurales respecto de las que se inscribieron para recibir la capacitación.</t>
  </si>
  <si>
    <t>Jefe de Unidad Departamental de Recursos Naturales</t>
  </si>
  <si>
    <t>Apoyos económicos otorgados a programas de trabajo que contribuyan a la reactivación de la agricultura y la ganaderia</t>
  </si>
  <si>
    <t>Porcentaje de Apoyos económicos entregados a programas de trabajo que contribuyan a la reactivación de la agricultura y la ganaderia</t>
  </si>
  <si>
    <t>Mide el Porcentaje de avance en la entrega de apoyos económicos a los programas de trabajo que contribuyan a la reactivación de la agricultura y la ganaderia respecto a programas de trabajo que contribuyan a la reactivación de la agricultura y la ganaderia solicitados.</t>
  </si>
  <si>
    <t>(Número de apoyos económicos entregados a programas de trabajo que contribuyan a la reactivación de la agricultura y la ganaderia/ apoyos económicos solicitados por programas de trabajo que contribuyan a la reactivación de la agricultura y la ganaderia)*100</t>
  </si>
  <si>
    <t>Arnulfo</t>
  </si>
  <si>
    <t>Maldonado</t>
  </si>
  <si>
    <t>Robles</t>
  </si>
  <si>
    <t>Jefe de Unidad Departamental de Desarrollo Rural</t>
  </si>
  <si>
    <t>amaldonador@tlalpan.cdmx.gob.mx</t>
  </si>
  <si>
    <t>Número de apoyos económicos entregados a programas de trabajo que contribuyan a la reactivación de la agricultura y la ganaderia</t>
  </si>
  <si>
    <t>Representa el número de apoyos económicos entregados a programas de trabajo que contribuyan a la reactivación de la agricultura y la ganaderia</t>
  </si>
  <si>
    <t>Trimesral</t>
  </si>
  <si>
    <t>Número de apoyos económicos solicitados por programas de trabajo que contribuyan a la reactivación de la agricultura y la ganaderia</t>
  </si>
  <si>
    <t>Representa el número de apoyos económicos solicitados por programas de trabajo que contribuyan a la reactivación de la agricultura y la ganaderia</t>
  </si>
  <si>
    <t>Integrar expedientes de los programas de trabajo que contribuyan a la reactivación de la agricultura y la ganaderia</t>
  </si>
  <si>
    <t>Porcentaje de expedientes de programas de trabajo que contribuyan a la reactivación de la agricultura y la ganaderia que se integran completamente</t>
  </si>
  <si>
    <t>Mide el porcentaje de expedientes con programas de trabajo que contribuyan a la reactivación de la agricultura y la ganaderia completos respecto a los programas de trabajo que contribuyan a la reactivación de la agricultura y la ganaderia que comenzaron su proceso de integración</t>
  </si>
  <si>
    <t>(número de expedientes de programas de trabajo que contribuyan a la reactivación de la agricultura y la ganaderia completos / Número de expedientes con programas de trabajo que contribuyan a la reactivación de la agricultura y la ganaderia que comenzaron su proceso de integración)*100</t>
  </si>
  <si>
    <t>Jefe de Unidad Deparamental de Desarrollo Rural</t>
  </si>
  <si>
    <t>La línea base de calculo de éste indicador es 2021, debido a que el último año de la Administración anterior.</t>
  </si>
  <si>
    <t>Número de expedientes de programas de trabajo que contribuyan a la reactivación de la agricultura y la ganaderia completos</t>
  </si>
  <si>
    <t>Representa el número de expedientes de programas de trabajo que contribuyan a la reactivación de la agricultura y la ganaderia completos</t>
  </si>
  <si>
    <t>Número de expedientes con programas de trabajo que contribuyan a la reactivación de la agricultura y la ganaderia que comenzaron su proceso de integración</t>
  </si>
  <si>
    <t>Representa el número de expedientes con programas de trabajo que contribuyan a la reactivación de la agricultura y la ganaderia que comenzaron su proceso de integración</t>
  </si>
  <si>
    <t>Capacitar a las y los posibles beneficiarios en la formulación de programas de trabajo que contribuyan a la reactivación de la agricultura y la ganaderia</t>
  </si>
  <si>
    <t>Porcentaje de personas que concluyeron su capacitación en la formulación de programas de trabajo que contribuyan a la reactivación de la agricultura y la ganaderia</t>
  </si>
  <si>
    <t>Mide la proporción de personas que concluyeron su capacitación en la formulacion de programas de trabajo que contribuyan a la reactivación de la agricultura y la ganaderia respecto de las que se inscribieron para recibir la capacitación</t>
  </si>
  <si>
    <t>(Número de personas que concluyeron su capacitación en la formulacion de Programas de Trabajo / Número de personas que se inscribieron a las capacitaciones para la formulación de programas de trabajo)*100</t>
  </si>
  <si>
    <t>Jefe de Unidad Deparamena de Desarrollo Rural</t>
  </si>
  <si>
    <t>La línea base de calculo de éste indicador es 2021, debido a que el fue el último año de la Administración anterior.</t>
  </si>
  <si>
    <t xml:space="preserve">Número de personas que concluyeron su capacitación en la formulacion de Programas de Trabajo </t>
  </si>
  <si>
    <t xml:space="preserve">Representa el número de personas que concluyeron su capacitación en la formulacion de Programas de Trabajo </t>
  </si>
  <si>
    <t>Número de personas que se inscribieron a las capacitaciones para la formulación de programas de trabajo</t>
  </si>
  <si>
    <t>Apoyos económicos entregados para implementar ecotecnologías en viviendas.</t>
  </si>
  <si>
    <t>Porcentaje de Apoyos económicos entregados para implementar ecotecnologías en viviendas.</t>
  </si>
  <si>
    <t>Mide el Porcentaje de avance en la entrega de los apoyos económicos entregados para implementar ecotecnologías en viviendas, respecto a los solicitados.</t>
  </si>
  <si>
    <t>(Número de apoyos económicos entregados para implementar ecotecnologías en viviendas / Número de apoyos económicos solicitados para implementar ecotecnologías en viviendas)*100</t>
  </si>
  <si>
    <t>Garcia</t>
  </si>
  <si>
    <t>Dirección General de Medio Ambiente, Desarrollo Sustentable y Fomento Económico</t>
  </si>
  <si>
    <t>Lider Coordinador de Proyectos de Seguimiento y Atención a Acuerdos</t>
  </si>
  <si>
    <t>Se cuenta con los medios para alcanzar la meta y las metas se establecieron considerando datos históricos y restricciones presupuestales.</t>
  </si>
  <si>
    <t>La línea base de calculo de éste indicador es 2021, debido a que es el último año de la Administración anterior</t>
  </si>
  <si>
    <t>Número de apoyos económicos entregados para implementar ecotecnologías en viviendas</t>
  </si>
  <si>
    <t>Representa el número de apoyos económicos entregados para implementar ecotecnologías en viviendas</t>
  </si>
  <si>
    <t>Padrón de beneficiarios</t>
  </si>
  <si>
    <t>Número de apoyos económicos solicitados para implementar ecotecnologías en viviendas.</t>
  </si>
  <si>
    <t>Representa el número de apoyos económicos solicitados para implementar ecotecnologías en viviendas.</t>
  </si>
  <si>
    <t>Integrar expedientes de los proyectos de ecotecnología</t>
  </si>
  <si>
    <t>Porcentaje de expedientes de ecotecnologías que se integran completamente.</t>
  </si>
  <si>
    <t>Mide el porcentaje de expedientes de ecotecnologías que se integraron por completo, respecto a los que comenzaron su proceso de integración.</t>
  </si>
  <si>
    <t>(Número de expedientes de ecotecnologías que se integraron por completo / Número de expedientes de ecotecnologías que comenzaron su proceso de integración)*100</t>
  </si>
  <si>
    <t>Número de expedientes de ecotecnologías que se integraron por completo</t>
  </si>
  <si>
    <t>Representa el número de expedientes de ecotecnologías a implementar por completo</t>
  </si>
  <si>
    <t>Número de expedientes de ecotecnologías que comenzaron su proceso de integración</t>
  </si>
  <si>
    <t>Representa el número de expedientes de ecotecnologías que comenzaron su proceso de integración</t>
  </si>
  <si>
    <t>Capacitar a las y los posibles beneficiarios para el uso y mantenimienento de ecotecnologías.</t>
  </si>
  <si>
    <t>Porcentaje de personas que concluyeron su capacitación en el uso y mantenimienento de ecotecnologías.</t>
  </si>
  <si>
    <t>Mide la proporción de personas que concluyeron su capacitación en el uso y mantenimienento de ecotecnologías, respecto de las que se inscribieron para tomarlas.</t>
  </si>
  <si>
    <t>(Número de personas que concluyeron su capacitación en el uso y mantenimienento de ecotecnologías / Número de personas que se inscribieron a las capacitaciones para el uso y mantenimienento de ecotecnologías)*100</t>
  </si>
  <si>
    <t>Líder Coordinador de Proyectos de Seguimiento y Atención a Acuerdos</t>
  </si>
  <si>
    <t>Número de personas que concluyeron su capacitación para el uso y mantenimienento de ecotecnologías</t>
  </si>
  <si>
    <t>Representa el número de personas que concluyeron la capacitación para el uso y mantenimiento de ecotecnologías</t>
  </si>
  <si>
    <t>Número de personas que se inscribieron a las capacitaciones para el uso y mantenimienento de ecotecnologías.</t>
  </si>
  <si>
    <t>Representa el número de personas que se inscribieron a la capacitación para el uso y mantenimiento de ecotecnologías</t>
  </si>
  <si>
    <t xml:space="preserve">Contribuir a mitigar el desempleo; proteger, conservar y restaurar los recursos naturales y la superficie agropecuaria; incrementar la producción y rentabilidad de las unidades económicas; y fomentar el uso de ecotecnologías  mediante apoyos económicos para proyectos productivos sustentables en la Alcaldía Tlalpan. </t>
  </si>
  <si>
    <t>Porcentaje de Población Económicamente Activa Desocupada en la Alcaldía Tlalpan</t>
  </si>
  <si>
    <t xml:space="preserve">La desocupación de la Población Económicamente Activa tienen múltiples factores, por lo que la aportación del programa es marginal. </t>
  </si>
  <si>
    <t>Encuesta Nacional de Ocupación y Empleo</t>
  </si>
  <si>
    <t>Los proyectos de personas que habitan en zonas rurales y urbanas implementan proyectos productivos, de comercialización y de cuidado del medio ambiente para un desarrollo sostenible.</t>
  </si>
  <si>
    <t>enero-diciembre 2021</t>
  </si>
  <si>
    <t>Mide el porcentaje de Población Económicamente Activa Desocupada y ocupada no asalariada en la Alcaldía Tlalpan, respecto al total de la Población Económicamente Activa en la Alcaldía Tlalpan</t>
  </si>
  <si>
    <t>SEDECO 2018</t>
  </si>
  <si>
    <t>25% A 30%</t>
  </si>
  <si>
    <t>20% A 24%</t>
  </si>
  <si>
    <t>1% A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</si>
</sst>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General_)"/>
    <numFmt numFmtId="165" formatCode="_-[$€-2]* #,##0.00_-;\-[$€-2]* #,##0.00_-;_-[$€-2]* &quot;-&quot;??_-"/>
    <numFmt numFmtId="166" formatCode="*-;*-;*-;*-"/>
    <numFmt numFmtId="167" formatCode="* @"/>
  </numFmts>
  <fonts count="46"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0"/>
      <name val="Arial"/>
      <family val="2"/>
    </font>
    <font>
      <sz val="10"/>
      <name val="Arial Narrow"/>
      <family val="2"/>
    </font>
    <font>
      <sz val="9"/>
      <name val="Arial Narrow"/>
      <family val="2"/>
    </font>
    <font>
      <b/>
      <sz val="9"/>
      <name val="Arial Narrow"/>
      <family val="2"/>
    </font>
    <font>
      <b/>
      <sz val="10"/>
      <name val="Arial Narrow"/>
      <family val="2"/>
    </font>
    <font>
      <sz val="10"/>
      <color rgb="FF0000FF"/>
      <name val="Arial Narrow"/>
      <family val="2"/>
    </font>
    <font>
      <vertAlign val="superscript"/>
      <sz val="10"/>
      <name val="Arial Narrow"/>
      <family val="2"/>
    </font>
    <font>
      <b/>
      <vertAlign val="superscript"/>
      <sz val="10"/>
      <color theme="0"/>
      <name val="Arial Narrow"/>
      <family val="2"/>
    </font>
    <font>
      <sz val="10"/>
      <color rgb="FF0033CC"/>
      <name val="Arial Narrow"/>
      <family val="2"/>
    </font>
    <font>
      <sz val="10"/>
      <color rgb="FFFF0000"/>
      <name val="Arial Narrow"/>
      <family val="2"/>
    </font>
    <font>
      <vertAlign val="superscript"/>
      <sz val="10"/>
      <color theme="0"/>
      <name val="Arial Narrow"/>
      <family val="2"/>
    </font>
    <font>
      <sz val="10"/>
      <color theme="1"/>
      <name val="Arial Narrow"/>
      <family val="2"/>
    </font>
    <font>
      <b/>
      <vertAlign val="superscript"/>
      <sz val="10"/>
      <name val="Arial Narrow"/>
      <family val="2"/>
    </font>
    <font>
      <u/>
      <sz val="10"/>
      <color indexed="12"/>
      <name val="Arial"/>
      <family val="2"/>
    </font>
    <font>
      <sz val="10"/>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1"/>
      <color indexed="12"/>
      <name val="Calibri"/>
      <family val="2"/>
    </font>
    <font>
      <u/>
      <sz val="11"/>
      <color theme="10"/>
      <name val="Calibri"/>
      <family val="2"/>
      <scheme val="minor"/>
    </font>
    <font>
      <u/>
      <sz val="11"/>
      <color rgb="FF0000FF"/>
      <name val="Calibri"/>
      <family val="2"/>
      <scheme val="minor"/>
    </font>
    <font>
      <u/>
      <sz val="10"/>
      <color theme="10"/>
      <name val="Arial"/>
      <family val="2"/>
    </font>
    <font>
      <sz val="11"/>
      <color indexed="62"/>
      <name val="Calibri"/>
      <family val="2"/>
    </font>
    <font>
      <sz val="11"/>
      <color indexed="52"/>
      <name val="Calibri"/>
      <family val="2"/>
    </font>
    <font>
      <sz val="10"/>
      <name val="Tms Rmn"/>
    </font>
    <font>
      <sz val="11"/>
      <color rgb="FF000000"/>
      <name val="Calibri"/>
      <family val="2"/>
      <scheme val="minor"/>
    </font>
    <font>
      <b/>
      <sz val="11"/>
      <color indexed="63"/>
      <name val="Calibri"/>
      <family val="2"/>
    </font>
    <font>
      <b/>
      <sz val="18"/>
      <color indexed="56"/>
      <name val="Cambria"/>
      <family val="2"/>
    </font>
    <font>
      <sz val="11"/>
      <color indexed="10"/>
      <name val="Calibri"/>
      <family val="2"/>
    </font>
    <font>
      <b/>
      <sz val="10"/>
      <color theme="0"/>
      <name val="Calibri"/>
      <family val="2"/>
      <scheme val="minor"/>
    </font>
    <font>
      <sz val="11"/>
      <name val="Calibri"/>
      <family val="2"/>
      <scheme val="minor"/>
    </font>
    <font>
      <sz val="9"/>
      <color theme="0"/>
      <name val="Arial Narrow"/>
      <family val="2"/>
    </font>
    <font>
      <b/>
      <i/>
      <sz val="9"/>
      <name val="Arial Narrow"/>
      <family val="2"/>
    </font>
    <font>
      <sz val="8"/>
      <name val="Calibri"/>
      <family val="2"/>
      <scheme val="minor"/>
    </font>
  </fonts>
  <fills count="32">
    <fill>
      <patternFill patternType="none"/>
    </fill>
    <fill>
      <patternFill patternType="gray125"/>
    </fill>
    <fill>
      <patternFill patternType="solid">
        <fgColor rgb="FFFFC7CE"/>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14999847407452621"/>
        <bgColor indexed="64"/>
      </patternFill>
    </fill>
    <fill>
      <patternFill patternType="solid">
        <fgColor rgb="FF1BB6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s>
  <borders count="213">
    <border>
      <left/>
      <right/>
      <top/>
      <bottom/>
      <diagonal/>
    </border>
    <border>
      <left style="thin">
        <color rgb="FFB2B2B2"/>
      </left>
      <right style="thin">
        <color rgb="FFB2B2B2"/>
      </right>
      <top style="thin">
        <color rgb="FFB2B2B2"/>
      </top>
      <bottom style="thin">
        <color rgb="FFB2B2B2"/>
      </bottom>
      <diagonal/>
    </border>
    <border>
      <left style="hair">
        <color indexed="23"/>
      </left>
      <right style="hair">
        <color indexed="23"/>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top style="hair">
        <color indexed="23"/>
      </top>
      <bottom style="hair">
        <color indexed="23"/>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23"/>
      </top>
      <bottom/>
      <diagonal/>
    </border>
    <border>
      <left/>
      <right style="hair">
        <color indexed="23"/>
      </right>
      <top/>
      <bottom style="hair">
        <color indexed="23"/>
      </bottom>
      <diagonal/>
    </border>
    <border>
      <left/>
      <right/>
      <top/>
      <bottom style="hair">
        <color indexed="23"/>
      </bottom>
      <diagonal/>
    </border>
    <border>
      <left style="hair">
        <color indexed="23"/>
      </left>
      <right/>
      <top/>
      <bottom style="hair">
        <color indexed="23"/>
      </bottom>
      <diagonal/>
    </border>
    <border>
      <left/>
      <right style="hair">
        <color indexed="23"/>
      </right>
      <top/>
      <bottom/>
      <diagonal/>
    </border>
    <border>
      <left style="hair">
        <color indexed="23"/>
      </left>
      <right/>
      <top/>
      <bottom/>
      <diagonal/>
    </border>
    <border>
      <left/>
      <right style="hair">
        <color indexed="23"/>
      </right>
      <top style="hair">
        <color indexed="23"/>
      </top>
      <bottom/>
      <diagonal/>
    </border>
    <border>
      <left style="hair">
        <color indexed="23"/>
      </left>
      <right/>
      <top style="hair">
        <color indexed="23"/>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23"/>
      </left>
      <right style="hair">
        <color indexed="23"/>
      </right>
      <top style="hair">
        <color indexed="23"/>
      </top>
      <bottom/>
      <diagonal/>
    </border>
    <border>
      <left style="hair">
        <color indexed="23"/>
      </left>
      <right style="hair">
        <color indexed="23"/>
      </right>
      <top/>
      <bottom/>
      <diagonal/>
    </border>
    <border>
      <left style="hair">
        <color indexed="23"/>
      </left>
      <right style="hair">
        <color indexed="23"/>
      </right>
      <top/>
      <bottom style="hair">
        <color indexed="2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hair">
        <color indexed="23"/>
      </right>
      <top style="hair">
        <color indexed="23"/>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diagonal/>
    </border>
    <border>
      <left/>
      <right/>
      <top style="hair">
        <color indexed="23"/>
      </top>
      <bottom/>
      <diagonal/>
    </border>
    <border>
      <left/>
      <right style="hair">
        <color indexed="23"/>
      </right>
      <top style="hair">
        <color indexed="23"/>
      </top>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s>
  <cellStyleXfs count="87">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xf numFmtId="0" fontId="17" fillId="0" borderId="0" applyNumberFormat="0" applyFill="0" applyBorder="0" applyAlignment="0" applyProtection="0">
      <alignment vertical="top"/>
      <protection locked="0"/>
    </xf>
    <xf numFmtId="164" fontId="18" fillId="0" borderId="0"/>
    <xf numFmtId="0" fontId="4" fillId="0" borderId="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3" borderId="0" applyNumberFormat="0" applyBorder="0" applyAlignment="0" applyProtection="0"/>
    <xf numFmtId="0" fontId="21" fillId="7" borderId="0" applyNumberFormat="0" applyBorder="0" applyAlignment="0" applyProtection="0"/>
    <xf numFmtId="0" fontId="22" fillId="24" borderId="24" applyNumberFormat="0" applyAlignment="0" applyProtection="0"/>
    <xf numFmtId="0" fontId="23" fillId="25" borderId="2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4" fillId="0" borderId="0"/>
    <xf numFmtId="165" fontId="4" fillId="0" borderId="0" applyFont="0" applyFill="0" applyBorder="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0" borderId="26" applyNumberFormat="0" applyFill="0" applyAlignment="0" applyProtection="0"/>
    <xf numFmtId="0" fontId="27" fillId="0" borderId="27" applyNumberFormat="0" applyFill="0" applyAlignment="0" applyProtection="0"/>
    <xf numFmtId="0" fontId="28" fillId="0" borderId="2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1" fillId="0" borderId="0" applyNumberFormat="0" applyFill="0" applyBorder="0" applyAlignment="0" applyProtection="0"/>
    <xf numFmtId="0" fontId="3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2"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4" fillId="11" borderId="24" applyNumberFormat="0" applyAlignment="0" applyProtection="0"/>
    <xf numFmtId="166" fontId="18" fillId="0" borderId="0" applyFont="0" applyFill="0" applyBorder="0" applyAlignment="0" applyProtection="0"/>
    <xf numFmtId="0" fontId="35" fillId="0" borderId="29"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0" fontId="36" fillId="0" borderId="0"/>
    <xf numFmtId="0" fontId="36" fillId="0" borderId="0"/>
    <xf numFmtId="0" fontId="36" fillId="0" borderId="0"/>
    <xf numFmtId="0" fontId="4" fillId="0" borderId="0"/>
    <xf numFmtId="0" fontId="37" fillId="0" borderId="0"/>
    <xf numFmtId="0" fontId="4" fillId="0" borderId="0"/>
    <xf numFmtId="0" fontId="4" fillId="0" borderId="0"/>
    <xf numFmtId="0" fontId="1" fillId="0" borderId="0"/>
    <xf numFmtId="0" fontId="1" fillId="0" borderId="0"/>
    <xf numFmtId="0" fontId="19" fillId="3" borderId="1" applyNumberFormat="0" applyFont="0" applyAlignment="0" applyProtection="0"/>
    <xf numFmtId="0" fontId="4" fillId="26" borderId="30" applyNumberFormat="0" applyFont="0" applyAlignment="0" applyProtection="0"/>
    <xf numFmtId="0" fontId="4" fillId="26" borderId="30" applyNumberFormat="0" applyFont="0" applyAlignment="0" applyProtection="0"/>
    <xf numFmtId="0" fontId="38" fillId="24" borderId="31" applyNumberFormat="0" applyAlignment="0" applyProtection="0"/>
    <xf numFmtId="9" fontId="1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8" fillId="0" borderId="0" applyFont="0" applyFill="0" applyBorder="0" applyAlignment="0" applyProtection="0"/>
    <xf numFmtId="0" fontId="39" fillId="0" borderId="0" applyNumberFormat="0" applyFill="0" applyBorder="0" applyAlignment="0" applyProtection="0"/>
    <xf numFmtId="0" fontId="3" fillId="0" borderId="32" applyNumberFormat="0" applyFill="0" applyAlignment="0" applyProtection="0"/>
    <xf numFmtId="0" fontId="40" fillId="0" borderId="0" applyNumberFormat="0" applyFill="0" applyBorder="0" applyAlignment="0" applyProtection="0"/>
    <xf numFmtId="44" fontId="1" fillId="0" borderId="0" applyFont="0" applyFill="0" applyBorder="0" applyAlignment="0" applyProtection="0"/>
    <xf numFmtId="0" fontId="31" fillId="0" borderId="0" applyNumberFormat="0" applyFill="0" applyBorder="0" applyAlignment="0" applyProtection="0"/>
    <xf numFmtId="9" fontId="1" fillId="0" borderId="0" applyFont="0" applyFill="0" applyBorder="0" applyAlignment="0" applyProtection="0"/>
  </cellStyleXfs>
  <cellXfs count="1261">
    <xf numFmtId="0" fontId="0" fillId="0" borderId="0" xfId="0"/>
    <xf numFmtId="0" fontId="5" fillId="0" borderId="0" xfId="3" applyFont="1" applyAlignment="1">
      <alignment vertical="top"/>
    </xf>
    <xf numFmtId="0" fontId="5" fillId="0" borderId="0" xfId="3" applyFont="1" applyFill="1" applyAlignment="1">
      <alignment vertical="top"/>
    </xf>
    <xf numFmtId="0" fontId="6" fillId="0" borderId="0" xfId="3" applyFont="1" applyAlignment="1">
      <alignment vertical="top" wrapText="1"/>
    </xf>
    <xf numFmtId="0" fontId="5" fillId="0" borderId="0" xfId="3" applyFont="1" applyAlignment="1">
      <alignment vertical="top" wrapText="1"/>
    </xf>
    <xf numFmtId="0" fontId="5" fillId="0" borderId="0" xfId="3" applyFont="1" applyFill="1" applyAlignment="1">
      <alignment vertical="top" wrapText="1"/>
    </xf>
    <xf numFmtId="0" fontId="5" fillId="0" borderId="0" xfId="3" applyFont="1" applyFill="1" applyBorder="1" applyAlignment="1">
      <alignment vertical="top" wrapText="1"/>
    </xf>
    <xf numFmtId="4" fontId="5" fillId="0" borderId="0" xfId="3" applyNumberFormat="1" applyFont="1" applyAlignment="1">
      <alignment vertical="top"/>
    </xf>
    <xf numFmtId="0" fontId="5" fillId="4" borderId="0" xfId="3" applyFont="1" applyFill="1" applyBorder="1" applyAlignment="1">
      <alignment vertical="top" wrapText="1"/>
    </xf>
    <xf numFmtId="0" fontId="8" fillId="0" borderId="0" xfId="3" applyFont="1" applyAlignment="1">
      <alignment vertical="top"/>
    </xf>
    <xf numFmtId="0" fontId="5" fillId="0" borderId="0" xfId="3" applyFont="1" applyBorder="1" applyAlignment="1">
      <alignment vertical="top"/>
    </xf>
    <xf numFmtId="0" fontId="5" fillId="0" borderId="0" xfId="3" applyFont="1" applyFill="1" applyBorder="1" applyAlignment="1">
      <alignment vertical="top"/>
    </xf>
    <xf numFmtId="0" fontId="5" fillId="0" borderId="8" xfId="3" applyFont="1" applyBorder="1" applyAlignment="1">
      <alignment horizontal="center" vertical="top" wrapText="1"/>
    </xf>
    <xf numFmtId="3" fontId="2" fillId="0" borderId="0" xfId="2" applyNumberFormat="1" applyFill="1" applyBorder="1" applyAlignment="1">
      <alignment horizontal="center" vertical="center"/>
    </xf>
    <xf numFmtId="4" fontId="3" fillId="0" borderId="0" xfId="2" applyNumberFormat="1" applyFont="1" applyFill="1" applyBorder="1" applyAlignment="1">
      <alignment horizontal="center" vertical="center"/>
    </xf>
    <xf numFmtId="0" fontId="5" fillId="0" borderId="5" xfId="3" applyFont="1" applyBorder="1" applyAlignment="1">
      <alignment horizontal="left" vertical="top" wrapText="1"/>
    </xf>
    <xf numFmtId="0" fontId="5" fillId="0" borderId="0" xfId="3" applyFont="1" applyBorder="1" applyAlignment="1">
      <alignment horizontal="center" vertical="top" wrapText="1"/>
    </xf>
    <xf numFmtId="0" fontId="5" fillId="4" borderId="0" xfId="3" applyFont="1" applyFill="1" applyBorder="1" applyAlignment="1">
      <alignment horizontal="center" vertical="top" wrapText="1"/>
    </xf>
    <xf numFmtId="0" fontId="4" fillId="0" borderId="0" xfId="3" applyFont="1"/>
    <xf numFmtId="0" fontId="5" fillId="0" borderId="2" xfId="3" applyFont="1" applyBorder="1" applyAlignment="1">
      <alignment vertical="top" wrapText="1"/>
    </xf>
    <xf numFmtId="0" fontId="8" fillId="0" borderId="2" xfId="3" applyFont="1" applyBorder="1" applyAlignment="1">
      <alignment horizontal="center" vertical="top" wrapText="1"/>
    </xf>
    <xf numFmtId="0" fontId="5" fillId="5" borderId="0" xfId="3" applyFont="1" applyFill="1" applyAlignment="1">
      <alignment vertical="top"/>
    </xf>
    <xf numFmtId="0" fontId="5" fillId="5" borderId="2" xfId="3" applyFont="1" applyFill="1" applyBorder="1" applyAlignment="1">
      <alignment horizontal="left" vertical="top" wrapText="1"/>
    </xf>
    <xf numFmtId="0" fontId="5" fillId="0" borderId="0" xfId="3" applyFont="1" applyFill="1" applyBorder="1" applyAlignment="1">
      <alignment horizontal="center" vertical="top" wrapText="1"/>
    </xf>
    <xf numFmtId="0" fontId="5" fillId="0" borderId="0" xfId="3" applyFont="1"/>
    <xf numFmtId="0" fontId="4" fillId="0" borderId="0" xfId="3" applyFont="1" applyAlignment="1">
      <alignment horizontal="right"/>
    </xf>
    <xf numFmtId="0" fontId="15" fillId="0" borderId="2" xfId="3" applyFont="1" applyFill="1" applyBorder="1" applyAlignment="1">
      <alignment horizontal="left" vertical="top" wrapText="1"/>
    </xf>
    <xf numFmtId="0" fontId="5" fillId="0" borderId="5" xfId="3" applyFont="1" applyBorder="1" applyAlignment="1">
      <alignment vertical="top" wrapText="1"/>
    </xf>
    <xf numFmtId="0" fontId="7" fillId="0" borderId="0" xfId="3" applyFont="1" applyFill="1" applyBorder="1" applyAlignment="1">
      <alignment horizontal="center" vertical="center" wrapText="1"/>
    </xf>
    <xf numFmtId="43" fontId="8" fillId="0" borderId="0" xfId="1" applyFont="1" applyFill="1" applyBorder="1" applyAlignment="1">
      <alignment vertical="top"/>
    </xf>
    <xf numFmtId="4" fontId="5" fillId="0" borderId="0" xfId="3" applyNumberFormat="1" applyFont="1" applyFill="1" applyBorder="1" applyAlignment="1">
      <alignment vertical="top"/>
    </xf>
    <xf numFmtId="43" fontId="5" fillId="0" borderId="0" xfId="3" applyNumberFormat="1" applyFont="1" applyFill="1" applyBorder="1" applyAlignment="1">
      <alignment vertical="top"/>
    </xf>
    <xf numFmtId="43" fontId="13" fillId="0" borderId="0" xfId="3" applyNumberFormat="1" applyFont="1" applyFill="1" applyBorder="1" applyAlignment="1">
      <alignment vertical="top"/>
    </xf>
    <xf numFmtId="4" fontId="7" fillId="0" borderId="0" xfId="3" applyNumberFormat="1" applyFont="1" applyFill="1" applyBorder="1" applyAlignment="1">
      <alignment horizontal="right" vertical="top" wrapText="1"/>
    </xf>
    <xf numFmtId="43" fontId="7" fillId="0" borderId="0" xfId="3" applyNumberFormat="1" applyFont="1" applyFill="1" applyBorder="1" applyAlignment="1">
      <alignment horizontal="left" vertical="top" wrapText="1"/>
    </xf>
    <xf numFmtId="0" fontId="6" fillId="0" borderId="2" xfId="3" applyFont="1" applyBorder="1" applyAlignment="1">
      <alignment vertical="top" wrapText="1"/>
    </xf>
    <xf numFmtId="0" fontId="9" fillId="27" borderId="2" xfId="0" applyFont="1" applyFill="1" applyBorder="1" applyAlignment="1" applyProtection="1">
      <alignment horizontal="center" vertical="top" wrapText="1"/>
      <protection locked="0"/>
    </xf>
    <xf numFmtId="0" fontId="9" fillId="27" borderId="2" xfId="3" applyFont="1" applyFill="1" applyBorder="1" applyAlignment="1" applyProtection="1">
      <alignment vertical="top" wrapText="1"/>
      <protection locked="0"/>
    </xf>
    <xf numFmtId="0" fontId="9" fillId="27" borderId="2" xfId="3" applyFont="1" applyFill="1" applyBorder="1" applyAlignment="1" applyProtection="1">
      <alignment horizontal="center" vertical="center" wrapText="1"/>
      <protection locked="0"/>
    </xf>
    <xf numFmtId="0" fontId="5" fillId="4" borderId="2" xfId="3" applyFont="1" applyFill="1" applyBorder="1" applyAlignment="1" applyProtection="1">
      <alignment vertical="top" wrapText="1"/>
      <protection locked="0"/>
    </xf>
    <xf numFmtId="0" fontId="5" fillId="27" borderId="3" xfId="3" applyFont="1" applyFill="1" applyBorder="1" applyAlignment="1" applyProtection="1">
      <alignment vertical="top" wrapText="1"/>
      <protection locked="0"/>
    </xf>
    <xf numFmtId="0" fontId="42" fillId="0" borderId="0" xfId="0" applyFont="1"/>
    <xf numFmtId="0" fontId="42" fillId="0" borderId="0" xfId="0" applyFont="1" applyAlignment="1">
      <alignment wrapText="1"/>
    </xf>
    <xf numFmtId="0" fontId="42" fillId="0" borderId="0" xfId="0" applyFont="1" applyAlignment="1">
      <alignment vertical="center" wrapText="1"/>
    </xf>
    <xf numFmtId="0" fontId="42" fillId="0" borderId="0" xfId="0" applyFont="1" applyFill="1" applyAlignment="1">
      <alignment vertical="center" wrapText="1"/>
    </xf>
    <xf numFmtId="0" fontId="5" fillId="0" borderId="9" xfId="3" applyFont="1" applyFill="1" applyBorder="1" applyAlignment="1" applyProtection="1">
      <alignment horizontal="center" vertical="top" wrapText="1"/>
      <protection locked="0"/>
    </xf>
    <xf numFmtId="9" fontId="5" fillId="27" borderId="3" xfId="3" applyNumberFormat="1" applyFont="1" applyFill="1" applyBorder="1" applyAlignment="1" applyProtection="1">
      <alignment vertical="top" wrapText="1"/>
      <protection locked="0"/>
    </xf>
    <xf numFmtId="0" fontId="42" fillId="29" borderId="0" xfId="0" applyFont="1" applyFill="1" applyAlignment="1">
      <alignment wrapText="1"/>
    </xf>
    <xf numFmtId="0" fontId="42" fillId="30" borderId="0" xfId="0" applyFont="1" applyFill="1" applyAlignment="1">
      <alignment wrapText="1"/>
    </xf>
    <xf numFmtId="0" fontId="42" fillId="0" borderId="0" xfId="0" applyFont="1" applyFill="1"/>
    <xf numFmtId="0" fontId="42" fillId="0" borderId="0" xfId="0" applyFont="1" applyFill="1" applyAlignment="1">
      <alignment wrapText="1"/>
    </xf>
    <xf numFmtId="0" fontId="43" fillId="0" borderId="0" xfId="3" applyFont="1" applyAlignment="1">
      <alignment vertical="top" wrapText="1"/>
    </xf>
    <xf numFmtId="0" fontId="41" fillId="28" borderId="36" xfId="0" applyFont="1" applyFill="1" applyBorder="1" applyAlignment="1"/>
    <xf numFmtId="0" fontId="41" fillId="28" borderId="38" xfId="0" applyFont="1" applyFill="1" applyBorder="1" applyAlignment="1"/>
    <xf numFmtId="0" fontId="41" fillId="28" borderId="37" xfId="0" applyFont="1" applyFill="1" applyBorder="1" applyAlignment="1"/>
    <xf numFmtId="0" fontId="9" fillId="27" borderId="2" xfId="3" applyFont="1" applyFill="1" applyBorder="1" applyAlignment="1" applyProtection="1">
      <alignment horizontal="left" vertical="top" wrapText="1"/>
      <protection locked="0"/>
    </xf>
    <xf numFmtId="0" fontId="5" fillId="0" borderId="0" xfId="3" applyFont="1" applyBorder="1" applyAlignment="1">
      <alignment horizontal="left" vertical="top" wrapText="1"/>
    </xf>
    <xf numFmtId="0" fontId="8" fillId="4" borderId="2" xfId="3" applyFont="1" applyFill="1" applyBorder="1" applyAlignment="1">
      <alignment horizontal="center" vertical="top" wrapText="1"/>
    </xf>
    <xf numFmtId="0" fontId="15" fillId="0" borderId="2" xfId="0" applyFont="1" applyFill="1" applyBorder="1" applyAlignment="1">
      <alignment horizontal="left" vertical="top" wrapText="1"/>
    </xf>
    <xf numFmtId="0" fontId="9" fillId="27" borderId="2" xfId="3" applyFont="1" applyFill="1" applyBorder="1" applyAlignment="1" applyProtection="1">
      <alignment horizontal="center" vertical="top" wrapText="1"/>
      <protection locked="0"/>
    </xf>
    <xf numFmtId="0" fontId="5" fillId="0" borderId="2" xfId="3" applyFont="1" applyBorder="1" applyAlignment="1">
      <alignment horizontal="center" vertical="top" wrapText="1"/>
    </xf>
    <xf numFmtId="0" fontId="5" fillId="0" borderId="0" xfId="3" applyFont="1" applyFill="1" applyBorder="1" applyAlignment="1">
      <alignment horizontal="left" vertical="top" wrapText="1"/>
    </xf>
    <xf numFmtId="0" fontId="6" fillId="0" borderId="0" xfId="3" applyFont="1" applyAlignment="1">
      <alignment horizontal="left" vertical="top" wrapText="1"/>
    </xf>
    <xf numFmtId="0" fontId="6" fillId="0" borderId="0" xfId="3" applyFont="1" applyFill="1" applyAlignment="1">
      <alignment horizontal="left" vertical="top" wrapText="1"/>
    </xf>
    <xf numFmtId="0" fontId="5" fillId="4" borderId="2" xfId="3" applyFont="1" applyFill="1" applyBorder="1" applyAlignment="1">
      <alignment horizontal="center" vertical="center" wrapText="1"/>
    </xf>
    <xf numFmtId="9" fontId="9" fillId="27" borderId="2" xfId="86" applyFont="1" applyFill="1" applyBorder="1" applyAlignment="1" applyProtection="1">
      <alignment horizontal="center" vertical="top" wrapText="1"/>
      <protection locked="0"/>
    </xf>
    <xf numFmtId="3" fontId="9" fillId="27" borderId="2" xfId="3" applyNumberFormat="1" applyFont="1" applyFill="1" applyBorder="1" applyAlignment="1" applyProtection="1">
      <alignment horizontal="center" vertical="top" wrapText="1"/>
      <protection locked="0"/>
    </xf>
    <xf numFmtId="3" fontId="5" fillId="27" borderId="8" xfId="3" applyNumberFormat="1" applyFont="1" applyFill="1" applyBorder="1" applyAlignment="1" applyProtection="1">
      <alignment horizontal="center" vertical="center" wrapText="1"/>
      <protection locked="0"/>
    </xf>
    <xf numFmtId="9" fontId="5" fillId="27" borderId="8" xfId="86" applyFont="1" applyFill="1" applyBorder="1" applyAlignment="1" applyProtection="1">
      <alignment horizontal="center" vertical="center" wrapText="1"/>
      <protection locked="0"/>
    </xf>
    <xf numFmtId="0" fontId="6" fillId="0" borderId="0" xfId="3" applyFont="1" applyAlignment="1">
      <alignment horizontal="left" vertical="top" wrapText="1"/>
    </xf>
    <xf numFmtId="0" fontId="6" fillId="0" borderId="0" xfId="3" applyFont="1" applyFill="1" applyAlignment="1">
      <alignment horizontal="left" vertical="top" wrapText="1"/>
    </xf>
    <xf numFmtId="0" fontId="9" fillId="27" borderId="2" xfId="3" applyFont="1" applyFill="1" applyBorder="1" applyAlignment="1" applyProtection="1">
      <alignment horizontal="left" vertical="top" wrapText="1"/>
      <protection locked="0"/>
    </xf>
    <xf numFmtId="0" fontId="5" fillId="0" borderId="0" xfId="3" applyFont="1" applyFill="1" applyBorder="1" applyAlignment="1">
      <alignment horizontal="left" vertical="top" wrapText="1"/>
    </xf>
    <xf numFmtId="3" fontId="9" fillId="27" borderId="2" xfId="3" applyNumberFormat="1" applyFont="1" applyFill="1" applyBorder="1" applyAlignment="1" applyProtection="1">
      <alignment horizontal="center" vertical="top" wrapText="1"/>
      <protection locked="0"/>
    </xf>
    <xf numFmtId="0" fontId="9" fillId="27" borderId="2" xfId="3" applyFont="1" applyFill="1" applyBorder="1" applyAlignment="1" applyProtection="1">
      <alignment horizontal="center" vertical="top" wrapText="1"/>
      <protection locked="0"/>
    </xf>
    <xf numFmtId="0" fontId="5" fillId="0" borderId="2" xfId="3" applyFont="1" applyBorder="1" applyAlignment="1">
      <alignment horizontal="center" vertical="top" wrapText="1"/>
    </xf>
    <xf numFmtId="0" fontId="15" fillId="0" borderId="2" xfId="0" applyFont="1" applyFill="1" applyBorder="1" applyAlignment="1">
      <alignment horizontal="left" vertical="top" wrapText="1"/>
    </xf>
    <xf numFmtId="0" fontId="5" fillId="0" borderId="0" xfId="3" applyFont="1" applyBorder="1" applyAlignment="1">
      <alignment horizontal="left" vertical="top" wrapText="1"/>
    </xf>
    <xf numFmtId="0" fontId="8" fillId="4" borderId="2" xfId="3" applyFont="1" applyFill="1" applyBorder="1" applyAlignment="1">
      <alignment horizontal="center" vertical="top" wrapText="1"/>
    </xf>
    <xf numFmtId="0" fontId="41" fillId="28" borderId="36" xfId="0" applyFont="1" applyFill="1" applyBorder="1"/>
    <xf numFmtId="0" fontId="41" fillId="28" borderId="38" xfId="0" applyFont="1" applyFill="1" applyBorder="1"/>
    <xf numFmtId="0" fontId="41" fillId="28" borderId="37" xfId="0" applyFont="1" applyFill="1" applyBorder="1"/>
    <xf numFmtId="0" fontId="4" fillId="0" borderId="0" xfId="3" applyAlignment="1">
      <alignment horizontal="right"/>
    </xf>
    <xf numFmtId="0" fontId="5" fillId="0" borderId="0" xfId="3" applyFont="1" applyAlignment="1">
      <alignment horizontal="left" vertical="top" wrapText="1"/>
    </xf>
    <xf numFmtId="0" fontId="5" fillId="0" borderId="0" xfId="3" applyFont="1" applyAlignment="1">
      <alignment horizontal="center" vertical="top" wrapText="1"/>
    </xf>
    <xf numFmtId="0" fontId="4" fillId="0" borderId="0" xfId="3"/>
    <xf numFmtId="0" fontId="5" fillId="4" borderId="0" xfId="3" applyFont="1" applyFill="1" applyAlignment="1">
      <alignment vertical="top" wrapText="1"/>
    </xf>
    <xf numFmtId="0" fontId="5" fillId="4" borderId="0" xfId="3" applyFont="1" applyFill="1" applyAlignment="1">
      <alignment horizontal="center" vertical="top" wrapText="1"/>
    </xf>
    <xf numFmtId="0" fontId="5" fillId="0" borderId="9" xfId="3" applyFont="1" applyBorder="1" applyAlignment="1" applyProtection="1">
      <alignment horizontal="center" vertical="top" wrapText="1"/>
      <protection locked="0"/>
    </xf>
    <xf numFmtId="0" fontId="7" fillId="0" borderId="0" xfId="3" applyFont="1" applyAlignment="1">
      <alignment horizontal="center" vertical="center" wrapText="1"/>
    </xf>
    <xf numFmtId="43" fontId="5" fillId="0" borderId="0" xfId="3" applyNumberFormat="1" applyFont="1" applyAlignment="1">
      <alignment vertical="top"/>
    </xf>
    <xf numFmtId="43" fontId="13" fillId="0" borderId="0" xfId="3" applyNumberFormat="1" applyFont="1" applyAlignment="1">
      <alignment vertical="top"/>
    </xf>
    <xf numFmtId="4" fontId="7" fillId="0" borderId="0" xfId="3" applyNumberFormat="1" applyFont="1" applyAlignment="1">
      <alignment horizontal="right" vertical="top" wrapText="1"/>
    </xf>
    <xf numFmtId="43" fontId="7" fillId="0" borderId="0" xfId="3" applyNumberFormat="1" applyFont="1" applyAlignment="1">
      <alignment horizontal="left" vertical="top" wrapText="1"/>
    </xf>
    <xf numFmtId="0" fontId="5" fillId="5" borderId="41" xfId="3" applyFont="1" applyFill="1" applyBorder="1" applyAlignment="1">
      <alignment horizontal="left" vertical="top" wrapText="1"/>
    </xf>
    <xf numFmtId="0" fontId="9" fillId="27" borderId="41" xfId="3" applyFont="1" applyFill="1" applyBorder="1" applyAlignment="1" applyProtection="1">
      <alignment horizontal="left" vertical="top" wrapText="1"/>
      <protection locked="0"/>
    </xf>
    <xf numFmtId="0" fontId="9" fillId="27" borderId="41" xfId="3" applyFont="1" applyFill="1" applyBorder="1" applyAlignment="1" applyProtection="1">
      <alignment horizontal="center" vertical="center" wrapText="1"/>
      <protection locked="0"/>
    </xf>
    <xf numFmtId="0" fontId="9" fillId="27" borderId="41" xfId="3" applyFont="1" applyFill="1" applyBorder="1" applyAlignment="1" applyProtection="1">
      <alignment vertical="top" wrapText="1"/>
      <protection locked="0"/>
    </xf>
    <xf numFmtId="0" fontId="8" fillId="0" borderId="41" xfId="3" applyFont="1" applyBorder="1" applyAlignment="1">
      <alignment horizontal="center" vertical="top" wrapText="1"/>
    </xf>
    <xf numFmtId="0" fontId="8" fillId="4" borderId="41" xfId="3" applyFont="1" applyFill="1" applyBorder="1" applyAlignment="1">
      <alignment horizontal="center" vertical="top" wrapText="1"/>
    </xf>
    <xf numFmtId="0" fontId="5" fillId="4" borderId="41" xfId="3" applyFont="1" applyFill="1" applyBorder="1" applyAlignment="1">
      <alignment horizontal="center" vertical="center" wrapText="1"/>
    </xf>
    <xf numFmtId="0" fontId="5" fillId="4" borderId="41" xfId="3" applyFont="1" applyFill="1" applyBorder="1" applyAlignment="1" applyProtection="1">
      <alignment vertical="top" wrapText="1"/>
      <protection locked="0"/>
    </xf>
    <xf numFmtId="0" fontId="15" fillId="0" borderId="41" xfId="0" applyFont="1" applyBorder="1" applyAlignment="1">
      <alignment horizontal="left" vertical="top" wrapText="1"/>
    </xf>
    <xf numFmtId="0" fontId="9" fillId="27" borderId="41" xfId="3" applyFont="1" applyFill="1" applyBorder="1" applyAlignment="1" applyProtection="1">
      <alignment horizontal="center" vertical="top" wrapText="1"/>
      <protection locked="0"/>
    </xf>
    <xf numFmtId="0" fontId="15" fillId="0" borderId="41" xfId="3" applyFont="1" applyBorder="1" applyAlignment="1">
      <alignment horizontal="left" vertical="top" wrapText="1"/>
    </xf>
    <xf numFmtId="0" fontId="9" fillId="27" borderId="41" xfId="0" applyFont="1" applyFill="1" applyBorder="1" applyAlignment="1" applyProtection="1">
      <alignment horizontal="center" vertical="top" wrapText="1"/>
      <protection locked="0"/>
    </xf>
    <xf numFmtId="0" fontId="5" fillId="0" borderId="41" xfId="3" applyFont="1" applyBorder="1" applyAlignment="1">
      <alignment vertical="top" wrapText="1"/>
    </xf>
    <xf numFmtId="0" fontId="6" fillId="0" borderId="41" xfId="3" applyFont="1" applyBorder="1" applyAlignment="1">
      <alignment vertical="top" wrapText="1"/>
    </xf>
    <xf numFmtId="0" fontId="5" fillId="0" borderId="41" xfId="3" applyFont="1" applyBorder="1" applyAlignment="1">
      <alignment horizontal="center" vertical="top" wrapText="1"/>
    </xf>
    <xf numFmtId="9" fontId="9" fillId="27" borderId="41" xfId="86" applyFont="1" applyFill="1" applyBorder="1" applyAlignment="1" applyProtection="1">
      <alignment horizontal="center" vertical="top" wrapText="1"/>
      <protection locked="0"/>
    </xf>
    <xf numFmtId="0" fontId="5" fillId="0" borderId="45" xfId="3" applyFont="1" applyBorder="1" applyAlignment="1">
      <alignment horizontal="left" vertical="top" wrapText="1"/>
    </xf>
    <xf numFmtId="0" fontId="5" fillId="0" borderId="45" xfId="3" applyFont="1" applyBorder="1" applyAlignment="1">
      <alignment vertical="top" wrapText="1"/>
    </xf>
    <xf numFmtId="0" fontId="5" fillId="27" borderId="46" xfId="3" applyFont="1" applyFill="1" applyBorder="1" applyAlignment="1" applyProtection="1">
      <alignment vertical="top" wrapText="1"/>
      <protection locked="0"/>
    </xf>
    <xf numFmtId="9" fontId="5" fillId="27" borderId="46" xfId="3" applyNumberFormat="1" applyFont="1" applyFill="1" applyBorder="1" applyAlignment="1" applyProtection="1">
      <alignment vertical="top" wrapText="1"/>
      <protection locked="0"/>
    </xf>
    <xf numFmtId="0" fontId="5" fillId="0" borderId="53" xfId="3" applyFont="1" applyBorder="1" applyAlignment="1">
      <alignment horizontal="center" vertical="top" wrapText="1"/>
    </xf>
    <xf numFmtId="9" fontId="5" fillId="27" borderId="53" xfId="86" applyFont="1" applyFill="1" applyBorder="1" applyAlignment="1" applyProtection="1">
      <alignment horizontal="center" vertical="center" wrapText="1"/>
      <protection locked="0"/>
    </xf>
    <xf numFmtId="3" fontId="5" fillId="27" borderId="53" xfId="3" applyNumberFormat="1" applyFont="1" applyFill="1" applyBorder="1" applyAlignment="1" applyProtection="1">
      <alignment horizontal="center" vertical="center" wrapText="1"/>
      <protection locked="0"/>
    </xf>
    <xf numFmtId="3" fontId="9" fillId="29" borderId="41" xfId="3" applyNumberFormat="1" applyFont="1" applyFill="1" applyBorder="1" applyAlignment="1" applyProtection="1">
      <alignment horizontal="center" vertical="top" wrapText="1"/>
      <protection locked="0"/>
    </xf>
    <xf numFmtId="3" fontId="9" fillId="29" borderId="2" xfId="3" applyNumberFormat="1" applyFont="1" applyFill="1" applyBorder="1" applyAlignment="1" applyProtection="1">
      <alignment horizontal="center" vertical="top" wrapText="1"/>
      <protection locked="0"/>
    </xf>
    <xf numFmtId="0" fontId="5" fillId="5" borderId="56" xfId="3" applyFont="1" applyFill="1" applyBorder="1" applyAlignment="1">
      <alignment horizontal="left" vertical="top" wrapText="1"/>
    </xf>
    <xf numFmtId="0" fontId="9" fillId="27" borderId="56" xfId="3" applyFont="1" applyFill="1" applyBorder="1" applyAlignment="1" applyProtection="1">
      <alignment horizontal="left" vertical="top" wrapText="1"/>
      <protection locked="0"/>
    </xf>
    <xf numFmtId="0" fontId="9" fillId="27" borderId="56" xfId="3" applyFont="1" applyFill="1" applyBorder="1" applyAlignment="1" applyProtection="1">
      <alignment horizontal="center" vertical="center" wrapText="1"/>
      <protection locked="0"/>
    </xf>
    <xf numFmtId="0" fontId="9" fillId="27" borderId="56" xfId="3" applyFont="1" applyFill="1" applyBorder="1" applyAlignment="1" applyProtection="1">
      <alignment vertical="top" wrapText="1"/>
      <protection locked="0"/>
    </xf>
    <xf numFmtId="0" fontId="8" fillId="0" borderId="56" xfId="3" applyFont="1" applyBorder="1" applyAlignment="1">
      <alignment horizontal="center" vertical="top" wrapText="1"/>
    </xf>
    <xf numFmtId="0" fontId="8" fillId="4" borderId="56" xfId="3" applyFont="1" applyFill="1" applyBorder="1" applyAlignment="1">
      <alignment horizontal="center" vertical="top" wrapText="1"/>
    </xf>
    <xf numFmtId="0" fontId="5" fillId="4" borderId="56" xfId="3" applyFont="1" applyFill="1" applyBorder="1" applyAlignment="1">
      <alignment horizontal="center" vertical="center" wrapText="1"/>
    </xf>
    <xf numFmtId="0" fontId="5" fillId="4" borderId="56" xfId="3" applyFont="1" applyFill="1" applyBorder="1" applyAlignment="1" applyProtection="1">
      <alignment vertical="top" wrapText="1"/>
      <protection locked="0"/>
    </xf>
    <xf numFmtId="0" fontId="15" fillId="0" borderId="56" xfId="0" applyFont="1" applyBorder="1" applyAlignment="1">
      <alignment horizontal="left" vertical="top" wrapText="1"/>
    </xf>
    <xf numFmtId="0" fontId="9" fillId="27" borderId="56" xfId="3" applyFont="1" applyFill="1" applyBorder="1" applyAlignment="1" applyProtection="1">
      <alignment horizontal="center" vertical="top" wrapText="1"/>
      <protection locked="0"/>
    </xf>
    <xf numFmtId="0" fontId="15" fillId="0" borderId="56" xfId="3" applyFont="1" applyBorder="1" applyAlignment="1">
      <alignment horizontal="left" vertical="top" wrapText="1"/>
    </xf>
    <xf numFmtId="0" fontId="9" fillId="27" borderId="56" xfId="0" applyFont="1" applyFill="1" applyBorder="1" applyAlignment="1" applyProtection="1">
      <alignment horizontal="center" vertical="top" wrapText="1"/>
      <protection locked="0"/>
    </xf>
    <xf numFmtId="0" fontId="5" fillId="0" borderId="56" xfId="3" applyFont="1" applyBorder="1" applyAlignment="1">
      <alignment vertical="top" wrapText="1"/>
    </xf>
    <xf numFmtId="0" fontId="6" fillId="0" borderId="56" xfId="3" applyFont="1" applyBorder="1" applyAlignment="1">
      <alignment vertical="top" wrapText="1"/>
    </xf>
    <xf numFmtId="0" fontId="5" fillId="0" borderId="56" xfId="3" applyFont="1" applyBorder="1" applyAlignment="1">
      <alignment horizontal="center" vertical="top" wrapText="1"/>
    </xf>
    <xf numFmtId="9" fontId="9" fillId="27" borderId="56" xfId="86" applyFont="1" applyFill="1" applyBorder="1" applyAlignment="1" applyProtection="1">
      <alignment horizontal="center" vertical="top" wrapText="1"/>
      <protection locked="0"/>
    </xf>
    <xf numFmtId="0" fontId="5" fillId="0" borderId="60" xfId="3" applyFont="1" applyBorder="1" applyAlignment="1">
      <alignment horizontal="left" vertical="top" wrapText="1"/>
    </xf>
    <xf numFmtId="0" fontId="5" fillId="0" borderId="60" xfId="3" applyFont="1" applyBorder="1" applyAlignment="1">
      <alignment vertical="top" wrapText="1"/>
    </xf>
    <xf numFmtId="0" fontId="5" fillId="27" borderId="61" xfId="3" applyFont="1" applyFill="1" applyBorder="1" applyAlignment="1" applyProtection="1">
      <alignment vertical="top" wrapText="1"/>
      <protection locked="0"/>
    </xf>
    <xf numFmtId="9" fontId="5" fillId="27" borderId="61" xfId="3" applyNumberFormat="1" applyFont="1" applyFill="1" applyBorder="1" applyAlignment="1" applyProtection="1">
      <alignment vertical="top" wrapText="1"/>
      <protection locked="0"/>
    </xf>
    <xf numFmtId="0" fontId="5" fillId="0" borderId="68" xfId="3" applyFont="1" applyBorder="1" applyAlignment="1">
      <alignment horizontal="center" vertical="top" wrapText="1"/>
    </xf>
    <xf numFmtId="9" fontId="5" fillId="27" borderId="68" xfId="86" applyFont="1" applyFill="1" applyBorder="1" applyAlignment="1" applyProtection="1">
      <alignment horizontal="center" vertical="center" wrapText="1"/>
      <protection locked="0"/>
    </xf>
    <xf numFmtId="3" fontId="5" fillId="27" borderId="68" xfId="3" applyNumberFormat="1" applyFont="1" applyFill="1" applyBorder="1" applyAlignment="1" applyProtection="1">
      <alignment horizontal="center" vertical="center" wrapText="1"/>
      <protection locked="0"/>
    </xf>
    <xf numFmtId="3" fontId="9" fillId="29" borderId="56" xfId="3" applyNumberFormat="1" applyFont="1" applyFill="1" applyBorder="1" applyAlignment="1" applyProtection="1">
      <alignment horizontal="center" vertical="top" wrapText="1"/>
      <protection locked="0"/>
    </xf>
    <xf numFmtId="0" fontId="5" fillId="5" borderId="71" xfId="3" applyFont="1" applyFill="1" applyBorder="1" applyAlignment="1">
      <alignment horizontal="left" vertical="top" wrapText="1"/>
    </xf>
    <xf numFmtId="0" fontId="9" fillId="27" borderId="71" xfId="3" applyFont="1" applyFill="1" applyBorder="1" applyAlignment="1" applyProtection="1">
      <alignment horizontal="left" vertical="top" wrapText="1"/>
      <protection locked="0"/>
    </xf>
    <xf numFmtId="0" fontId="9" fillId="27" borderId="71" xfId="3" applyFont="1" applyFill="1" applyBorder="1" applyAlignment="1" applyProtection="1">
      <alignment horizontal="center" vertical="center" wrapText="1"/>
      <protection locked="0"/>
    </xf>
    <xf numFmtId="0" fontId="9" fillId="27" borderId="71" xfId="3" applyFont="1" applyFill="1" applyBorder="1" applyAlignment="1" applyProtection="1">
      <alignment vertical="top" wrapText="1"/>
      <protection locked="0"/>
    </xf>
    <xf numFmtId="0" fontId="8" fillId="0" borderId="71" xfId="3" applyFont="1" applyBorder="1" applyAlignment="1">
      <alignment horizontal="center" vertical="top" wrapText="1"/>
    </xf>
    <xf numFmtId="0" fontId="8" fillId="4" borderId="71" xfId="3" applyFont="1" applyFill="1" applyBorder="1" applyAlignment="1">
      <alignment horizontal="center" vertical="top" wrapText="1"/>
    </xf>
    <xf numFmtId="0" fontId="5" fillId="4" borderId="71" xfId="3" applyFont="1" applyFill="1" applyBorder="1" applyAlignment="1">
      <alignment horizontal="center" vertical="center" wrapText="1"/>
    </xf>
    <xf numFmtId="0" fontId="5" fillId="4" borderId="71" xfId="3" applyFont="1" applyFill="1" applyBorder="1" applyAlignment="1" applyProtection="1">
      <alignment vertical="top" wrapText="1"/>
      <protection locked="0"/>
    </xf>
    <xf numFmtId="0" fontId="15" fillId="0" borderId="71" xfId="0" applyFont="1" applyBorder="1" applyAlignment="1">
      <alignment horizontal="left" vertical="top" wrapText="1"/>
    </xf>
    <xf numFmtId="0" fontId="9" fillId="27" borderId="71" xfId="3" applyFont="1" applyFill="1" applyBorder="1" applyAlignment="1" applyProtection="1">
      <alignment horizontal="center" vertical="top" wrapText="1"/>
      <protection locked="0"/>
    </xf>
    <xf numFmtId="0" fontId="15" fillId="0" borderId="71" xfId="3" applyFont="1" applyBorder="1" applyAlignment="1">
      <alignment horizontal="left" vertical="top" wrapText="1"/>
    </xf>
    <xf numFmtId="0" fontId="9" fillId="27" borderId="71" xfId="0" applyFont="1" applyFill="1" applyBorder="1" applyAlignment="1" applyProtection="1">
      <alignment horizontal="center" vertical="top" wrapText="1"/>
      <protection locked="0"/>
    </xf>
    <xf numFmtId="0" fontId="5" fillId="0" borderId="71" xfId="3" applyFont="1" applyBorder="1" applyAlignment="1">
      <alignment vertical="top" wrapText="1"/>
    </xf>
    <xf numFmtId="0" fontId="6" fillId="0" borderId="71" xfId="3" applyFont="1" applyBorder="1" applyAlignment="1">
      <alignment vertical="top" wrapText="1"/>
    </xf>
    <xf numFmtId="0" fontId="5" fillId="0" borderId="71" xfId="3" applyFont="1" applyBorder="1" applyAlignment="1">
      <alignment horizontal="center" vertical="top" wrapText="1"/>
    </xf>
    <xf numFmtId="9" fontId="9" fillId="27" borderId="71" xfId="86" applyFont="1" applyFill="1" applyBorder="1" applyAlignment="1" applyProtection="1">
      <alignment horizontal="center" vertical="top" wrapText="1"/>
      <protection locked="0"/>
    </xf>
    <xf numFmtId="3" fontId="9" fillId="27" borderId="71" xfId="3" applyNumberFormat="1" applyFont="1" applyFill="1" applyBorder="1" applyAlignment="1" applyProtection="1">
      <alignment horizontal="center" vertical="top" wrapText="1"/>
      <protection locked="0"/>
    </xf>
    <xf numFmtId="0" fontId="5" fillId="0" borderId="75" xfId="3" applyFont="1" applyBorder="1" applyAlignment="1">
      <alignment horizontal="left" vertical="top" wrapText="1"/>
    </xf>
    <xf numFmtId="0" fontId="5" fillId="0" borderId="75" xfId="3" applyFont="1" applyBorder="1" applyAlignment="1">
      <alignment vertical="top" wrapText="1"/>
    </xf>
    <xf numFmtId="0" fontId="5" fillId="27" borderId="76" xfId="3" applyFont="1" applyFill="1" applyBorder="1" applyAlignment="1" applyProtection="1">
      <alignment vertical="top" wrapText="1"/>
      <protection locked="0"/>
    </xf>
    <xf numFmtId="9" fontId="5" fillId="27" borderId="76" xfId="3" applyNumberFormat="1" applyFont="1" applyFill="1" applyBorder="1" applyAlignment="1" applyProtection="1">
      <alignment vertical="top" wrapText="1"/>
      <protection locked="0"/>
    </xf>
    <xf numFmtId="0" fontId="5" fillId="0" borderId="83" xfId="3" applyFont="1" applyBorder="1" applyAlignment="1">
      <alignment horizontal="center" vertical="top" wrapText="1"/>
    </xf>
    <xf numFmtId="9" fontId="5" fillId="27" borderId="83" xfId="86" applyFont="1" applyFill="1" applyBorder="1" applyAlignment="1" applyProtection="1">
      <alignment horizontal="center" vertical="center" wrapText="1"/>
      <protection locked="0"/>
    </xf>
    <xf numFmtId="3" fontId="5" fillId="27" borderId="83" xfId="3" applyNumberFormat="1" applyFont="1" applyFill="1" applyBorder="1" applyAlignment="1" applyProtection="1">
      <alignment horizontal="center" vertical="center" wrapText="1"/>
      <protection locked="0"/>
    </xf>
    <xf numFmtId="0" fontId="5" fillId="5" borderId="86" xfId="3" applyFont="1" applyFill="1" applyBorder="1" applyAlignment="1">
      <alignment horizontal="left" vertical="top" wrapText="1"/>
    </xf>
    <xf numFmtId="0" fontId="9" fillId="27" borderId="86" xfId="3" applyFont="1" applyFill="1" applyBorder="1" applyAlignment="1" applyProtection="1">
      <alignment horizontal="left" vertical="top" wrapText="1"/>
      <protection locked="0"/>
    </xf>
    <xf numFmtId="0" fontId="9" fillId="27" borderId="86" xfId="3" applyFont="1" applyFill="1" applyBorder="1" applyAlignment="1" applyProtection="1">
      <alignment horizontal="center" vertical="center" wrapText="1"/>
      <protection locked="0"/>
    </xf>
    <xf numFmtId="0" fontId="9" fillId="27" borderId="86" xfId="3" applyFont="1" applyFill="1" applyBorder="1" applyAlignment="1" applyProtection="1">
      <alignment vertical="top" wrapText="1"/>
      <protection locked="0"/>
    </xf>
    <xf numFmtId="0" fontId="8" fillId="0" borderId="86" xfId="3" applyFont="1" applyBorder="1" applyAlignment="1">
      <alignment horizontal="center" vertical="top" wrapText="1"/>
    </xf>
    <xf numFmtId="0" fontId="8" fillId="4" borderId="86" xfId="3" applyFont="1" applyFill="1" applyBorder="1" applyAlignment="1">
      <alignment horizontal="center" vertical="top" wrapText="1"/>
    </xf>
    <xf numFmtId="0" fontId="5" fillId="4" borderId="86" xfId="3" applyFont="1" applyFill="1" applyBorder="1" applyAlignment="1">
      <alignment horizontal="center" vertical="center" wrapText="1"/>
    </xf>
    <xf numFmtId="0" fontId="5" fillId="4" borderId="86" xfId="3" applyFont="1" applyFill="1" applyBorder="1" applyAlignment="1" applyProtection="1">
      <alignment vertical="top" wrapText="1"/>
      <protection locked="0"/>
    </xf>
    <xf numFmtId="0" fontId="15" fillId="0" borderId="86" xfId="0" applyFont="1" applyBorder="1" applyAlignment="1">
      <alignment horizontal="left" vertical="top" wrapText="1"/>
    </xf>
    <xf numFmtId="0" fontId="9" fillId="27" borderId="86" xfId="3" applyFont="1" applyFill="1" applyBorder="1" applyAlignment="1" applyProtection="1">
      <alignment horizontal="center" vertical="top" wrapText="1"/>
      <protection locked="0"/>
    </xf>
    <xf numFmtId="0" fontId="15" fillId="0" borderId="86" xfId="3" applyFont="1" applyBorder="1" applyAlignment="1">
      <alignment horizontal="left" vertical="top" wrapText="1"/>
    </xf>
    <xf numFmtId="0" fontId="9" fillId="27" borderId="86" xfId="0" applyFont="1" applyFill="1" applyBorder="1" applyAlignment="1" applyProtection="1">
      <alignment horizontal="center" vertical="top" wrapText="1"/>
      <protection locked="0"/>
    </xf>
    <xf numFmtId="0" fontId="5" fillId="0" borderId="86" xfId="3" applyFont="1" applyBorder="1" applyAlignment="1">
      <alignment vertical="top" wrapText="1"/>
    </xf>
    <xf numFmtId="0" fontId="6" fillId="0" borderId="86" xfId="3" applyFont="1" applyBorder="1" applyAlignment="1">
      <alignment vertical="top" wrapText="1"/>
    </xf>
    <xf numFmtId="0" fontId="5" fillId="0" borderId="86" xfId="3" applyFont="1" applyBorder="1" applyAlignment="1">
      <alignment horizontal="center" vertical="top" wrapText="1"/>
    </xf>
    <xf numFmtId="9" fontId="9" fillId="27" borderId="86" xfId="86" applyFont="1" applyFill="1" applyBorder="1" applyAlignment="1" applyProtection="1">
      <alignment horizontal="center" vertical="top" wrapText="1"/>
      <protection locked="0"/>
    </xf>
    <xf numFmtId="3" fontId="9" fillId="27" borderId="86" xfId="3" applyNumberFormat="1" applyFont="1" applyFill="1" applyBorder="1" applyAlignment="1" applyProtection="1">
      <alignment horizontal="center" vertical="top" wrapText="1"/>
      <protection locked="0"/>
    </xf>
    <xf numFmtId="0" fontId="5" fillId="0" borderId="90" xfId="3" applyFont="1" applyBorder="1" applyAlignment="1">
      <alignment horizontal="left" vertical="top" wrapText="1"/>
    </xf>
    <xf numFmtId="0" fontId="5" fillId="0" borderId="90" xfId="3" applyFont="1" applyBorder="1" applyAlignment="1">
      <alignment vertical="top" wrapText="1"/>
    </xf>
    <xf numFmtId="0" fontId="5" fillId="27" borderId="91" xfId="3" applyFont="1" applyFill="1" applyBorder="1" applyAlignment="1" applyProtection="1">
      <alignment vertical="top" wrapText="1"/>
      <protection locked="0"/>
    </xf>
    <xf numFmtId="9" fontId="5" fillId="27" borderId="91" xfId="3" applyNumberFormat="1" applyFont="1" applyFill="1" applyBorder="1" applyAlignment="1" applyProtection="1">
      <alignment vertical="top" wrapText="1"/>
      <protection locked="0"/>
    </xf>
    <xf numFmtId="0" fontId="5" fillId="0" borderId="98" xfId="3" applyFont="1" applyBorder="1" applyAlignment="1">
      <alignment horizontal="center" vertical="top" wrapText="1"/>
    </xf>
    <xf numFmtId="9" fontId="5" fillId="27" borderId="98" xfId="86" applyFont="1" applyFill="1" applyBorder="1" applyAlignment="1" applyProtection="1">
      <alignment horizontal="center" vertical="center" wrapText="1"/>
      <protection locked="0"/>
    </xf>
    <xf numFmtId="3" fontId="5" fillId="27" borderId="98" xfId="3" applyNumberFormat="1" applyFont="1" applyFill="1" applyBorder="1" applyAlignment="1" applyProtection="1">
      <alignment horizontal="center" vertical="center" wrapText="1"/>
      <protection locked="0"/>
    </xf>
    <xf numFmtId="0" fontId="5" fillId="5" borderId="101" xfId="3" applyFont="1" applyFill="1" applyBorder="1" applyAlignment="1">
      <alignment horizontal="left" vertical="top" wrapText="1"/>
    </xf>
    <xf numFmtId="0" fontId="9" fillId="27" borderId="101" xfId="3" applyFont="1" applyFill="1" applyBorder="1" applyAlignment="1" applyProtection="1">
      <alignment horizontal="left" vertical="top" wrapText="1"/>
      <protection locked="0"/>
    </xf>
    <xf numFmtId="0" fontId="9" fillId="27" borderId="101" xfId="3" applyFont="1" applyFill="1" applyBorder="1" applyAlignment="1" applyProtection="1">
      <alignment horizontal="center" vertical="center" wrapText="1"/>
      <protection locked="0"/>
    </xf>
    <xf numFmtId="0" fontId="9" fillId="27" borderId="101" xfId="3" applyFont="1" applyFill="1" applyBorder="1" applyAlignment="1" applyProtection="1">
      <alignment vertical="top" wrapText="1"/>
      <protection locked="0"/>
    </xf>
    <xf numFmtId="0" fontId="8" fillId="0" borderId="101" xfId="3" applyFont="1" applyBorder="1" applyAlignment="1">
      <alignment horizontal="center" vertical="top" wrapText="1"/>
    </xf>
    <xf numFmtId="0" fontId="8" fillId="4" borderId="101" xfId="3" applyFont="1" applyFill="1" applyBorder="1" applyAlignment="1">
      <alignment horizontal="center" vertical="top" wrapText="1"/>
    </xf>
    <xf numFmtId="0" fontId="5" fillId="4" borderId="101" xfId="3" applyFont="1" applyFill="1" applyBorder="1" applyAlignment="1">
      <alignment horizontal="center" vertical="center" wrapText="1"/>
    </xf>
    <xf numFmtId="0" fontId="5" fillId="4" borderId="101" xfId="3" applyFont="1" applyFill="1" applyBorder="1" applyAlignment="1" applyProtection="1">
      <alignment vertical="top" wrapText="1"/>
      <protection locked="0"/>
    </xf>
    <xf numFmtId="0" fontId="15" fillId="0" borderId="101" xfId="0" applyFont="1" applyBorder="1" applyAlignment="1">
      <alignment horizontal="left" vertical="top" wrapText="1"/>
    </xf>
    <xf numFmtId="0" fontId="9" fillId="27" borderId="101" xfId="3" applyFont="1" applyFill="1" applyBorder="1" applyAlignment="1" applyProtection="1">
      <alignment horizontal="center" vertical="top" wrapText="1"/>
      <protection locked="0"/>
    </xf>
    <xf numFmtId="0" fontId="15" fillId="0" borderId="101" xfId="3" applyFont="1" applyBorder="1" applyAlignment="1">
      <alignment horizontal="left" vertical="top" wrapText="1"/>
    </xf>
    <xf numFmtId="0" fontId="9" fillId="27" borderId="101" xfId="0" applyFont="1" applyFill="1" applyBorder="1" applyAlignment="1" applyProtection="1">
      <alignment horizontal="center" vertical="top" wrapText="1"/>
      <protection locked="0"/>
    </xf>
    <xf numFmtId="0" fontId="5" fillId="0" borderId="101" xfId="3" applyFont="1" applyBorder="1" applyAlignment="1">
      <alignment vertical="top" wrapText="1"/>
    </xf>
    <xf numFmtId="0" fontId="6" fillId="0" borderId="101" xfId="3" applyFont="1" applyBorder="1" applyAlignment="1">
      <alignment vertical="top" wrapText="1"/>
    </xf>
    <xf numFmtId="0" fontId="5" fillId="0" borderId="101" xfId="3" applyFont="1" applyBorder="1" applyAlignment="1">
      <alignment horizontal="center" vertical="top" wrapText="1"/>
    </xf>
    <xf numFmtId="9" fontId="9" fillId="27" borderId="101" xfId="86" applyFont="1" applyFill="1" applyBorder="1" applyAlignment="1" applyProtection="1">
      <alignment horizontal="center" vertical="top" wrapText="1"/>
      <protection locked="0"/>
    </xf>
    <xf numFmtId="3" fontId="9" fillId="27" borderId="101" xfId="3" applyNumberFormat="1" applyFont="1" applyFill="1" applyBorder="1" applyAlignment="1" applyProtection="1">
      <alignment horizontal="center" vertical="top" wrapText="1"/>
      <protection locked="0"/>
    </xf>
    <xf numFmtId="0" fontId="5" fillId="0" borderId="105" xfId="3" applyFont="1" applyBorder="1" applyAlignment="1">
      <alignment horizontal="left" vertical="top" wrapText="1"/>
    </xf>
    <xf numFmtId="0" fontId="5" fillId="0" borderId="105" xfId="3" applyFont="1" applyBorder="1" applyAlignment="1">
      <alignment vertical="top" wrapText="1"/>
    </xf>
    <xf numFmtId="0" fontId="5" fillId="27" borderId="106" xfId="3" applyFont="1" applyFill="1" applyBorder="1" applyAlignment="1" applyProtection="1">
      <alignment vertical="top" wrapText="1"/>
      <protection locked="0"/>
    </xf>
    <xf numFmtId="9" fontId="5" fillId="27" borderId="106" xfId="3" applyNumberFormat="1" applyFont="1" applyFill="1" applyBorder="1" applyAlignment="1" applyProtection="1">
      <alignment vertical="top" wrapText="1"/>
      <protection locked="0"/>
    </xf>
    <xf numFmtId="0" fontId="5" fillId="0" borderId="113" xfId="3" applyFont="1" applyBorder="1" applyAlignment="1">
      <alignment horizontal="center" vertical="top" wrapText="1"/>
    </xf>
    <xf numFmtId="9" fontId="5" fillId="27" borderId="113" xfId="86" applyFont="1" applyFill="1" applyBorder="1" applyAlignment="1" applyProtection="1">
      <alignment horizontal="center" vertical="center" wrapText="1"/>
      <protection locked="0"/>
    </xf>
    <xf numFmtId="3" fontId="5" fillId="27" borderId="113" xfId="3" applyNumberFormat="1" applyFont="1" applyFill="1" applyBorder="1" applyAlignment="1" applyProtection="1">
      <alignment horizontal="center" vertical="center" wrapText="1"/>
      <protection locked="0"/>
    </xf>
    <xf numFmtId="0" fontId="5" fillId="5" borderId="116" xfId="3" applyFont="1" applyFill="1" applyBorder="1" applyAlignment="1">
      <alignment horizontal="left" vertical="top" wrapText="1"/>
    </xf>
    <xf numFmtId="0" fontId="9" fillId="27" borderId="116" xfId="3" applyFont="1" applyFill="1" applyBorder="1" applyAlignment="1" applyProtection="1">
      <alignment horizontal="left" vertical="top" wrapText="1"/>
      <protection locked="0"/>
    </xf>
    <xf numFmtId="0" fontId="9" fillId="27" borderId="116" xfId="3" applyFont="1" applyFill="1" applyBorder="1" applyAlignment="1" applyProtection="1">
      <alignment horizontal="center" vertical="center" wrapText="1"/>
      <protection locked="0"/>
    </xf>
    <xf numFmtId="0" fontId="9" fillId="27" borderId="116" xfId="3" applyFont="1" applyFill="1" applyBorder="1" applyAlignment="1" applyProtection="1">
      <alignment vertical="top" wrapText="1"/>
      <protection locked="0"/>
    </xf>
    <xf numFmtId="0" fontId="8" fillId="0" borderId="116" xfId="3" applyFont="1" applyBorder="1" applyAlignment="1">
      <alignment horizontal="center" vertical="top" wrapText="1"/>
    </xf>
    <xf numFmtId="0" fontId="8" fillId="4" borderId="116" xfId="3" applyFont="1" applyFill="1" applyBorder="1" applyAlignment="1">
      <alignment horizontal="center" vertical="top" wrapText="1"/>
    </xf>
    <xf numFmtId="0" fontId="5" fillId="4" borderId="116" xfId="3" applyFont="1" applyFill="1" applyBorder="1" applyAlignment="1">
      <alignment horizontal="center" vertical="center" wrapText="1"/>
    </xf>
    <xf numFmtId="0" fontId="5" fillId="4" borderId="116" xfId="3" applyFont="1" applyFill="1" applyBorder="1" applyAlignment="1" applyProtection="1">
      <alignment vertical="top" wrapText="1"/>
      <protection locked="0"/>
    </xf>
    <xf numFmtId="0" fontId="15" fillId="0" borderId="116" xfId="0" applyFont="1" applyBorder="1" applyAlignment="1">
      <alignment horizontal="left" vertical="top" wrapText="1"/>
    </xf>
    <xf numFmtId="0" fontId="9" fillId="27" borderId="116" xfId="3" applyFont="1" applyFill="1" applyBorder="1" applyAlignment="1" applyProtection="1">
      <alignment horizontal="center" vertical="top" wrapText="1"/>
      <protection locked="0"/>
    </xf>
    <xf numFmtId="0" fontId="15" fillId="0" borderId="116" xfId="3" applyFont="1" applyBorder="1" applyAlignment="1">
      <alignment horizontal="left" vertical="top" wrapText="1"/>
    </xf>
    <xf numFmtId="0" fontId="9" fillId="27" borderId="116" xfId="0" applyFont="1" applyFill="1" applyBorder="1" applyAlignment="1" applyProtection="1">
      <alignment horizontal="center" vertical="top" wrapText="1"/>
      <protection locked="0"/>
    </xf>
    <xf numFmtId="0" fontId="5" fillId="0" borderId="116" xfId="3" applyFont="1" applyBorder="1" applyAlignment="1">
      <alignment vertical="top" wrapText="1"/>
    </xf>
    <xf numFmtId="0" fontId="6" fillId="0" borderId="116" xfId="3" applyFont="1" applyBorder="1" applyAlignment="1">
      <alignment vertical="top" wrapText="1"/>
    </xf>
    <xf numFmtId="0" fontId="5" fillId="0" borderId="116" xfId="3" applyFont="1" applyBorder="1" applyAlignment="1">
      <alignment horizontal="center" vertical="top" wrapText="1"/>
    </xf>
    <xf numFmtId="9" fontId="9" fillId="27" borderId="116" xfId="86" applyFont="1" applyFill="1" applyBorder="1" applyAlignment="1" applyProtection="1">
      <alignment horizontal="center" vertical="top" wrapText="1"/>
      <protection locked="0"/>
    </xf>
    <xf numFmtId="3" fontId="9" fillId="29" borderId="116" xfId="3" applyNumberFormat="1" applyFont="1" applyFill="1" applyBorder="1" applyAlignment="1" applyProtection="1">
      <alignment horizontal="center" vertical="top" wrapText="1"/>
      <protection locked="0"/>
    </xf>
    <xf numFmtId="0" fontId="5" fillId="0" borderId="120" xfId="3" applyFont="1" applyBorder="1" applyAlignment="1">
      <alignment horizontal="left" vertical="top" wrapText="1"/>
    </xf>
    <xf numFmtId="0" fontId="5" fillId="0" borderId="120" xfId="3" applyFont="1" applyBorder="1" applyAlignment="1">
      <alignment vertical="top" wrapText="1"/>
    </xf>
    <xf numFmtId="0" fontId="5" fillId="27" borderId="121" xfId="3" applyFont="1" applyFill="1" applyBorder="1" applyAlignment="1" applyProtection="1">
      <alignment vertical="top" wrapText="1"/>
      <protection locked="0"/>
    </xf>
    <xf numFmtId="9" fontId="5" fillId="27" borderId="121" xfId="3" applyNumberFormat="1" applyFont="1" applyFill="1" applyBorder="1" applyAlignment="1" applyProtection="1">
      <alignment vertical="top" wrapText="1"/>
      <protection locked="0"/>
    </xf>
    <xf numFmtId="0" fontId="5" fillId="0" borderId="128" xfId="3" applyFont="1" applyBorder="1" applyAlignment="1">
      <alignment horizontal="center" vertical="top" wrapText="1"/>
    </xf>
    <xf numFmtId="9" fontId="5" fillId="27" borderId="128" xfId="86" applyFont="1" applyFill="1" applyBorder="1" applyAlignment="1" applyProtection="1">
      <alignment horizontal="center" vertical="center" wrapText="1"/>
      <protection locked="0"/>
    </xf>
    <xf numFmtId="3" fontId="5" fillId="27" borderId="128" xfId="3" applyNumberFormat="1" applyFont="1" applyFill="1" applyBorder="1" applyAlignment="1" applyProtection="1">
      <alignment horizontal="center" vertical="center" wrapText="1"/>
      <protection locked="0"/>
    </xf>
    <xf numFmtId="0" fontId="5" fillId="5" borderId="131" xfId="3" applyFont="1" applyFill="1" applyBorder="1" applyAlignment="1">
      <alignment horizontal="left" vertical="top" wrapText="1"/>
    </xf>
    <xf numFmtId="0" fontId="9" fillId="27" borderId="131" xfId="3" applyFont="1" applyFill="1" applyBorder="1" applyAlignment="1" applyProtection="1">
      <alignment horizontal="left" vertical="top" wrapText="1"/>
      <protection locked="0"/>
    </xf>
    <xf numFmtId="0" fontId="9" fillId="27" borderId="131" xfId="3" applyFont="1" applyFill="1" applyBorder="1" applyAlignment="1" applyProtection="1">
      <alignment horizontal="center" vertical="center" wrapText="1"/>
      <protection locked="0"/>
    </xf>
    <xf numFmtId="0" fontId="9" fillId="27" borderId="131" xfId="3" applyFont="1" applyFill="1" applyBorder="1" applyAlignment="1" applyProtection="1">
      <alignment vertical="top" wrapText="1"/>
      <protection locked="0"/>
    </xf>
    <xf numFmtId="0" fontId="8" fillId="0" borderId="131" xfId="3" applyFont="1" applyBorder="1" applyAlignment="1">
      <alignment horizontal="center" vertical="top" wrapText="1"/>
    </xf>
    <xf numFmtId="0" fontId="8" fillId="4" borderId="131" xfId="3" applyFont="1" applyFill="1" applyBorder="1" applyAlignment="1">
      <alignment horizontal="center" vertical="top" wrapText="1"/>
    </xf>
    <xf numFmtId="0" fontId="5" fillId="4" borderId="131" xfId="3" applyFont="1" applyFill="1" applyBorder="1" applyAlignment="1">
      <alignment horizontal="center" vertical="center" wrapText="1"/>
    </xf>
    <xf numFmtId="0" fontId="5" fillId="4" borderId="131" xfId="3" applyFont="1" applyFill="1" applyBorder="1" applyAlignment="1" applyProtection="1">
      <alignment vertical="top" wrapText="1"/>
      <protection locked="0"/>
    </xf>
    <xf numFmtId="0" fontId="15" fillId="0" borderId="131" xfId="0" applyFont="1" applyBorder="1" applyAlignment="1">
      <alignment horizontal="left" vertical="top" wrapText="1"/>
    </xf>
    <xf numFmtId="0" fontId="9" fillId="27" borderId="131" xfId="3" applyFont="1" applyFill="1" applyBorder="1" applyAlignment="1" applyProtection="1">
      <alignment horizontal="center" vertical="top" wrapText="1"/>
      <protection locked="0"/>
    </xf>
    <xf numFmtId="0" fontId="15" fillId="0" borderId="131" xfId="3" applyFont="1" applyBorder="1" applyAlignment="1">
      <alignment horizontal="left" vertical="top" wrapText="1"/>
    </xf>
    <xf numFmtId="0" fontId="9" fillId="27" borderId="131" xfId="0" applyFont="1" applyFill="1" applyBorder="1" applyAlignment="1" applyProtection="1">
      <alignment horizontal="center" vertical="top" wrapText="1"/>
      <protection locked="0"/>
    </xf>
    <xf numFmtId="0" fontId="5" fillId="0" borderId="131" xfId="3" applyFont="1" applyBorder="1" applyAlignment="1">
      <alignment vertical="top" wrapText="1"/>
    </xf>
    <xf numFmtId="0" fontId="6" fillId="0" borderId="131" xfId="3" applyFont="1" applyBorder="1" applyAlignment="1">
      <alignment vertical="top" wrapText="1"/>
    </xf>
    <xf numFmtId="0" fontId="5" fillId="0" borderId="131" xfId="3" applyFont="1" applyBorder="1" applyAlignment="1">
      <alignment horizontal="center" vertical="top" wrapText="1"/>
    </xf>
    <xf numFmtId="9" fontId="9" fillId="27" borderId="131" xfId="86" applyFont="1" applyFill="1" applyBorder="1" applyAlignment="1" applyProtection="1">
      <alignment horizontal="center" vertical="top" wrapText="1"/>
      <protection locked="0"/>
    </xf>
    <xf numFmtId="3" fontId="9" fillId="29" borderId="131" xfId="3" applyNumberFormat="1" applyFont="1" applyFill="1" applyBorder="1" applyAlignment="1" applyProtection="1">
      <alignment horizontal="center" vertical="top" wrapText="1"/>
      <protection locked="0"/>
    </xf>
    <xf numFmtId="0" fontId="5" fillId="0" borderId="135" xfId="3" applyFont="1" applyBorder="1" applyAlignment="1">
      <alignment horizontal="left" vertical="top" wrapText="1"/>
    </xf>
    <xf numFmtId="0" fontId="5" fillId="0" borderId="135" xfId="3" applyFont="1" applyBorder="1" applyAlignment="1">
      <alignment vertical="top" wrapText="1"/>
    </xf>
    <xf numFmtId="0" fontId="5" fillId="27" borderId="136" xfId="3" applyFont="1" applyFill="1" applyBorder="1" applyAlignment="1" applyProtection="1">
      <alignment vertical="top" wrapText="1"/>
      <protection locked="0"/>
    </xf>
    <xf numFmtId="9" fontId="5" fillId="27" borderId="136" xfId="3" applyNumberFormat="1" applyFont="1" applyFill="1" applyBorder="1" applyAlignment="1" applyProtection="1">
      <alignment vertical="top" wrapText="1"/>
      <protection locked="0"/>
    </xf>
    <xf numFmtId="0" fontId="5" fillId="0" borderId="143" xfId="3" applyFont="1" applyBorder="1" applyAlignment="1">
      <alignment horizontal="center" vertical="top" wrapText="1"/>
    </xf>
    <xf numFmtId="9" fontId="5" fillId="27" borderId="143" xfId="86" applyFont="1" applyFill="1" applyBorder="1" applyAlignment="1" applyProtection="1">
      <alignment horizontal="center" vertical="center" wrapText="1"/>
      <protection locked="0"/>
    </xf>
    <xf numFmtId="3" fontId="5" fillId="27" borderId="143" xfId="3" applyNumberFormat="1" applyFont="1" applyFill="1" applyBorder="1" applyAlignment="1" applyProtection="1">
      <alignment horizontal="center" vertical="center" wrapText="1"/>
      <protection locked="0"/>
    </xf>
    <xf numFmtId="0" fontId="5" fillId="5" borderId="146" xfId="3" applyFont="1" applyFill="1" applyBorder="1" applyAlignment="1">
      <alignment horizontal="left" vertical="top" wrapText="1"/>
    </xf>
    <xf numFmtId="0" fontId="9" fillId="27" borderId="146" xfId="3" applyFont="1" applyFill="1" applyBorder="1" applyAlignment="1" applyProtection="1">
      <alignment horizontal="left" vertical="top" wrapText="1"/>
      <protection locked="0"/>
    </xf>
    <xf numFmtId="0" fontId="9" fillId="27" borderId="146" xfId="3" applyFont="1" applyFill="1" applyBorder="1" applyAlignment="1" applyProtection="1">
      <alignment horizontal="center" vertical="center" wrapText="1"/>
      <protection locked="0"/>
    </xf>
    <xf numFmtId="0" fontId="9" fillId="27" borderId="146" xfId="3" applyFont="1" applyFill="1" applyBorder="1" applyAlignment="1" applyProtection="1">
      <alignment vertical="top" wrapText="1"/>
      <protection locked="0"/>
    </xf>
    <xf numFmtId="0" fontId="8" fillId="0" borderId="146" xfId="3" applyFont="1" applyBorder="1" applyAlignment="1">
      <alignment horizontal="center" vertical="top" wrapText="1"/>
    </xf>
    <xf numFmtId="0" fontId="8" fillId="4" borderId="146" xfId="3" applyFont="1" applyFill="1" applyBorder="1" applyAlignment="1">
      <alignment horizontal="center" vertical="top" wrapText="1"/>
    </xf>
    <xf numFmtId="0" fontId="5" fillId="4" borderId="146" xfId="3" applyFont="1" applyFill="1" applyBorder="1" applyAlignment="1">
      <alignment horizontal="center" vertical="center" wrapText="1"/>
    </xf>
    <xf numFmtId="0" fontId="5" fillId="4" borderId="146" xfId="3" applyFont="1" applyFill="1" applyBorder="1" applyAlignment="1" applyProtection="1">
      <alignment vertical="top" wrapText="1"/>
      <protection locked="0"/>
    </xf>
    <xf numFmtId="0" fontId="15" fillId="0" borderId="146" xfId="0" applyFont="1" applyBorder="1" applyAlignment="1">
      <alignment horizontal="left" vertical="top" wrapText="1"/>
    </xf>
    <xf numFmtId="0" fontId="9" fillId="27" borderId="146" xfId="3" applyFont="1" applyFill="1" applyBorder="1" applyAlignment="1" applyProtection="1">
      <alignment horizontal="center" vertical="top" wrapText="1"/>
      <protection locked="0"/>
    </xf>
    <xf numFmtId="0" fontId="15" fillId="0" borderId="146" xfId="3" applyFont="1" applyBorder="1" applyAlignment="1">
      <alignment horizontal="left" vertical="top" wrapText="1"/>
    </xf>
    <xf numFmtId="0" fontId="9" fillId="27" borderId="146" xfId="0" applyFont="1" applyFill="1" applyBorder="1" applyAlignment="1" applyProtection="1">
      <alignment horizontal="center" vertical="top" wrapText="1"/>
      <protection locked="0"/>
    </xf>
    <xf numFmtId="0" fontId="5" fillId="0" borderId="146" xfId="3" applyFont="1" applyBorder="1" applyAlignment="1">
      <alignment vertical="top" wrapText="1"/>
    </xf>
    <xf numFmtId="0" fontId="6" fillId="0" borderId="146" xfId="3" applyFont="1" applyBorder="1" applyAlignment="1">
      <alignment vertical="top" wrapText="1"/>
    </xf>
    <xf numFmtId="0" fontId="5" fillId="0" borderId="146" xfId="3" applyFont="1" applyBorder="1" applyAlignment="1">
      <alignment horizontal="center" vertical="top" wrapText="1"/>
    </xf>
    <xf numFmtId="0" fontId="9" fillId="29" borderId="146" xfId="3" applyFont="1" applyFill="1" applyBorder="1" applyAlignment="1" applyProtection="1">
      <alignment vertical="top" wrapText="1"/>
      <protection locked="0"/>
    </xf>
    <xf numFmtId="9" fontId="9" fillId="27" borderId="146" xfId="86" applyFont="1" applyFill="1" applyBorder="1" applyAlignment="1" applyProtection="1">
      <alignment horizontal="center" vertical="top" wrapText="1"/>
      <protection locked="0"/>
    </xf>
    <xf numFmtId="3" fontId="9" fillId="29" borderId="146" xfId="3" applyNumberFormat="1" applyFont="1" applyFill="1" applyBorder="1" applyAlignment="1" applyProtection="1">
      <alignment horizontal="center" vertical="top" wrapText="1"/>
      <protection locked="0"/>
    </xf>
    <xf numFmtId="0" fontId="5" fillId="0" borderId="150" xfId="3" applyFont="1" applyBorder="1" applyAlignment="1">
      <alignment horizontal="left" vertical="top" wrapText="1"/>
    </xf>
    <xf numFmtId="0" fontId="5" fillId="0" borderId="150" xfId="3" applyFont="1" applyBorder="1" applyAlignment="1">
      <alignment vertical="top" wrapText="1"/>
    </xf>
    <xf numFmtId="0" fontId="5" fillId="29" borderId="151" xfId="3" applyFont="1" applyFill="1" applyBorder="1" applyAlignment="1" applyProtection="1">
      <alignment vertical="top" wrapText="1"/>
      <protection locked="0"/>
    </xf>
    <xf numFmtId="9" fontId="5" fillId="29" borderId="151" xfId="3" applyNumberFormat="1" applyFont="1" applyFill="1" applyBorder="1" applyAlignment="1" applyProtection="1">
      <alignment vertical="top" wrapText="1"/>
      <protection locked="0"/>
    </xf>
    <xf numFmtId="0" fontId="5" fillId="0" borderId="158" xfId="3" applyFont="1" applyBorder="1" applyAlignment="1">
      <alignment horizontal="center" vertical="top" wrapText="1"/>
    </xf>
    <xf numFmtId="9" fontId="5" fillId="27" borderId="158" xfId="86" applyFont="1" applyFill="1" applyBorder="1" applyAlignment="1" applyProtection="1">
      <alignment horizontal="center" vertical="center" wrapText="1"/>
      <protection locked="0"/>
    </xf>
    <xf numFmtId="3" fontId="5" fillId="27" borderId="158" xfId="3" applyNumberFormat="1" applyFont="1" applyFill="1" applyBorder="1" applyAlignment="1" applyProtection="1">
      <alignment horizontal="center" vertical="center" wrapText="1"/>
      <protection locked="0"/>
    </xf>
    <xf numFmtId="0" fontId="5" fillId="5" borderId="161" xfId="3" applyFont="1" applyFill="1" applyBorder="1" applyAlignment="1">
      <alignment horizontal="left" vertical="top" wrapText="1"/>
    </xf>
    <xf numFmtId="0" fontId="9" fillId="27" borderId="161" xfId="3" applyFont="1" applyFill="1" applyBorder="1" applyAlignment="1" applyProtection="1">
      <alignment horizontal="left" vertical="top" wrapText="1"/>
      <protection locked="0"/>
    </xf>
    <xf numFmtId="0" fontId="9" fillId="27" borderId="161" xfId="3" applyFont="1" applyFill="1" applyBorder="1" applyAlignment="1" applyProtection="1">
      <alignment horizontal="center" vertical="center" wrapText="1"/>
      <protection locked="0"/>
    </xf>
    <xf numFmtId="0" fontId="9" fillId="27" borderId="161" xfId="3" applyFont="1" applyFill="1" applyBorder="1" applyAlignment="1" applyProtection="1">
      <alignment vertical="top" wrapText="1"/>
      <protection locked="0"/>
    </xf>
    <xf numFmtId="0" fontId="8" fillId="0" borderId="161" xfId="3" applyFont="1" applyBorder="1" applyAlignment="1">
      <alignment horizontal="center" vertical="top" wrapText="1"/>
    </xf>
    <xf numFmtId="0" fontId="8" fillId="4" borderId="161" xfId="3" applyFont="1" applyFill="1" applyBorder="1" applyAlignment="1">
      <alignment horizontal="center" vertical="top" wrapText="1"/>
    </xf>
    <xf numFmtId="0" fontId="5" fillId="4" borderId="161" xfId="3" applyFont="1" applyFill="1" applyBorder="1" applyAlignment="1">
      <alignment horizontal="center" vertical="center" wrapText="1"/>
    </xf>
    <xf numFmtId="0" fontId="5" fillId="4" borderId="161" xfId="3" applyFont="1" applyFill="1" applyBorder="1" applyAlignment="1" applyProtection="1">
      <alignment vertical="top" wrapText="1"/>
      <protection locked="0"/>
    </xf>
    <xf numFmtId="0" fontId="15" fillId="0" borderId="161" xfId="0" applyFont="1" applyBorder="1" applyAlignment="1">
      <alignment horizontal="left" vertical="top" wrapText="1"/>
    </xf>
    <xf numFmtId="0" fontId="9" fillId="27" borderId="161" xfId="3" applyFont="1" applyFill="1" applyBorder="1" applyAlignment="1" applyProtection="1">
      <alignment horizontal="center" vertical="top" wrapText="1"/>
      <protection locked="0"/>
    </xf>
    <xf numFmtId="0" fontId="15" fillId="0" borderId="161" xfId="3" applyFont="1" applyBorder="1" applyAlignment="1">
      <alignment horizontal="left" vertical="top" wrapText="1"/>
    </xf>
    <xf numFmtId="0" fontId="9" fillId="27" borderId="161" xfId="0" applyFont="1" applyFill="1" applyBorder="1" applyAlignment="1" applyProtection="1">
      <alignment horizontal="center" vertical="top" wrapText="1"/>
      <protection locked="0"/>
    </xf>
    <xf numFmtId="0" fontId="5" fillId="0" borderId="161" xfId="3" applyFont="1" applyBorder="1" applyAlignment="1">
      <alignment vertical="top" wrapText="1"/>
    </xf>
    <xf numFmtId="0" fontId="6" fillId="0" borderId="161" xfId="3" applyFont="1" applyBorder="1" applyAlignment="1">
      <alignment vertical="top" wrapText="1"/>
    </xf>
    <xf numFmtId="0" fontId="5" fillId="0" borderId="161" xfId="3" applyFont="1" applyBorder="1" applyAlignment="1">
      <alignment horizontal="center" vertical="top" wrapText="1"/>
    </xf>
    <xf numFmtId="9" fontId="9" fillId="27" borderId="161" xfId="86" applyFont="1" applyFill="1" applyBorder="1" applyAlignment="1" applyProtection="1">
      <alignment horizontal="center" vertical="top" wrapText="1"/>
      <protection locked="0"/>
    </xf>
    <xf numFmtId="3" fontId="9" fillId="27" borderId="161" xfId="3" applyNumberFormat="1" applyFont="1" applyFill="1" applyBorder="1" applyAlignment="1" applyProtection="1">
      <alignment horizontal="center" vertical="top" wrapText="1"/>
      <protection locked="0"/>
    </xf>
    <xf numFmtId="0" fontId="5" fillId="0" borderId="165" xfId="3" applyFont="1" applyBorder="1" applyAlignment="1">
      <alignment horizontal="left" vertical="top" wrapText="1"/>
    </xf>
    <xf numFmtId="0" fontId="5" fillId="0" borderId="165" xfId="3" applyFont="1" applyBorder="1" applyAlignment="1">
      <alignment vertical="top" wrapText="1"/>
    </xf>
    <xf numFmtId="0" fontId="5" fillId="27" borderId="166" xfId="3" applyFont="1" applyFill="1" applyBorder="1" applyAlignment="1" applyProtection="1">
      <alignment vertical="top" wrapText="1"/>
      <protection locked="0"/>
    </xf>
    <xf numFmtId="9" fontId="5" fillId="27" borderId="166" xfId="3" applyNumberFormat="1" applyFont="1" applyFill="1" applyBorder="1" applyAlignment="1" applyProtection="1">
      <alignment vertical="top" wrapText="1"/>
      <protection locked="0"/>
    </xf>
    <xf numFmtId="0" fontId="5" fillId="0" borderId="173" xfId="3" applyFont="1" applyBorder="1" applyAlignment="1">
      <alignment horizontal="center" vertical="top" wrapText="1"/>
    </xf>
    <xf numFmtId="9" fontId="5" fillId="27" borderId="173" xfId="86" applyFont="1" applyFill="1" applyBorder="1" applyAlignment="1" applyProtection="1">
      <alignment horizontal="center" vertical="center" wrapText="1"/>
      <protection locked="0"/>
    </xf>
    <xf numFmtId="3" fontId="5" fillId="27" borderId="173" xfId="3" applyNumberFormat="1" applyFont="1" applyFill="1" applyBorder="1" applyAlignment="1" applyProtection="1">
      <alignment horizontal="center" vertical="center" wrapText="1"/>
      <protection locked="0"/>
    </xf>
    <xf numFmtId="0" fontId="5" fillId="5" borderId="176" xfId="3" applyFont="1" applyFill="1" applyBorder="1" applyAlignment="1">
      <alignment horizontal="left" vertical="top" wrapText="1"/>
    </xf>
    <xf numFmtId="0" fontId="9" fillId="27" borderId="176" xfId="3" applyFont="1" applyFill="1" applyBorder="1" applyAlignment="1" applyProtection="1">
      <alignment horizontal="left" vertical="top" wrapText="1"/>
      <protection locked="0"/>
    </xf>
    <xf numFmtId="0" fontId="9" fillId="27" borderId="176" xfId="3" applyFont="1" applyFill="1" applyBorder="1" applyAlignment="1" applyProtection="1">
      <alignment horizontal="center" vertical="center" wrapText="1"/>
      <protection locked="0"/>
    </xf>
    <xf numFmtId="0" fontId="9" fillId="27" borderId="176" xfId="3" applyFont="1" applyFill="1" applyBorder="1" applyAlignment="1" applyProtection="1">
      <alignment vertical="top" wrapText="1"/>
      <protection locked="0"/>
    </xf>
    <xf numFmtId="0" fontId="8" fillId="0" borderId="176" xfId="3" applyFont="1" applyBorder="1" applyAlignment="1">
      <alignment horizontal="center" vertical="top" wrapText="1"/>
    </xf>
    <xf numFmtId="0" fontId="8" fillId="4" borderId="176" xfId="3" applyFont="1" applyFill="1" applyBorder="1" applyAlignment="1">
      <alignment horizontal="center" vertical="top" wrapText="1"/>
    </xf>
    <xf numFmtId="0" fontId="5" fillId="4" borderId="176" xfId="3" applyFont="1" applyFill="1" applyBorder="1" applyAlignment="1">
      <alignment horizontal="center" vertical="center" wrapText="1"/>
    </xf>
    <xf numFmtId="0" fontId="5" fillId="4" borderId="176" xfId="3" applyFont="1" applyFill="1" applyBorder="1" applyAlignment="1" applyProtection="1">
      <alignment vertical="top" wrapText="1"/>
      <protection locked="0"/>
    </xf>
    <xf numFmtId="0" fontId="15" fillId="0" borderId="176" xfId="0" applyFont="1" applyBorder="1" applyAlignment="1">
      <alignment horizontal="left" vertical="top" wrapText="1"/>
    </xf>
    <xf numFmtId="0" fontId="9" fillId="27" borderId="176" xfId="3" applyFont="1" applyFill="1" applyBorder="1" applyAlignment="1" applyProtection="1">
      <alignment horizontal="center" vertical="top" wrapText="1"/>
      <protection locked="0"/>
    </xf>
    <xf numFmtId="0" fontId="15" fillId="0" borderId="176" xfId="3" applyFont="1" applyBorder="1" applyAlignment="1">
      <alignment horizontal="left" vertical="top" wrapText="1"/>
    </xf>
    <xf numFmtId="0" fontId="9" fillId="27" borderId="176" xfId="0" applyFont="1" applyFill="1" applyBorder="1" applyAlignment="1" applyProtection="1">
      <alignment horizontal="center" vertical="top" wrapText="1"/>
      <protection locked="0"/>
    </xf>
    <xf numFmtId="0" fontId="5" fillId="0" borderId="176" xfId="3" applyFont="1" applyBorder="1" applyAlignment="1">
      <alignment vertical="top" wrapText="1"/>
    </xf>
    <xf numFmtId="0" fontId="6" fillId="0" borderId="176" xfId="3" applyFont="1" applyBorder="1" applyAlignment="1">
      <alignment vertical="top" wrapText="1"/>
    </xf>
    <xf numFmtId="0" fontId="5" fillId="0" borderId="176" xfId="3" applyFont="1" applyBorder="1" applyAlignment="1">
      <alignment horizontal="center" vertical="top" wrapText="1"/>
    </xf>
    <xf numFmtId="9" fontId="9" fillId="27" borderId="176" xfId="86" applyFont="1" applyFill="1" applyBorder="1" applyAlignment="1" applyProtection="1">
      <alignment horizontal="center" vertical="top" wrapText="1"/>
      <protection locked="0"/>
    </xf>
    <xf numFmtId="3" fontId="9" fillId="27" borderId="176" xfId="3" applyNumberFormat="1" applyFont="1" applyFill="1" applyBorder="1" applyAlignment="1" applyProtection="1">
      <alignment horizontal="center" vertical="top" wrapText="1"/>
      <protection locked="0"/>
    </xf>
    <xf numFmtId="0" fontId="5" fillId="0" borderId="180" xfId="3" applyFont="1" applyBorder="1" applyAlignment="1">
      <alignment horizontal="left" vertical="top" wrapText="1"/>
    </xf>
    <xf numFmtId="0" fontId="5" fillId="0" borderId="180" xfId="3" applyFont="1" applyBorder="1" applyAlignment="1">
      <alignment vertical="top" wrapText="1"/>
    </xf>
    <xf numFmtId="0" fontId="5" fillId="27" borderId="181" xfId="3" applyFont="1" applyFill="1" applyBorder="1" applyAlignment="1" applyProtection="1">
      <alignment vertical="top" wrapText="1"/>
      <protection locked="0"/>
    </xf>
    <xf numFmtId="9" fontId="5" fillId="27" borderId="181" xfId="3" applyNumberFormat="1" applyFont="1" applyFill="1" applyBorder="1" applyAlignment="1" applyProtection="1">
      <alignment vertical="top" wrapText="1"/>
      <protection locked="0"/>
    </xf>
    <xf numFmtId="0" fontId="5" fillId="0" borderId="188" xfId="3" applyFont="1" applyBorder="1" applyAlignment="1">
      <alignment horizontal="center" vertical="top" wrapText="1"/>
    </xf>
    <xf numFmtId="9" fontId="5" fillId="27" borderId="188" xfId="86" applyFont="1" applyFill="1" applyBorder="1" applyAlignment="1" applyProtection="1">
      <alignment horizontal="center" vertical="center" wrapText="1"/>
      <protection locked="0"/>
    </xf>
    <xf numFmtId="3" fontId="5" fillId="27" borderId="188" xfId="3" applyNumberFormat="1" applyFont="1" applyFill="1" applyBorder="1" applyAlignment="1" applyProtection="1">
      <alignment horizontal="center" vertical="center" wrapText="1"/>
      <protection locked="0"/>
    </xf>
    <xf numFmtId="0" fontId="5" fillId="5" borderId="191" xfId="3" applyFont="1" applyFill="1" applyBorder="1" applyAlignment="1">
      <alignment horizontal="left" vertical="top" wrapText="1"/>
    </xf>
    <xf numFmtId="0" fontId="9" fillId="27" borderId="191" xfId="3" applyFont="1" applyFill="1" applyBorder="1" applyAlignment="1" applyProtection="1">
      <alignment horizontal="left" vertical="top" wrapText="1"/>
      <protection locked="0"/>
    </xf>
    <xf numFmtId="0" fontId="9" fillId="27" borderId="191" xfId="3" applyFont="1" applyFill="1" applyBorder="1" applyAlignment="1" applyProtection="1">
      <alignment horizontal="center" vertical="center" wrapText="1"/>
      <protection locked="0"/>
    </xf>
    <xf numFmtId="0" fontId="9" fillId="27" borderId="191" xfId="3" applyFont="1" applyFill="1" applyBorder="1" applyAlignment="1" applyProtection="1">
      <alignment vertical="top" wrapText="1"/>
      <protection locked="0"/>
    </xf>
    <xf numFmtId="0" fontId="8" fillId="0" borderId="191" xfId="3" applyFont="1" applyBorder="1" applyAlignment="1">
      <alignment horizontal="center" vertical="top" wrapText="1"/>
    </xf>
    <xf numFmtId="0" fontId="8" fillId="4" borderId="191" xfId="3" applyFont="1" applyFill="1" applyBorder="1" applyAlignment="1">
      <alignment horizontal="center" vertical="top" wrapText="1"/>
    </xf>
    <xf numFmtId="0" fontId="5" fillId="4" borderId="191" xfId="3" applyFont="1" applyFill="1" applyBorder="1" applyAlignment="1">
      <alignment horizontal="center" vertical="center" wrapText="1"/>
    </xf>
    <xf numFmtId="0" fontId="5" fillId="4" borderId="191" xfId="3" applyFont="1" applyFill="1" applyBorder="1" applyAlignment="1" applyProtection="1">
      <alignment vertical="top" wrapText="1"/>
      <protection locked="0"/>
    </xf>
    <xf numFmtId="0" fontId="15" fillId="0" borderId="191" xfId="0" applyFont="1" applyBorder="1" applyAlignment="1">
      <alignment horizontal="left" vertical="top" wrapText="1"/>
    </xf>
    <xf numFmtId="0" fontId="9" fillId="27" borderId="191" xfId="3" applyFont="1" applyFill="1" applyBorder="1" applyAlignment="1" applyProtection="1">
      <alignment horizontal="center" vertical="top" wrapText="1"/>
      <protection locked="0"/>
    </xf>
    <xf numFmtId="0" fontId="15" fillId="0" borderId="191" xfId="3" applyFont="1" applyBorder="1" applyAlignment="1">
      <alignment horizontal="left" vertical="top" wrapText="1"/>
    </xf>
    <xf numFmtId="0" fontId="9" fillId="27" borderId="191" xfId="0" applyFont="1" applyFill="1" applyBorder="1" applyAlignment="1" applyProtection="1">
      <alignment horizontal="center" vertical="top" wrapText="1"/>
      <protection locked="0"/>
    </xf>
    <xf numFmtId="0" fontId="5" fillId="0" borderId="191" xfId="3" applyFont="1" applyBorder="1" applyAlignment="1">
      <alignment vertical="top" wrapText="1"/>
    </xf>
    <xf numFmtId="0" fontId="6" fillId="0" borderId="191" xfId="3" applyFont="1" applyBorder="1" applyAlignment="1">
      <alignment vertical="top" wrapText="1"/>
    </xf>
    <xf numFmtId="0" fontId="5" fillId="0" borderId="191" xfId="3" applyFont="1" applyBorder="1" applyAlignment="1">
      <alignment horizontal="center" vertical="top" wrapText="1"/>
    </xf>
    <xf numFmtId="9" fontId="9" fillId="27" borderId="191" xfId="86" applyFont="1" applyFill="1" applyBorder="1" applyAlignment="1" applyProtection="1">
      <alignment horizontal="center" vertical="top" wrapText="1"/>
      <protection locked="0"/>
    </xf>
    <xf numFmtId="3" fontId="9" fillId="27" borderId="191" xfId="3" applyNumberFormat="1" applyFont="1" applyFill="1" applyBorder="1" applyAlignment="1" applyProtection="1">
      <alignment horizontal="center" vertical="top" wrapText="1"/>
      <protection locked="0"/>
    </xf>
    <xf numFmtId="0" fontId="5" fillId="0" borderId="195" xfId="3" applyFont="1" applyBorder="1" applyAlignment="1">
      <alignment horizontal="left" vertical="top" wrapText="1"/>
    </xf>
    <xf numFmtId="0" fontId="5" fillId="0" borderId="195" xfId="3" applyFont="1" applyBorder="1" applyAlignment="1">
      <alignment vertical="top" wrapText="1"/>
    </xf>
    <xf numFmtId="0" fontId="5" fillId="27" borderId="196" xfId="3" applyFont="1" applyFill="1" applyBorder="1" applyAlignment="1" applyProtection="1">
      <alignment vertical="top" wrapText="1"/>
      <protection locked="0"/>
    </xf>
    <xf numFmtId="9" fontId="5" fillId="27" borderId="196" xfId="3" applyNumberFormat="1" applyFont="1" applyFill="1" applyBorder="1" applyAlignment="1" applyProtection="1">
      <alignment vertical="top" wrapText="1"/>
      <protection locked="0"/>
    </xf>
    <xf numFmtId="0" fontId="5" fillId="0" borderId="203" xfId="3" applyFont="1" applyBorder="1" applyAlignment="1">
      <alignment horizontal="center" vertical="top" wrapText="1"/>
    </xf>
    <xf numFmtId="9" fontId="5" fillId="27" borderId="203" xfId="86" applyFont="1" applyFill="1" applyBorder="1" applyAlignment="1" applyProtection="1">
      <alignment horizontal="center" vertical="center" wrapText="1"/>
      <protection locked="0"/>
    </xf>
    <xf numFmtId="3" fontId="5" fillId="27" borderId="203" xfId="3" applyNumberFormat="1" applyFont="1" applyFill="1" applyBorder="1" applyAlignment="1" applyProtection="1">
      <alignment horizontal="center" vertical="center" wrapText="1"/>
      <protection locked="0"/>
    </xf>
    <xf numFmtId="0" fontId="6" fillId="0" borderId="0" xfId="3" applyFont="1" applyAlignment="1">
      <alignment horizontal="left" vertical="top" wrapText="1"/>
    </xf>
    <xf numFmtId="0" fontId="44" fillId="0" borderId="0" xfId="3" applyFont="1" applyAlignment="1">
      <alignment horizontal="right" vertical="top" wrapText="1"/>
    </xf>
    <xf numFmtId="0" fontId="6" fillId="0" borderId="0" xfId="3" applyFont="1" applyAlignment="1">
      <alignment horizontal="right" vertical="top" wrapText="1"/>
    </xf>
    <xf numFmtId="0" fontId="8" fillId="0" borderId="0" xfId="3" applyFont="1" applyAlignment="1">
      <alignment horizontal="left" vertical="top" wrapText="1"/>
    </xf>
    <xf numFmtId="0" fontId="6" fillId="0" borderId="0" xfId="3" applyFont="1" applyAlignment="1">
      <alignment horizontal="left" vertical="top" wrapText="1" indent="4"/>
    </xf>
    <xf numFmtId="0" fontId="6" fillId="0" borderId="0" xfId="3" applyFont="1" applyFill="1" applyAlignment="1">
      <alignment horizontal="left" vertical="top" wrapText="1"/>
    </xf>
    <xf numFmtId="0" fontId="9" fillId="27" borderId="5" xfId="3" applyFont="1" applyFill="1" applyBorder="1" applyAlignment="1" applyProtection="1">
      <alignment horizontal="center" vertical="top" wrapText="1"/>
      <protection locked="0"/>
    </xf>
    <xf numFmtId="0" fontId="9" fillId="27" borderId="3" xfId="3" applyFont="1" applyFill="1" applyBorder="1" applyAlignment="1" applyProtection="1">
      <alignment horizontal="center" vertical="top" wrapText="1"/>
      <protection locked="0"/>
    </xf>
    <xf numFmtId="2" fontId="9" fillId="27" borderId="5" xfId="3" applyNumberFormat="1" applyFont="1" applyFill="1" applyBorder="1" applyAlignment="1" applyProtection="1">
      <alignment horizontal="center" vertical="top" wrapText="1"/>
      <protection locked="0"/>
    </xf>
    <xf numFmtId="2" fontId="9" fillId="27" borderId="4" xfId="3" applyNumberFormat="1" applyFont="1" applyFill="1" applyBorder="1" applyAlignment="1" applyProtection="1">
      <alignment horizontal="center" vertical="top" wrapText="1"/>
      <protection locked="0"/>
    </xf>
    <xf numFmtId="2" fontId="9" fillId="27" borderId="3" xfId="3" applyNumberFormat="1" applyFont="1" applyFill="1" applyBorder="1" applyAlignment="1" applyProtection="1">
      <alignment horizontal="center" vertical="top" wrapText="1"/>
      <protection locked="0"/>
    </xf>
    <xf numFmtId="9" fontId="9" fillId="27" borderId="5" xfId="3" applyNumberFormat="1" applyFont="1" applyFill="1" applyBorder="1" applyAlignment="1" applyProtection="1">
      <alignment horizontal="center" vertical="top" wrapText="1"/>
      <protection locked="0"/>
    </xf>
    <xf numFmtId="0" fontId="41" fillId="28" borderId="36" xfId="0" applyFont="1" applyFill="1" applyBorder="1" applyAlignment="1">
      <alignment horizontal="center" wrapText="1"/>
    </xf>
    <xf numFmtId="0" fontId="41" fillId="28" borderId="38" xfId="0" applyFont="1" applyFill="1" applyBorder="1" applyAlignment="1">
      <alignment horizontal="center"/>
    </xf>
    <xf numFmtId="0" fontId="41" fillId="28" borderId="37" xfId="0" applyFont="1" applyFill="1" applyBorder="1" applyAlignment="1">
      <alignment horizontal="center"/>
    </xf>
    <xf numFmtId="0" fontId="5" fillId="0" borderId="5" xfId="3" applyFont="1" applyFill="1" applyBorder="1" applyAlignment="1">
      <alignment horizontal="center" vertical="top" wrapText="1"/>
    </xf>
    <xf numFmtId="0" fontId="5" fillId="0" borderId="3" xfId="3" applyFont="1" applyFill="1" applyBorder="1" applyAlignment="1">
      <alignment horizontal="center" vertical="top" wrapText="1"/>
    </xf>
    <xf numFmtId="0" fontId="5" fillId="0" borderId="4" xfId="3" applyFont="1" applyFill="1" applyBorder="1" applyAlignment="1">
      <alignment horizontal="center" vertical="top" wrapText="1"/>
    </xf>
    <xf numFmtId="0" fontId="9" fillId="27" borderId="2" xfId="3" applyFont="1" applyFill="1" applyBorder="1" applyAlignment="1" applyProtection="1">
      <alignment horizontal="left" vertical="top" wrapText="1"/>
      <protection locked="0"/>
    </xf>
    <xf numFmtId="0" fontId="5" fillId="0" borderId="2" xfId="3" applyFont="1" applyFill="1" applyBorder="1" applyAlignment="1">
      <alignment horizontal="left" vertical="top" wrapText="1"/>
    </xf>
    <xf numFmtId="0" fontId="9" fillId="27" borderId="23" xfId="3" applyFont="1" applyFill="1" applyBorder="1" applyAlignment="1" applyProtection="1">
      <alignment horizontal="left" vertical="top" wrapText="1"/>
      <protection locked="0"/>
    </xf>
    <xf numFmtId="0" fontId="9" fillId="27" borderId="16" xfId="3" applyFont="1" applyFill="1" applyBorder="1" applyAlignment="1" applyProtection="1">
      <alignment horizontal="left" vertical="top" wrapText="1"/>
      <protection locked="0"/>
    </xf>
    <xf numFmtId="0" fontId="9" fillId="27" borderId="22" xfId="3" applyFont="1" applyFill="1" applyBorder="1" applyAlignment="1" applyProtection="1">
      <alignment horizontal="left" vertical="top" wrapText="1"/>
      <protection locked="0"/>
    </xf>
    <xf numFmtId="0" fontId="5" fillId="0" borderId="2" xfId="3" applyFont="1" applyFill="1" applyBorder="1" applyAlignment="1">
      <alignment vertical="top" wrapText="1"/>
    </xf>
    <xf numFmtId="0" fontId="5" fillId="0" borderId="0" xfId="3" applyFont="1" applyFill="1" applyBorder="1" applyAlignment="1">
      <alignment horizontal="left" vertical="top" wrapText="1"/>
    </xf>
    <xf numFmtId="3" fontId="5" fillId="27" borderId="7" xfId="3" applyNumberFormat="1" applyFont="1" applyFill="1" applyBorder="1" applyAlignment="1" applyProtection="1">
      <alignment horizontal="center" vertical="center" wrapText="1"/>
      <protection locked="0"/>
    </xf>
    <xf numFmtId="3" fontId="5" fillId="27" borderId="6" xfId="3" applyNumberFormat="1" applyFont="1" applyFill="1" applyBorder="1" applyAlignment="1" applyProtection="1">
      <alignment horizontal="center" vertical="center" wrapText="1"/>
      <protection locked="0"/>
    </xf>
    <xf numFmtId="4" fontId="5" fillId="27" borderId="7" xfId="3" applyNumberFormat="1" applyFont="1" applyFill="1" applyBorder="1" applyAlignment="1" applyProtection="1">
      <alignment horizontal="center" vertical="center" wrapText="1"/>
      <protection locked="0"/>
    </xf>
    <xf numFmtId="4" fontId="5" fillId="27" borderId="6" xfId="3" applyNumberFormat="1" applyFont="1" applyFill="1" applyBorder="1" applyAlignment="1" applyProtection="1">
      <alignment horizontal="center" vertical="center" wrapText="1"/>
      <protection locked="0"/>
    </xf>
    <xf numFmtId="0" fontId="41" fillId="29" borderId="36" xfId="0" applyFont="1" applyFill="1" applyBorder="1" applyAlignment="1">
      <alignment horizontal="center" wrapText="1"/>
    </xf>
    <xf numFmtId="0" fontId="41" fillId="29" borderId="38" xfId="0" applyFont="1" applyFill="1" applyBorder="1" applyAlignment="1">
      <alignment horizontal="center"/>
    </xf>
    <xf numFmtId="0" fontId="41" fillId="29" borderId="37" xfId="0" applyFont="1" applyFill="1" applyBorder="1" applyAlignment="1">
      <alignment horizontal="center"/>
    </xf>
    <xf numFmtId="0" fontId="5" fillId="4" borderId="2" xfId="3" applyFont="1" applyFill="1" applyBorder="1" applyAlignment="1">
      <alignment horizontal="left" vertical="top" wrapText="1"/>
    </xf>
    <xf numFmtId="0" fontId="5" fillId="0" borderId="2" xfId="3" applyFont="1" applyBorder="1" applyAlignment="1">
      <alignment horizontal="left" vertical="top" wrapText="1"/>
    </xf>
    <xf numFmtId="0" fontId="6" fillId="0" borderId="0" xfId="3" applyFont="1" applyFill="1" applyBorder="1" applyAlignment="1">
      <alignment horizontal="center" vertical="center" wrapText="1"/>
    </xf>
    <xf numFmtId="0" fontId="5" fillId="27" borderId="4" xfId="3" applyFont="1" applyFill="1" applyBorder="1" applyAlignment="1" applyProtection="1">
      <alignment horizontal="center" vertical="top" wrapText="1"/>
      <protection locked="0"/>
    </xf>
    <xf numFmtId="0" fontId="5" fillId="27" borderId="3" xfId="3" applyFont="1" applyFill="1" applyBorder="1" applyAlignment="1" applyProtection="1">
      <alignment horizontal="center" vertical="top" wrapText="1"/>
      <protection locked="0"/>
    </xf>
    <xf numFmtId="0" fontId="41" fillId="28" borderId="36" xfId="0" applyFont="1" applyFill="1" applyBorder="1" applyAlignment="1">
      <alignment horizontal="center"/>
    </xf>
    <xf numFmtId="0" fontId="5" fillId="0" borderId="15" xfId="3" applyFont="1" applyBorder="1" applyAlignment="1">
      <alignment horizontal="center" vertical="top" wrapText="1"/>
    </xf>
    <xf numFmtId="0" fontId="5" fillId="0" borderId="9" xfId="3" applyFont="1" applyBorder="1" applyAlignment="1">
      <alignment horizontal="center" vertical="top" wrapText="1"/>
    </xf>
    <xf numFmtId="0" fontId="5" fillId="0" borderId="7" xfId="3" applyFont="1" applyBorder="1" applyAlignment="1">
      <alignment horizontal="center" vertical="top" wrapText="1"/>
    </xf>
    <xf numFmtId="0" fontId="5" fillId="0" borderId="14" xfId="3" applyFont="1" applyBorder="1" applyAlignment="1">
      <alignment horizontal="center" vertical="top" wrapText="1"/>
    </xf>
    <xf numFmtId="0" fontId="5" fillId="0" borderId="6" xfId="3" applyFont="1" applyBorder="1" applyAlignment="1">
      <alignment horizontal="center" vertical="top" wrapText="1"/>
    </xf>
    <xf numFmtId="0" fontId="5" fillId="0" borderId="13" xfId="3" applyFont="1" applyBorder="1" applyAlignment="1">
      <alignment horizontal="center" vertical="top" wrapText="1"/>
    </xf>
    <xf numFmtId="0" fontId="5" fillId="0" borderId="12" xfId="3" applyFont="1" applyBorder="1" applyAlignment="1">
      <alignment horizontal="center" vertical="top" wrapText="1"/>
    </xf>
    <xf numFmtId="0" fontId="5" fillId="0" borderId="11" xfId="3" applyFont="1" applyBorder="1" applyAlignment="1">
      <alignment horizontal="center" vertical="top" wrapText="1"/>
    </xf>
    <xf numFmtId="0" fontId="5" fillId="0" borderId="10" xfId="3" applyFont="1" applyBorder="1" applyAlignment="1">
      <alignment horizontal="center" vertical="top" wrapText="1"/>
    </xf>
    <xf numFmtId="3" fontId="9" fillId="27" borderId="2" xfId="3" applyNumberFormat="1" applyFont="1" applyFill="1" applyBorder="1" applyAlignment="1" applyProtection="1">
      <alignment horizontal="center" vertical="top" wrapText="1"/>
      <protection locked="0"/>
    </xf>
    <xf numFmtId="17" fontId="9" fillId="27" borderId="2" xfId="3" applyNumberFormat="1" applyFont="1" applyFill="1" applyBorder="1" applyAlignment="1" applyProtection="1">
      <alignment horizontal="center" vertical="top" wrapText="1"/>
      <protection locked="0"/>
    </xf>
    <xf numFmtId="0" fontId="9" fillId="27" borderId="2" xfId="3" applyFont="1" applyFill="1" applyBorder="1" applyAlignment="1" applyProtection="1">
      <alignment horizontal="center" vertical="top" wrapText="1"/>
      <protection locked="0"/>
    </xf>
    <xf numFmtId="0" fontId="5" fillId="4" borderId="7" xfId="3" applyFont="1" applyFill="1" applyBorder="1" applyAlignment="1">
      <alignment horizontal="left" vertical="top" wrapText="1"/>
    </xf>
    <xf numFmtId="0" fontId="5" fillId="4" borderId="14" xfId="3" applyFont="1" applyFill="1" applyBorder="1" applyAlignment="1">
      <alignment horizontal="left" vertical="top" wrapText="1"/>
    </xf>
    <xf numFmtId="0" fontId="5" fillId="4" borderId="6" xfId="3" applyFont="1" applyFill="1" applyBorder="1" applyAlignment="1">
      <alignment horizontal="left" vertical="top" wrapText="1"/>
    </xf>
    <xf numFmtId="0" fontId="9" fillId="27" borderId="7" xfId="3" applyFont="1" applyFill="1" applyBorder="1" applyAlignment="1" applyProtection="1">
      <alignment horizontal="left" vertical="top" wrapText="1"/>
      <protection locked="0"/>
    </xf>
    <xf numFmtId="0" fontId="9" fillId="27" borderId="14" xfId="3" applyFont="1" applyFill="1" applyBorder="1" applyAlignment="1" applyProtection="1">
      <alignment horizontal="left" vertical="top" wrapText="1"/>
      <protection locked="0"/>
    </xf>
    <xf numFmtId="0" fontId="9" fillId="27" borderId="6" xfId="3" applyFont="1" applyFill="1" applyBorder="1" applyAlignment="1" applyProtection="1">
      <alignment horizontal="left" vertical="top" wrapText="1"/>
      <protection locked="0"/>
    </xf>
    <xf numFmtId="0" fontId="9" fillId="27" borderId="4" xfId="3" applyFont="1" applyFill="1" applyBorder="1" applyAlignment="1" applyProtection="1">
      <alignment horizontal="center" vertical="top" wrapText="1"/>
      <protection locked="0"/>
    </xf>
    <xf numFmtId="0" fontId="9" fillId="27" borderId="5" xfId="3" applyFont="1" applyFill="1" applyBorder="1" applyAlignment="1" applyProtection="1">
      <alignment horizontal="center" vertical="center" wrapText="1"/>
      <protection locked="0"/>
    </xf>
    <xf numFmtId="0" fontId="9" fillId="27" borderId="3" xfId="3" applyFont="1" applyFill="1" applyBorder="1" applyAlignment="1" applyProtection="1">
      <alignment horizontal="center" vertical="center" wrapText="1"/>
      <protection locked="0"/>
    </xf>
    <xf numFmtId="0" fontId="5" fillId="0" borderId="2" xfId="3" applyFont="1" applyBorder="1" applyAlignment="1">
      <alignment horizontal="center" vertical="top" wrapText="1"/>
    </xf>
    <xf numFmtId="0" fontId="15" fillId="0" borderId="2" xfId="0" applyFont="1" applyFill="1" applyBorder="1" applyAlignment="1">
      <alignment horizontal="left" vertical="top" wrapText="1"/>
    </xf>
    <xf numFmtId="0" fontId="31" fillId="27" borderId="2" xfId="85" applyFill="1" applyBorder="1" applyAlignment="1" applyProtection="1">
      <alignment horizontal="center" vertical="top" wrapText="1"/>
      <protection locked="0"/>
    </xf>
    <xf numFmtId="0" fontId="5" fillId="0" borderId="0" xfId="3" applyFont="1" applyBorder="1" applyAlignment="1">
      <alignment horizontal="left" vertical="top" wrapText="1"/>
    </xf>
    <xf numFmtId="0" fontId="5" fillId="5" borderId="5" xfId="3" applyFont="1" applyFill="1" applyBorder="1" applyAlignment="1">
      <alignment horizontal="left" vertical="center" wrapText="1"/>
    </xf>
    <xf numFmtId="0" fontId="5" fillId="5" borderId="4" xfId="3" applyFont="1" applyFill="1" applyBorder="1" applyAlignment="1">
      <alignment horizontal="left" vertical="center" wrapText="1"/>
    </xf>
    <xf numFmtId="0" fontId="5" fillId="5" borderId="3" xfId="3" applyFont="1" applyFill="1" applyBorder="1" applyAlignment="1">
      <alignment horizontal="left" vertical="center" wrapText="1"/>
    </xf>
    <xf numFmtId="0" fontId="12" fillId="27" borderId="16" xfId="3" applyFont="1" applyFill="1" applyBorder="1" applyAlignment="1" applyProtection="1">
      <alignment horizontal="left" vertical="top" wrapText="1"/>
      <protection locked="0"/>
    </xf>
    <xf numFmtId="0" fontId="8" fillId="4" borderId="2" xfId="3" applyFont="1" applyFill="1" applyBorder="1" applyAlignment="1">
      <alignment horizontal="center" vertical="top" wrapText="1"/>
    </xf>
    <xf numFmtId="0" fontId="5" fillId="4" borderId="2" xfId="3" applyFont="1" applyFill="1" applyBorder="1" applyAlignment="1">
      <alignment vertical="top" wrapText="1"/>
    </xf>
    <xf numFmtId="0" fontId="12" fillId="27" borderId="5" xfId="3" applyFont="1" applyFill="1" applyBorder="1" applyAlignment="1" applyProtection="1">
      <alignment horizontal="left" vertical="top" wrapText="1"/>
      <protection locked="0"/>
    </xf>
    <xf numFmtId="0" fontId="12" fillId="27" borderId="4" xfId="3" applyFont="1" applyFill="1" applyBorder="1" applyAlignment="1" applyProtection="1">
      <alignment horizontal="left" vertical="top" wrapText="1"/>
      <protection locked="0"/>
    </xf>
    <xf numFmtId="0" fontId="12" fillId="27" borderId="3" xfId="3" applyFont="1" applyFill="1" applyBorder="1" applyAlignment="1" applyProtection="1">
      <alignment horizontal="left" vertical="top" wrapText="1"/>
      <protection locked="0"/>
    </xf>
    <xf numFmtId="0" fontId="9" fillId="27" borderId="4" xfId="3" applyFont="1" applyFill="1" applyBorder="1" applyAlignment="1" applyProtection="1">
      <alignment horizontal="center" vertical="center" wrapText="1"/>
      <protection locked="0"/>
    </xf>
    <xf numFmtId="0" fontId="9" fillId="27" borderId="2" xfId="4" applyFont="1" applyFill="1" applyBorder="1" applyAlignment="1" applyProtection="1">
      <alignment horizontal="left" vertical="top" wrapText="1"/>
      <protection locked="0"/>
    </xf>
    <xf numFmtId="0" fontId="5" fillId="0" borderId="5" xfId="3" applyFont="1" applyFill="1" applyBorder="1" applyAlignment="1">
      <alignment horizontal="left" vertical="top" wrapText="1"/>
    </xf>
    <xf numFmtId="0" fontId="5" fillId="0" borderId="3" xfId="3" applyFont="1" applyFill="1" applyBorder="1" applyAlignment="1">
      <alignment horizontal="left" vertical="top" wrapText="1"/>
    </xf>
    <xf numFmtId="0" fontId="5" fillId="27" borderId="5" xfId="3" applyFont="1" applyFill="1" applyBorder="1" applyAlignment="1" applyProtection="1">
      <alignment horizontal="center" vertical="top" wrapText="1"/>
      <protection locked="0"/>
    </xf>
    <xf numFmtId="0" fontId="5" fillId="4" borderId="5" xfId="3" applyFont="1" applyFill="1" applyBorder="1" applyAlignment="1">
      <alignment horizontal="left" vertical="top" wrapText="1"/>
    </xf>
    <xf numFmtId="0" fontId="5" fillId="4" borderId="4" xfId="3" applyFont="1" applyFill="1" applyBorder="1" applyAlignment="1">
      <alignment horizontal="left" vertical="top" wrapText="1"/>
    </xf>
    <xf numFmtId="0" fontId="5" fillId="4" borderId="3" xfId="3" applyFont="1" applyFill="1" applyBorder="1" applyAlignment="1">
      <alignment horizontal="left" vertical="top" wrapText="1"/>
    </xf>
    <xf numFmtId="0" fontId="5" fillId="5" borderId="5" xfId="3" applyFont="1" applyFill="1" applyBorder="1" applyAlignment="1">
      <alignment horizontal="left" vertical="top" wrapText="1"/>
    </xf>
    <xf numFmtId="0" fontId="5" fillId="5" borderId="4" xfId="3" applyFont="1" applyFill="1" applyBorder="1" applyAlignment="1">
      <alignment horizontal="left" vertical="top" wrapText="1"/>
    </xf>
    <xf numFmtId="0" fontId="5" fillId="5" borderId="3" xfId="3" applyFont="1" applyFill="1" applyBorder="1" applyAlignment="1">
      <alignment horizontal="left" vertical="top" wrapText="1"/>
    </xf>
    <xf numFmtId="0" fontId="9" fillId="27" borderId="5" xfId="3" applyFont="1" applyFill="1" applyBorder="1" applyAlignment="1" applyProtection="1">
      <alignment horizontal="left" vertical="top" wrapText="1"/>
      <protection locked="0"/>
    </xf>
    <xf numFmtId="0" fontId="9" fillId="27" borderId="4" xfId="3" applyFont="1" applyFill="1" applyBorder="1" applyAlignment="1" applyProtection="1">
      <alignment horizontal="left" vertical="top" wrapText="1"/>
      <protection locked="0"/>
    </xf>
    <xf numFmtId="0" fontId="9" fillId="27" borderId="3" xfId="3" applyFont="1" applyFill="1" applyBorder="1" applyAlignment="1" applyProtection="1">
      <alignment horizontal="left" vertical="top" wrapText="1"/>
      <protection locked="0"/>
    </xf>
    <xf numFmtId="0" fontId="9" fillId="27" borderId="21" xfId="3" applyFont="1" applyFill="1" applyBorder="1" applyAlignment="1" applyProtection="1">
      <alignment horizontal="left" vertical="top" wrapText="1"/>
      <protection locked="0"/>
    </xf>
    <xf numFmtId="0" fontId="9" fillId="27" borderId="0" xfId="3" applyFont="1" applyFill="1" applyBorder="1" applyAlignment="1" applyProtection="1">
      <alignment horizontal="left" vertical="top" wrapText="1"/>
      <protection locked="0"/>
    </xf>
    <xf numFmtId="0" fontId="9" fillId="27" borderId="20" xfId="3" applyFont="1" applyFill="1" applyBorder="1" applyAlignment="1" applyProtection="1">
      <alignment horizontal="left" vertical="top" wrapText="1"/>
      <protection locked="0"/>
    </xf>
    <xf numFmtId="0" fontId="9" fillId="27" borderId="19" xfId="3" applyFont="1" applyFill="1" applyBorder="1" applyAlignment="1" applyProtection="1">
      <alignment horizontal="left" vertical="top" wrapText="1"/>
      <protection locked="0"/>
    </xf>
    <xf numFmtId="0" fontId="9" fillId="27" borderId="18" xfId="3" applyFont="1" applyFill="1" applyBorder="1" applyAlignment="1" applyProtection="1">
      <alignment horizontal="left" vertical="top" wrapText="1"/>
      <protection locked="0"/>
    </xf>
    <xf numFmtId="0" fontId="9" fillId="27" borderId="17" xfId="3" applyFont="1" applyFill="1" applyBorder="1" applyAlignment="1" applyProtection="1">
      <alignment horizontal="left" vertical="top" wrapText="1"/>
      <protection locked="0"/>
    </xf>
    <xf numFmtId="0" fontId="9" fillId="27" borderId="33" xfId="3" applyFont="1" applyFill="1" applyBorder="1" applyAlignment="1" applyProtection="1">
      <alignment horizontal="center" vertical="center" wrapText="1"/>
      <protection locked="0"/>
    </xf>
    <xf numFmtId="0" fontId="9" fillId="27" borderId="34" xfId="3" applyFont="1" applyFill="1" applyBorder="1" applyAlignment="1" applyProtection="1">
      <alignment horizontal="center" vertical="center" wrapText="1"/>
      <protection locked="0"/>
    </xf>
    <xf numFmtId="0" fontId="9" fillId="27" borderId="35" xfId="3" applyFont="1" applyFill="1" applyBorder="1" applyAlignment="1" applyProtection="1">
      <alignment horizontal="center" vertical="center" wrapText="1"/>
      <protection locked="0"/>
    </xf>
    <xf numFmtId="0" fontId="9" fillId="27" borderId="5" xfId="3" applyFont="1" applyFill="1" applyBorder="1" applyAlignment="1">
      <alignment horizontal="left" vertical="top" wrapText="1"/>
    </xf>
    <xf numFmtId="0" fontId="9" fillId="27" borderId="4" xfId="3" applyFont="1" applyFill="1" applyBorder="1" applyAlignment="1">
      <alignment horizontal="left" vertical="top" wrapText="1"/>
    </xf>
    <xf numFmtId="0" fontId="9" fillId="27" borderId="3" xfId="3" applyFont="1" applyFill="1" applyBorder="1" applyAlignment="1">
      <alignment horizontal="left" vertical="top" wrapText="1"/>
    </xf>
    <xf numFmtId="0" fontId="9" fillId="27" borderId="60" xfId="3" applyFont="1" applyFill="1" applyBorder="1" applyAlignment="1" applyProtection="1">
      <alignment horizontal="center" vertical="top" wrapText="1"/>
      <protection locked="0"/>
    </xf>
    <xf numFmtId="0" fontId="9" fillId="27" borderId="61" xfId="3" applyFont="1" applyFill="1" applyBorder="1" applyAlignment="1" applyProtection="1">
      <alignment horizontal="center" vertical="top" wrapText="1"/>
      <protection locked="0"/>
    </xf>
    <xf numFmtId="2" fontId="9" fillId="27" borderId="60" xfId="3" applyNumberFormat="1" applyFont="1" applyFill="1" applyBorder="1" applyAlignment="1" applyProtection="1">
      <alignment horizontal="center" vertical="top" wrapText="1"/>
      <protection locked="0"/>
    </xf>
    <xf numFmtId="2" fontId="9" fillId="27" borderId="62" xfId="3" applyNumberFormat="1" applyFont="1" applyFill="1" applyBorder="1" applyAlignment="1" applyProtection="1">
      <alignment horizontal="center" vertical="top" wrapText="1"/>
      <protection locked="0"/>
    </xf>
    <xf numFmtId="2" fontId="9" fillId="27" borderId="61" xfId="3" applyNumberFormat="1" applyFont="1" applyFill="1" applyBorder="1" applyAlignment="1" applyProtection="1">
      <alignment horizontal="center" vertical="top" wrapText="1"/>
      <protection locked="0"/>
    </xf>
    <xf numFmtId="0" fontId="5" fillId="0" borderId="60" xfId="3" applyFont="1" applyBorder="1" applyAlignment="1">
      <alignment horizontal="center" vertical="top" wrapText="1"/>
    </xf>
    <xf numFmtId="0" fontId="5" fillId="0" borderId="61" xfId="3" applyFont="1" applyBorder="1" applyAlignment="1">
      <alignment horizontal="center" vertical="top" wrapText="1"/>
    </xf>
    <xf numFmtId="0" fontId="5" fillId="0" borderId="62" xfId="3" applyFont="1" applyBorder="1" applyAlignment="1">
      <alignment horizontal="center" vertical="top" wrapText="1"/>
    </xf>
    <xf numFmtId="9" fontId="9" fillId="27" borderId="60" xfId="3" applyNumberFormat="1" applyFont="1" applyFill="1" applyBorder="1" applyAlignment="1" applyProtection="1">
      <alignment horizontal="center" vertical="top" wrapText="1"/>
      <protection locked="0"/>
    </xf>
    <xf numFmtId="0" fontId="9" fillId="27" borderId="56" xfId="3" applyFont="1" applyFill="1" applyBorder="1" applyAlignment="1" applyProtection="1">
      <alignment horizontal="left" vertical="top" wrapText="1"/>
      <protection locked="0"/>
    </xf>
    <xf numFmtId="0" fontId="5" fillId="0" borderId="56" xfId="3" applyFont="1" applyBorder="1" applyAlignment="1">
      <alignment horizontal="left" vertical="top" wrapText="1"/>
    </xf>
    <xf numFmtId="0" fontId="9" fillId="27" borderId="57" xfId="3" applyFont="1" applyFill="1" applyBorder="1" applyAlignment="1" applyProtection="1">
      <alignment horizontal="left" vertical="top" wrapText="1"/>
      <protection locked="0"/>
    </xf>
    <xf numFmtId="0" fontId="9" fillId="27" borderId="58" xfId="3" applyFont="1" applyFill="1" applyBorder="1" applyAlignment="1" applyProtection="1">
      <alignment horizontal="left" vertical="top" wrapText="1"/>
      <protection locked="0"/>
    </xf>
    <xf numFmtId="0" fontId="9" fillId="27" borderId="59" xfId="3" applyFont="1" applyFill="1" applyBorder="1" applyAlignment="1" applyProtection="1">
      <alignment horizontal="left" vertical="top" wrapText="1"/>
      <protection locked="0"/>
    </xf>
    <xf numFmtId="0" fontId="5" fillId="0" borderId="56" xfId="3" applyFont="1" applyBorder="1" applyAlignment="1">
      <alignment vertical="top" wrapText="1"/>
    </xf>
    <xf numFmtId="0" fontId="5" fillId="0" borderId="0" xfId="3" applyFont="1" applyAlignment="1">
      <alignment horizontal="left" vertical="top" wrapText="1"/>
    </xf>
    <xf numFmtId="0" fontId="5" fillId="27" borderId="56" xfId="3" applyFont="1" applyFill="1" applyBorder="1" applyAlignment="1">
      <alignment horizontal="left" vertical="top" wrapText="1"/>
    </xf>
    <xf numFmtId="3" fontId="5" fillId="27" borderId="54" xfId="3" applyNumberFormat="1" applyFont="1" applyFill="1" applyBorder="1" applyAlignment="1" applyProtection="1">
      <alignment horizontal="center" vertical="center" wrapText="1"/>
      <protection locked="0"/>
    </xf>
    <xf numFmtId="3" fontId="5" fillId="27" borderId="55" xfId="3" applyNumberFormat="1" applyFont="1" applyFill="1" applyBorder="1" applyAlignment="1" applyProtection="1">
      <alignment horizontal="center" vertical="center" wrapText="1"/>
      <protection locked="0"/>
    </xf>
    <xf numFmtId="4" fontId="5" fillId="27" borderId="54" xfId="3" applyNumberFormat="1" applyFont="1" applyFill="1" applyBorder="1" applyAlignment="1" applyProtection="1">
      <alignment horizontal="center" vertical="center" wrapText="1"/>
      <protection locked="0"/>
    </xf>
    <xf numFmtId="4" fontId="5" fillId="27" borderId="55" xfId="3" applyNumberFormat="1" applyFont="1" applyFill="1" applyBorder="1" applyAlignment="1" applyProtection="1">
      <alignment horizontal="center" vertical="center" wrapText="1"/>
      <protection locked="0"/>
    </xf>
    <xf numFmtId="0" fontId="5" fillId="4" borderId="56" xfId="3" applyFont="1" applyFill="1" applyBorder="1" applyAlignment="1">
      <alignment horizontal="left" vertical="top" wrapText="1"/>
    </xf>
    <xf numFmtId="0" fontId="6" fillId="0" borderId="0" xfId="3" applyFont="1" applyAlignment="1">
      <alignment horizontal="center" vertical="center" wrapText="1"/>
    </xf>
    <xf numFmtId="0" fontId="5" fillId="27" borderId="47" xfId="3" applyFont="1" applyFill="1" applyBorder="1" applyAlignment="1" applyProtection="1">
      <alignment horizontal="center" vertical="top" wrapText="1"/>
      <protection locked="0"/>
    </xf>
    <xf numFmtId="0" fontId="5" fillId="27" borderId="46" xfId="3" applyFont="1" applyFill="1" applyBorder="1" applyAlignment="1" applyProtection="1">
      <alignment horizontal="center" vertical="top" wrapText="1"/>
      <protection locked="0"/>
    </xf>
    <xf numFmtId="0" fontId="5" fillId="0" borderId="50" xfId="3" applyFont="1" applyBorder="1" applyAlignment="1">
      <alignment horizontal="center" vertical="top" wrapText="1"/>
    </xf>
    <xf numFmtId="0" fontId="5" fillId="0" borderId="39" xfId="3" applyFont="1" applyBorder="1" applyAlignment="1">
      <alignment horizontal="center" vertical="top" wrapText="1"/>
    </xf>
    <xf numFmtId="0" fontId="5" fillId="0" borderId="49" xfId="3" applyFont="1" applyBorder="1" applyAlignment="1">
      <alignment horizontal="center" vertical="top" wrapText="1"/>
    </xf>
    <xf numFmtId="0" fontId="5" fillId="0" borderId="40" xfId="3" applyFont="1" applyBorder="1" applyAlignment="1">
      <alignment horizontal="center" vertical="top" wrapText="1"/>
    </xf>
    <xf numFmtId="0" fontId="5" fillId="0" borderId="51" xfId="3" applyFont="1" applyBorder="1" applyAlignment="1">
      <alignment horizontal="center" vertical="top" wrapText="1"/>
    </xf>
    <xf numFmtId="0" fontId="5" fillId="0" borderId="52" xfId="3" applyFont="1" applyBorder="1" applyAlignment="1">
      <alignment horizontal="center" vertical="top" wrapText="1"/>
    </xf>
    <xf numFmtId="0" fontId="5" fillId="0" borderId="54" xfId="3" applyFont="1" applyBorder="1" applyAlignment="1">
      <alignment horizontal="center" vertical="top" wrapText="1"/>
    </xf>
    <xf numFmtId="0" fontId="5" fillId="0" borderId="55" xfId="3" applyFont="1" applyBorder="1" applyAlignment="1">
      <alignment horizontal="center" vertical="top" wrapText="1"/>
    </xf>
    <xf numFmtId="3" fontId="9" fillId="29" borderId="41" xfId="3" applyNumberFormat="1" applyFont="1" applyFill="1" applyBorder="1" applyAlignment="1" applyProtection="1">
      <alignment horizontal="center" vertical="top" wrapText="1"/>
      <protection locked="0"/>
    </xf>
    <xf numFmtId="17" fontId="9" fillId="27" borderId="41" xfId="3" applyNumberFormat="1" applyFont="1" applyFill="1" applyBorder="1" applyAlignment="1" applyProtection="1">
      <alignment horizontal="center" vertical="top" wrapText="1"/>
      <protection locked="0"/>
    </xf>
    <xf numFmtId="0" fontId="9" fillId="27" borderId="41" xfId="3" applyFont="1" applyFill="1" applyBorder="1" applyAlignment="1" applyProtection="1">
      <alignment horizontal="center" vertical="top" wrapText="1"/>
      <protection locked="0"/>
    </xf>
    <xf numFmtId="0" fontId="5" fillId="4" borderId="39" xfId="3" applyFont="1" applyFill="1" applyBorder="1" applyAlignment="1">
      <alignment horizontal="left" vertical="top" wrapText="1"/>
    </xf>
    <xf numFmtId="0" fontId="5" fillId="4" borderId="49" xfId="3" applyFont="1" applyFill="1" applyBorder="1" applyAlignment="1">
      <alignment horizontal="left" vertical="top" wrapText="1"/>
    </xf>
    <xf numFmtId="0" fontId="5" fillId="4" borderId="40" xfId="3" applyFont="1" applyFill="1" applyBorder="1" applyAlignment="1">
      <alignment horizontal="left" vertical="top" wrapText="1"/>
    </xf>
    <xf numFmtId="0" fontId="9" fillId="27" borderId="39" xfId="3" applyFont="1" applyFill="1" applyBorder="1" applyAlignment="1" applyProtection="1">
      <alignment horizontal="left" vertical="top" wrapText="1"/>
      <protection locked="0"/>
    </xf>
    <xf numFmtId="0" fontId="9" fillId="27" borderId="49" xfId="3" applyFont="1" applyFill="1" applyBorder="1" applyAlignment="1" applyProtection="1">
      <alignment horizontal="left" vertical="top" wrapText="1"/>
      <protection locked="0"/>
    </xf>
    <xf numFmtId="0" fontId="9" fillId="27" borderId="40" xfId="3" applyFont="1" applyFill="1" applyBorder="1" applyAlignment="1" applyProtection="1">
      <alignment horizontal="left" vertical="top" wrapText="1"/>
      <protection locked="0"/>
    </xf>
    <xf numFmtId="0" fontId="9" fillId="27" borderId="47" xfId="3" applyFont="1" applyFill="1" applyBorder="1" applyAlignment="1" applyProtection="1">
      <alignment horizontal="center" vertical="top" wrapText="1"/>
      <protection locked="0"/>
    </xf>
    <xf numFmtId="0" fontId="9" fillId="27" borderId="46" xfId="3" applyFont="1" applyFill="1" applyBorder="1" applyAlignment="1" applyProtection="1">
      <alignment horizontal="center" vertical="top" wrapText="1"/>
      <protection locked="0"/>
    </xf>
    <xf numFmtId="0" fontId="9" fillId="27" borderId="45" xfId="3" applyFont="1" applyFill="1" applyBorder="1" applyAlignment="1" applyProtection="1">
      <alignment horizontal="center" vertical="center" wrapText="1"/>
      <protection locked="0"/>
    </xf>
    <xf numFmtId="0" fontId="9" fillId="27" borderId="46" xfId="3" applyFont="1" applyFill="1" applyBorder="1" applyAlignment="1" applyProtection="1">
      <alignment horizontal="center" vertical="center" wrapText="1"/>
      <protection locked="0"/>
    </xf>
    <xf numFmtId="0" fontId="5" fillId="0" borderId="41" xfId="3" applyFont="1" applyBorder="1" applyAlignment="1">
      <alignment horizontal="left" vertical="top" wrapText="1"/>
    </xf>
    <xf numFmtId="0" fontId="9" fillId="27" borderId="41" xfId="3" applyFont="1" applyFill="1" applyBorder="1" applyAlignment="1" applyProtection="1">
      <alignment horizontal="left" vertical="top" wrapText="1"/>
      <protection locked="0"/>
    </xf>
    <xf numFmtId="0" fontId="5" fillId="0" borderId="41" xfId="3" applyFont="1" applyBorder="1" applyAlignment="1">
      <alignment horizontal="center" vertical="top" wrapText="1"/>
    </xf>
    <xf numFmtId="0" fontId="15" fillId="0" borderId="41" xfId="0" applyFont="1" applyBorder="1" applyAlignment="1">
      <alignment horizontal="left" vertical="top" wrapText="1"/>
    </xf>
    <xf numFmtId="0" fontId="31" fillId="27" borderId="41" xfId="85" applyFill="1" applyBorder="1" applyAlignment="1" applyProtection="1">
      <alignment horizontal="center" vertical="top" wrapText="1"/>
      <protection locked="0"/>
    </xf>
    <xf numFmtId="0" fontId="9" fillId="27" borderId="45" xfId="3" applyFont="1" applyFill="1" applyBorder="1" applyAlignment="1" applyProtection="1">
      <alignment horizontal="center" vertical="top" wrapText="1"/>
      <protection locked="0"/>
    </xf>
    <xf numFmtId="0" fontId="5" fillId="5" borderId="45" xfId="3" applyFont="1" applyFill="1" applyBorder="1" applyAlignment="1">
      <alignment horizontal="left" vertical="center" wrapText="1"/>
    </xf>
    <xf numFmtId="0" fontId="5" fillId="5" borderId="47" xfId="3" applyFont="1" applyFill="1" applyBorder="1" applyAlignment="1">
      <alignment horizontal="left" vertical="center" wrapText="1"/>
    </xf>
    <xf numFmtId="0" fontId="5" fillId="5" borderId="46" xfId="3" applyFont="1" applyFill="1" applyBorder="1" applyAlignment="1">
      <alignment horizontal="left" vertical="center" wrapText="1"/>
    </xf>
    <xf numFmtId="0" fontId="12" fillId="27" borderId="43" xfId="3" applyFont="1" applyFill="1" applyBorder="1" applyAlignment="1" applyProtection="1">
      <alignment horizontal="left" vertical="top" wrapText="1"/>
      <protection locked="0"/>
    </xf>
    <xf numFmtId="0" fontId="8" fillId="4" borderId="41" xfId="3" applyFont="1" applyFill="1" applyBorder="1" applyAlignment="1">
      <alignment horizontal="center" vertical="top" wrapText="1"/>
    </xf>
    <xf numFmtId="0" fontId="5" fillId="4" borderId="41" xfId="3" applyFont="1" applyFill="1" applyBorder="1" applyAlignment="1">
      <alignment vertical="top" wrapText="1"/>
    </xf>
    <xf numFmtId="0" fontId="5" fillId="4" borderId="41" xfId="3" applyFont="1" applyFill="1" applyBorder="1" applyAlignment="1">
      <alignment horizontal="left" vertical="top" wrapText="1"/>
    </xf>
    <xf numFmtId="0" fontId="12" fillId="27" borderId="45" xfId="3" applyFont="1" applyFill="1" applyBorder="1" applyAlignment="1" applyProtection="1">
      <alignment horizontal="left" vertical="top" wrapText="1"/>
      <protection locked="0"/>
    </xf>
    <xf numFmtId="0" fontId="12" fillId="27" borderId="47" xfId="3" applyFont="1" applyFill="1" applyBorder="1" applyAlignment="1" applyProtection="1">
      <alignment horizontal="left" vertical="top" wrapText="1"/>
      <protection locked="0"/>
    </xf>
    <xf numFmtId="0" fontId="12" fillId="27" borderId="46" xfId="3" applyFont="1" applyFill="1" applyBorder="1" applyAlignment="1" applyProtection="1">
      <alignment horizontal="left" vertical="top" wrapText="1"/>
      <protection locked="0"/>
    </xf>
    <xf numFmtId="0" fontId="9" fillId="27" borderId="47" xfId="3" applyFont="1" applyFill="1" applyBorder="1" applyAlignment="1" applyProtection="1">
      <alignment horizontal="center" vertical="center" wrapText="1"/>
      <protection locked="0"/>
    </xf>
    <xf numFmtId="0" fontId="9" fillId="27" borderId="41" xfId="4" applyFont="1" applyFill="1" applyBorder="1" applyAlignment="1" applyProtection="1">
      <alignment horizontal="left" vertical="top" wrapText="1"/>
      <protection locked="0"/>
    </xf>
    <xf numFmtId="0" fontId="5" fillId="0" borderId="45" xfId="3" applyFont="1" applyBorder="1" applyAlignment="1">
      <alignment horizontal="left" vertical="top" wrapText="1"/>
    </xf>
    <xf numFmtId="0" fontId="5" fillId="0" borderId="46" xfId="3" applyFont="1" applyBorder="1" applyAlignment="1">
      <alignment horizontal="left" vertical="top" wrapText="1"/>
    </xf>
    <xf numFmtId="0" fontId="5" fillId="27" borderId="45" xfId="3" applyFont="1" applyFill="1" applyBorder="1" applyAlignment="1" applyProtection="1">
      <alignment horizontal="center" vertical="top" wrapText="1"/>
      <protection locked="0"/>
    </xf>
    <xf numFmtId="0" fontId="5" fillId="4" borderId="45" xfId="3" applyFont="1" applyFill="1" applyBorder="1" applyAlignment="1">
      <alignment horizontal="left" vertical="top" wrapText="1"/>
    </xf>
    <xf numFmtId="0" fontId="5" fillId="4" borderId="47" xfId="3" applyFont="1" applyFill="1" applyBorder="1" applyAlignment="1">
      <alignment horizontal="left" vertical="top" wrapText="1"/>
    </xf>
    <xf numFmtId="0" fontId="5" fillId="4" borderId="46" xfId="3" applyFont="1" applyFill="1" applyBorder="1" applyAlignment="1">
      <alignment horizontal="left" vertical="top" wrapText="1"/>
    </xf>
    <xf numFmtId="0" fontId="5" fillId="5" borderId="45" xfId="3" applyFont="1" applyFill="1" applyBorder="1" applyAlignment="1">
      <alignment horizontal="left" vertical="top" wrapText="1"/>
    </xf>
    <xf numFmtId="0" fontId="5" fillId="5" borderId="47" xfId="3" applyFont="1" applyFill="1" applyBorder="1" applyAlignment="1">
      <alignment horizontal="left" vertical="top" wrapText="1"/>
    </xf>
    <xf numFmtId="0" fontId="5" fillId="5" borderId="46" xfId="3" applyFont="1" applyFill="1" applyBorder="1" applyAlignment="1">
      <alignment horizontal="left" vertical="top" wrapText="1"/>
    </xf>
    <xf numFmtId="0" fontId="9" fillId="27" borderId="45" xfId="3" applyFont="1" applyFill="1" applyBorder="1" applyAlignment="1" applyProtection="1">
      <alignment horizontal="left" vertical="top" wrapText="1"/>
      <protection locked="0"/>
    </xf>
    <xf numFmtId="0" fontId="9" fillId="27" borderId="47" xfId="3" applyFont="1" applyFill="1" applyBorder="1" applyAlignment="1" applyProtection="1">
      <alignment horizontal="left" vertical="top" wrapText="1"/>
      <protection locked="0"/>
    </xf>
    <xf numFmtId="0" fontId="9" fillId="27" borderId="46" xfId="3" applyFont="1" applyFill="1" applyBorder="1" applyAlignment="1" applyProtection="1">
      <alignment horizontal="left" vertical="top" wrapText="1"/>
      <protection locked="0"/>
    </xf>
    <xf numFmtId="0" fontId="9" fillId="27" borderId="42" xfId="3" applyFont="1" applyFill="1" applyBorder="1" applyAlignment="1" applyProtection="1">
      <alignment horizontal="left" vertical="top" wrapText="1"/>
      <protection locked="0"/>
    </xf>
    <xf numFmtId="0" fontId="9" fillId="27" borderId="43" xfId="3" applyFont="1" applyFill="1" applyBorder="1" applyAlignment="1" applyProtection="1">
      <alignment horizontal="left" vertical="top" wrapText="1"/>
      <protection locked="0"/>
    </xf>
    <xf numFmtId="0" fontId="9" fillId="27" borderId="44" xfId="3" applyFont="1" applyFill="1" applyBorder="1" applyAlignment="1" applyProtection="1">
      <alignment horizontal="left" vertical="top" wrapText="1"/>
      <protection locked="0"/>
    </xf>
    <xf numFmtId="0" fontId="9" fillId="27" borderId="0" xfId="3" applyFont="1" applyFill="1" applyAlignment="1" applyProtection="1">
      <alignment horizontal="left" vertical="top" wrapText="1"/>
      <protection locked="0"/>
    </xf>
    <xf numFmtId="0" fontId="9" fillId="27" borderId="48" xfId="3" applyFont="1" applyFill="1" applyBorder="1" applyAlignment="1" applyProtection="1">
      <alignment horizontal="center" vertical="center" wrapText="1"/>
      <protection locked="0"/>
    </xf>
    <xf numFmtId="0" fontId="9" fillId="27" borderId="45" xfId="3" applyFont="1" applyFill="1" applyBorder="1" applyAlignment="1">
      <alignment horizontal="left" vertical="top" wrapText="1"/>
    </xf>
    <xf numFmtId="0" fontId="9" fillId="27" borderId="47" xfId="3" applyFont="1" applyFill="1" applyBorder="1" applyAlignment="1">
      <alignment horizontal="left" vertical="top" wrapText="1"/>
    </xf>
    <xf numFmtId="0" fontId="9" fillId="27" borderId="46" xfId="3" applyFont="1" applyFill="1" applyBorder="1" applyAlignment="1">
      <alignment horizontal="left" vertical="top" wrapText="1"/>
    </xf>
    <xf numFmtId="3" fontId="9" fillId="29" borderId="2" xfId="3" applyNumberFormat="1" applyFont="1" applyFill="1" applyBorder="1" applyAlignment="1" applyProtection="1">
      <alignment horizontal="center" vertical="top" wrapText="1"/>
      <protection locked="0"/>
    </xf>
    <xf numFmtId="0" fontId="9" fillId="27" borderId="75" xfId="3" applyFont="1" applyFill="1" applyBorder="1" applyAlignment="1" applyProtection="1">
      <alignment horizontal="center" vertical="top" wrapText="1"/>
      <protection locked="0"/>
    </xf>
    <xf numFmtId="0" fontId="9" fillId="27" borderId="76" xfId="3" applyFont="1" applyFill="1" applyBorder="1" applyAlignment="1" applyProtection="1">
      <alignment horizontal="center" vertical="top" wrapText="1"/>
      <protection locked="0"/>
    </xf>
    <xf numFmtId="2" fontId="9" fillId="27" borderId="75" xfId="3" applyNumberFormat="1" applyFont="1" applyFill="1" applyBorder="1" applyAlignment="1" applyProtection="1">
      <alignment horizontal="center" vertical="top" wrapText="1"/>
      <protection locked="0"/>
    </xf>
    <xf numFmtId="2" fontId="9" fillId="27" borderId="77" xfId="3" applyNumberFormat="1" applyFont="1" applyFill="1" applyBorder="1" applyAlignment="1" applyProtection="1">
      <alignment horizontal="center" vertical="top" wrapText="1"/>
      <protection locked="0"/>
    </xf>
    <xf numFmtId="2" fontId="9" fillId="27" borderId="76" xfId="3" applyNumberFormat="1" applyFont="1" applyFill="1" applyBorder="1" applyAlignment="1" applyProtection="1">
      <alignment horizontal="center" vertical="top" wrapText="1"/>
      <protection locked="0"/>
    </xf>
    <xf numFmtId="0" fontId="5" fillId="0" borderId="75" xfId="3" applyFont="1" applyBorder="1" applyAlignment="1">
      <alignment horizontal="center" vertical="top" wrapText="1"/>
    </xf>
    <xf numFmtId="0" fontId="5" fillId="0" borderId="76" xfId="3" applyFont="1" applyBorder="1" applyAlignment="1">
      <alignment horizontal="center" vertical="top" wrapText="1"/>
    </xf>
    <xf numFmtId="0" fontId="5" fillId="0" borderId="77" xfId="3" applyFont="1" applyBorder="1" applyAlignment="1">
      <alignment horizontal="center" vertical="top" wrapText="1"/>
    </xf>
    <xf numFmtId="9" fontId="9" fillId="27" borderId="75" xfId="3" applyNumberFormat="1" applyFont="1" applyFill="1" applyBorder="1" applyAlignment="1" applyProtection="1">
      <alignment horizontal="center" vertical="top" wrapText="1"/>
      <protection locked="0"/>
    </xf>
    <xf numFmtId="0" fontId="9" fillId="27" borderId="71" xfId="3" applyFont="1" applyFill="1" applyBorder="1" applyAlignment="1" applyProtection="1">
      <alignment horizontal="left" vertical="top" wrapText="1"/>
      <protection locked="0"/>
    </xf>
    <xf numFmtId="0" fontId="5" fillId="0" borderId="71" xfId="3" applyFont="1" applyBorder="1" applyAlignment="1">
      <alignment horizontal="left" vertical="top" wrapText="1"/>
    </xf>
    <xf numFmtId="0" fontId="9" fillId="27" borderId="72" xfId="3" applyFont="1" applyFill="1" applyBorder="1" applyAlignment="1" applyProtection="1">
      <alignment horizontal="left" vertical="top" wrapText="1"/>
      <protection locked="0"/>
    </xf>
    <xf numFmtId="0" fontId="9" fillId="27" borderId="73" xfId="3" applyFont="1" applyFill="1" applyBorder="1" applyAlignment="1" applyProtection="1">
      <alignment horizontal="left" vertical="top" wrapText="1"/>
      <protection locked="0"/>
    </xf>
    <xf numFmtId="0" fontId="9" fillId="27" borderId="74" xfId="3" applyFont="1" applyFill="1" applyBorder="1" applyAlignment="1" applyProtection="1">
      <alignment horizontal="left" vertical="top" wrapText="1"/>
      <protection locked="0"/>
    </xf>
    <xf numFmtId="0" fontId="5" fillId="0" borderId="71" xfId="3" applyFont="1" applyBorder="1" applyAlignment="1">
      <alignment vertical="top" wrapText="1"/>
    </xf>
    <xf numFmtId="3" fontId="5" fillId="27" borderId="69" xfId="3" applyNumberFormat="1" applyFont="1" applyFill="1" applyBorder="1" applyAlignment="1" applyProtection="1">
      <alignment horizontal="center" vertical="center" wrapText="1"/>
      <protection locked="0"/>
    </xf>
    <xf numFmtId="3" fontId="5" fillId="27" borderId="70" xfId="3" applyNumberFormat="1" applyFont="1" applyFill="1" applyBorder="1" applyAlignment="1" applyProtection="1">
      <alignment horizontal="center" vertical="center" wrapText="1"/>
      <protection locked="0"/>
    </xf>
    <xf numFmtId="4" fontId="5" fillId="27" borderId="69" xfId="3" applyNumberFormat="1" applyFont="1" applyFill="1" applyBorder="1" applyAlignment="1" applyProtection="1">
      <alignment horizontal="center" vertical="center" wrapText="1"/>
      <protection locked="0"/>
    </xf>
    <xf numFmtId="4" fontId="5" fillId="27" borderId="70" xfId="3" applyNumberFormat="1" applyFont="1" applyFill="1" applyBorder="1" applyAlignment="1" applyProtection="1">
      <alignment horizontal="center" vertical="center" wrapText="1"/>
      <protection locked="0"/>
    </xf>
    <xf numFmtId="0" fontId="5" fillId="4" borderId="71" xfId="3" applyFont="1" applyFill="1" applyBorder="1" applyAlignment="1">
      <alignment horizontal="left" vertical="top" wrapText="1"/>
    </xf>
    <xf numFmtId="0" fontId="5" fillId="27" borderId="62" xfId="3" applyFont="1" applyFill="1" applyBorder="1" applyAlignment="1" applyProtection="1">
      <alignment horizontal="center" vertical="top" wrapText="1"/>
      <protection locked="0"/>
    </xf>
    <xf numFmtId="0" fontId="5" fillId="27" borderId="61" xfId="3" applyFont="1" applyFill="1" applyBorder="1" applyAlignment="1" applyProtection="1">
      <alignment horizontal="center" vertical="top" wrapText="1"/>
      <protection locked="0"/>
    </xf>
    <xf numFmtId="0" fontId="5" fillId="0" borderId="65" xfId="3" applyFont="1" applyBorder="1" applyAlignment="1">
      <alignment horizontal="center" vertical="top" wrapText="1"/>
    </xf>
    <xf numFmtId="0" fontId="5" fillId="0" borderId="64" xfId="3" applyFont="1" applyBorder="1" applyAlignment="1">
      <alignment horizontal="center" vertical="top" wrapText="1"/>
    </xf>
    <xf numFmtId="0" fontId="5" fillId="0" borderId="66" xfId="3" applyFont="1" applyBorder="1" applyAlignment="1">
      <alignment horizontal="center" vertical="top" wrapText="1"/>
    </xf>
    <xf numFmtId="0" fontId="5" fillId="0" borderId="67" xfId="3" applyFont="1" applyBorder="1" applyAlignment="1">
      <alignment horizontal="center" vertical="top" wrapText="1"/>
    </xf>
    <xf numFmtId="0" fontId="5" fillId="0" borderId="69" xfId="3" applyFont="1" applyBorder="1" applyAlignment="1">
      <alignment horizontal="center" vertical="top" wrapText="1"/>
    </xf>
    <xf numFmtId="0" fontId="5" fillId="0" borderId="70" xfId="3" applyFont="1" applyBorder="1" applyAlignment="1">
      <alignment horizontal="center" vertical="top" wrapText="1"/>
    </xf>
    <xf numFmtId="17" fontId="9" fillId="27" borderId="56" xfId="3" applyNumberFormat="1" applyFont="1" applyFill="1" applyBorder="1" applyAlignment="1" applyProtection="1">
      <alignment horizontal="center" vertical="top" wrapText="1"/>
      <protection locked="0"/>
    </xf>
    <xf numFmtId="0" fontId="9" fillId="27" borderId="56" xfId="3" applyFont="1" applyFill="1" applyBorder="1" applyAlignment="1" applyProtection="1">
      <alignment horizontal="center" vertical="top" wrapText="1"/>
      <protection locked="0"/>
    </xf>
    <xf numFmtId="0" fontId="5" fillId="4" borderId="54" xfId="3" applyFont="1" applyFill="1" applyBorder="1" applyAlignment="1">
      <alignment horizontal="left" vertical="top" wrapText="1"/>
    </xf>
    <xf numFmtId="0" fontId="5" fillId="4" borderId="64" xfId="3" applyFont="1" applyFill="1" applyBorder="1" applyAlignment="1">
      <alignment horizontal="left" vertical="top" wrapText="1"/>
    </xf>
    <xf numFmtId="0" fontId="5" fillId="4" borderId="55" xfId="3" applyFont="1" applyFill="1" applyBorder="1" applyAlignment="1">
      <alignment horizontal="left" vertical="top" wrapText="1"/>
    </xf>
    <xf numFmtId="0" fontId="9" fillId="27" borderId="54" xfId="3" applyFont="1" applyFill="1" applyBorder="1" applyAlignment="1" applyProtection="1">
      <alignment horizontal="left" vertical="top" wrapText="1"/>
      <protection locked="0"/>
    </xf>
    <xf numFmtId="0" fontId="9" fillId="27" borderId="64" xfId="3" applyFont="1" applyFill="1" applyBorder="1" applyAlignment="1" applyProtection="1">
      <alignment horizontal="left" vertical="top" wrapText="1"/>
      <protection locked="0"/>
    </xf>
    <xf numFmtId="0" fontId="9" fillId="27" borderId="55" xfId="3" applyFont="1" applyFill="1" applyBorder="1" applyAlignment="1" applyProtection="1">
      <alignment horizontal="left" vertical="top" wrapText="1"/>
      <protection locked="0"/>
    </xf>
    <xf numFmtId="0" fontId="9" fillId="27" borderId="62" xfId="3" applyFont="1" applyFill="1" applyBorder="1" applyAlignment="1" applyProtection="1">
      <alignment horizontal="center" vertical="top" wrapText="1"/>
      <protection locked="0"/>
    </xf>
    <xf numFmtId="0" fontId="9" fillId="27" borderId="60" xfId="3" applyFont="1" applyFill="1" applyBorder="1" applyAlignment="1" applyProtection="1">
      <alignment horizontal="center" vertical="center" wrapText="1"/>
      <protection locked="0"/>
    </xf>
    <xf numFmtId="0" fontId="9" fillId="27" borderId="61" xfId="3" applyFont="1" applyFill="1" applyBorder="1" applyAlignment="1" applyProtection="1">
      <alignment horizontal="center" vertical="center" wrapText="1"/>
      <protection locked="0"/>
    </xf>
    <xf numFmtId="0" fontId="5" fillId="0" borderId="56" xfId="3" applyFont="1" applyBorder="1" applyAlignment="1">
      <alignment horizontal="center" vertical="top" wrapText="1"/>
    </xf>
    <xf numFmtId="0" fontId="15" fillId="0" borderId="56" xfId="0" applyFont="1" applyBorder="1" applyAlignment="1">
      <alignment horizontal="left" vertical="top" wrapText="1"/>
    </xf>
    <xf numFmtId="0" fontId="31" fillId="27" borderId="56" xfId="85" applyFill="1" applyBorder="1" applyAlignment="1" applyProtection="1">
      <alignment horizontal="center" vertical="top" wrapText="1"/>
      <protection locked="0"/>
    </xf>
    <xf numFmtId="0" fontId="5" fillId="5" borderId="60" xfId="3" applyFont="1" applyFill="1" applyBorder="1" applyAlignment="1">
      <alignment horizontal="left" vertical="center" wrapText="1"/>
    </xf>
    <xf numFmtId="0" fontId="5" fillId="5" borderId="62" xfId="3" applyFont="1" applyFill="1" applyBorder="1" applyAlignment="1">
      <alignment horizontal="left" vertical="center" wrapText="1"/>
    </xf>
    <xf numFmtId="0" fontId="5" fillId="5" borderId="61" xfId="3" applyFont="1" applyFill="1" applyBorder="1" applyAlignment="1">
      <alignment horizontal="left" vertical="center" wrapText="1"/>
    </xf>
    <xf numFmtId="0" fontId="12" fillId="27" borderId="58" xfId="3" applyFont="1" applyFill="1" applyBorder="1" applyAlignment="1" applyProtection="1">
      <alignment horizontal="left" vertical="top" wrapText="1"/>
      <protection locked="0"/>
    </xf>
    <xf numFmtId="0" fontId="8" fillId="4" borderId="56" xfId="3" applyFont="1" applyFill="1" applyBorder="1" applyAlignment="1">
      <alignment horizontal="center" vertical="top" wrapText="1"/>
    </xf>
    <xf numFmtId="0" fontId="5" fillId="4" borderId="56" xfId="3" applyFont="1" applyFill="1" applyBorder="1" applyAlignment="1">
      <alignment vertical="top" wrapText="1"/>
    </xf>
    <xf numFmtId="0" fontId="12" fillId="27" borderId="60" xfId="3" applyFont="1" applyFill="1" applyBorder="1" applyAlignment="1" applyProtection="1">
      <alignment horizontal="left" vertical="top" wrapText="1"/>
      <protection locked="0"/>
    </xf>
    <xf numFmtId="0" fontId="12" fillId="27" borderId="62" xfId="3" applyFont="1" applyFill="1" applyBorder="1" applyAlignment="1" applyProtection="1">
      <alignment horizontal="left" vertical="top" wrapText="1"/>
      <protection locked="0"/>
    </xf>
    <xf numFmtId="0" fontId="12" fillId="27" borderId="61" xfId="3" applyFont="1" applyFill="1" applyBorder="1" applyAlignment="1" applyProtection="1">
      <alignment horizontal="left" vertical="top" wrapText="1"/>
      <protection locked="0"/>
    </xf>
    <xf numFmtId="0" fontId="9" fillId="27" borderId="62" xfId="3" applyFont="1" applyFill="1" applyBorder="1" applyAlignment="1" applyProtection="1">
      <alignment horizontal="center" vertical="center" wrapText="1"/>
      <protection locked="0"/>
    </xf>
    <xf numFmtId="0" fontId="9" fillId="27" borderId="56" xfId="4" applyFont="1" applyFill="1" applyBorder="1" applyAlignment="1" applyProtection="1">
      <alignment horizontal="left" vertical="top" wrapText="1"/>
      <protection locked="0"/>
    </xf>
    <xf numFmtId="0" fontId="5" fillId="0" borderId="60" xfId="3" applyFont="1" applyBorder="1" applyAlignment="1">
      <alignment horizontal="left" vertical="top" wrapText="1"/>
    </xf>
    <xf numFmtId="0" fontId="5" fillId="0" borderId="61" xfId="3" applyFont="1" applyBorder="1" applyAlignment="1">
      <alignment horizontal="left" vertical="top" wrapText="1"/>
    </xf>
    <xf numFmtId="0" fontId="5" fillId="27" borderId="60" xfId="3" applyFont="1" applyFill="1" applyBorder="1" applyAlignment="1" applyProtection="1">
      <alignment horizontal="center" vertical="top" wrapText="1"/>
      <protection locked="0"/>
    </xf>
    <xf numFmtId="0" fontId="5" fillId="4" borderId="60" xfId="3" applyFont="1" applyFill="1" applyBorder="1" applyAlignment="1">
      <alignment horizontal="left" vertical="top" wrapText="1"/>
    </xf>
    <xf numFmtId="0" fontId="5" fillId="4" borderId="62" xfId="3" applyFont="1" applyFill="1" applyBorder="1" applyAlignment="1">
      <alignment horizontal="left" vertical="top" wrapText="1"/>
    </xf>
    <xf numFmtId="0" fontId="5" fillId="4" borderId="61" xfId="3" applyFont="1" applyFill="1" applyBorder="1" applyAlignment="1">
      <alignment horizontal="left" vertical="top" wrapText="1"/>
    </xf>
    <xf numFmtId="0" fontId="5" fillId="5" borderId="60" xfId="3" applyFont="1" applyFill="1" applyBorder="1" applyAlignment="1">
      <alignment horizontal="left" vertical="top" wrapText="1"/>
    </xf>
    <xf numFmtId="0" fontId="5" fillId="5" borderId="62" xfId="3" applyFont="1" applyFill="1" applyBorder="1" applyAlignment="1">
      <alignment horizontal="left" vertical="top" wrapText="1"/>
    </xf>
    <xf numFmtId="0" fontId="5" fillId="5" borderId="61" xfId="3" applyFont="1" applyFill="1" applyBorder="1" applyAlignment="1">
      <alignment horizontal="left" vertical="top" wrapText="1"/>
    </xf>
    <xf numFmtId="0" fontId="9" fillId="27" borderId="60" xfId="3" applyFont="1" applyFill="1" applyBorder="1" applyAlignment="1" applyProtection="1">
      <alignment horizontal="left" vertical="top" wrapText="1"/>
      <protection locked="0"/>
    </xf>
    <xf numFmtId="0" fontId="9" fillId="27" borderId="62" xfId="3" applyFont="1" applyFill="1" applyBorder="1" applyAlignment="1" applyProtection="1">
      <alignment horizontal="left" vertical="top" wrapText="1"/>
      <protection locked="0"/>
    </xf>
    <xf numFmtId="0" fontId="9" fillId="27" borderId="61" xfId="3" applyFont="1" applyFill="1" applyBorder="1" applyAlignment="1" applyProtection="1">
      <alignment horizontal="left" vertical="top" wrapText="1"/>
      <protection locked="0"/>
    </xf>
    <xf numFmtId="0" fontId="9" fillId="27" borderId="63" xfId="3" applyFont="1" applyFill="1" applyBorder="1" applyAlignment="1" applyProtection="1">
      <alignment horizontal="center" vertical="center" wrapText="1"/>
      <protection locked="0"/>
    </xf>
    <xf numFmtId="0" fontId="9" fillId="27" borderId="60" xfId="3" applyFont="1" applyFill="1" applyBorder="1" applyAlignment="1">
      <alignment horizontal="left" vertical="top" wrapText="1"/>
    </xf>
    <xf numFmtId="0" fontId="9" fillId="27" borderId="62" xfId="3" applyFont="1" applyFill="1" applyBorder="1" applyAlignment="1">
      <alignment horizontal="left" vertical="top" wrapText="1"/>
    </xf>
    <xf numFmtId="0" fontId="9" fillId="27" borderId="61" xfId="3" applyFont="1" applyFill="1" applyBorder="1" applyAlignment="1">
      <alignment horizontal="left" vertical="top" wrapText="1"/>
    </xf>
    <xf numFmtId="0" fontId="9" fillId="27" borderId="90" xfId="3" applyFont="1" applyFill="1" applyBorder="1" applyAlignment="1" applyProtection="1">
      <alignment horizontal="center" vertical="top" wrapText="1"/>
      <protection locked="0"/>
    </xf>
    <xf numFmtId="0" fontId="9" fillId="27" borderId="91" xfId="3" applyFont="1" applyFill="1" applyBorder="1" applyAlignment="1" applyProtection="1">
      <alignment horizontal="center" vertical="top" wrapText="1"/>
      <protection locked="0"/>
    </xf>
    <xf numFmtId="2" fontId="9" fillId="27" borderId="90" xfId="3" applyNumberFormat="1" applyFont="1" applyFill="1" applyBorder="1" applyAlignment="1" applyProtection="1">
      <alignment horizontal="center" vertical="top" wrapText="1"/>
      <protection locked="0"/>
    </xf>
    <xf numFmtId="2" fontId="9" fillId="27" borderId="92" xfId="3" applyNumberFormat="1" applyFont="1" applyFill="1" applyBorder="1" applyAlignment="1" applyProtection="1">
      <alignment horizontal="center" vertical="top" wrapText="1"/>
      <protection locked="0"/>
    </xf>
    <xf numFmtId="2" fontId="9" fillId="27" borderId="91" xfId="3" applyNumberFormat="1" applyFont="1" applyFill="1" applyBorder="1" applyAlignment="1" applyProtection="1">
      <alignment horizontal="center" vertical="top" wrapText="1"/>
      <protection locked="0"/>
    </xf>
    <xf numFmtId="0" fontId="5" fillId="0" borderId="90" xfId="3" applyFont="1" applyBorder="1" applyAlignment="1">
      <alignment horizontal="center" vertical="top" wrapText="1"/>
    </xf>
    <xf numFmtId="0" fontId="5" fillId="0" borderId="91" xfId="3" applyFont="1" applyBorder="1" applyAlignment="1">
      <alignment horizontal="center" vertical="top" wrapText="1"/>
    </xf>
    <xf numFmtId="0" fontId="5" fillId="0" borderId="92" xfId="3" applyFont="1" applyBorder="1" applyAlignment="1">
      <alignment horizontal="center" vertical="top" wrapText="1"/>
    </xf>
    <xf numFmtId="9" fontId="9" fillId="27" borderId="90" xfId="3" applyNumberFormat="1" applyFont="1" applyFill="1" applyBorder="1" applyAlignment="1" applyProtection="1">
      <alignment horizontal="center" vertical="top" wrapText="1"/>
      <protection locked="0"/>
    </xf>
    <xf numFmtId="0" fontId="9" fillId="27" borderId="86" xfId="3" applyFont="1" applyFill="1" applyBorder="1" applyAlignment="1" applyProtection="1">
      <alignment horizontal="left" vertical="top" wrapText="1"/>
      <protection locked="0"/>
    </xf>
    <xf numFmtId="0" fontId="5" fillId="0" borderId="86" xfId="3" applyFont="1" applyBorder="1" applyAlignment="1">
      <alignment horizontal="left" vertical="top" wrapText="1"/>
    </xf>
    <xf numFmtId="0" fontId="9" fillId="27" borderId="87" xfId="3" applyFont="1" applyFill="1" applyBorder="1" applyAlignment="1" applyProtection="1">
      <alignment horizontal="left" vertical="top" wrapText="1"/>
      <protection locked="0"/>
    </xf>
    <xf numFmtId="0" fontId="9" fillId="27" borderId="88" xfId="3" applyFont="1" applyFill="1" applyBorder="1" applyAlignment="1" applyProtection="1">
      <alignment horizontal="left" vertical="top" wrapText="1"/>
      <protection locked="0"/>
    </xf>
    <xf numFmtId="0" fontId="9" fillId="27" borderId="89" xfId="3" applyFont="1" applyFill="1" applyBorder="1" applyAlignment="1" applyProtection="1">
      <alignment horizontal="left" vertical="top" wrapText="1"/>
      <protection locked="0"/>
    </xf>
    <xf numFmtId="0" fontId="5" fillId="0" borderId="86" xfId="3" applyFont="1" applyBorder="1" applyAlignment="1">
      <alignment vertical="top" wrapText="1"/>
    </xf>
    <xf numFmtId="3" fontId="5" fillId="27" borderId="84" xfId="3" applyNumberFormat="1" applyFont="1" applyFill="1" applyBorder="1" applyAlignment="1" applyProtection="1">
      <alignment horizontal="center" vertical="center" wrapText="1"/>
      <protection locked="0"/>
    </xf>
    <xf numFmtId="3" fontId="5" fillId="27" borderId="85" xfId="3" applyNumberFormat="1" applyFont="1" applyFill="1" applyBorder="1" applyAlignment="1" applyProtection="1">
      <alignment horizontal="center" vertical="center" wrapText="1"/>
      <protection locked="0"/>
    </xf>
    <xf numFmtId="4" fontId="5" fillId="27" borderId="84" xfId="3" applyNumberFormat="1" applyFont="1" applyFill="1" applyBorder="1" applyAlignment="1" applyProtection="1">
      <alignment horizontal="center" vertical="center" wrapText="1"/>
      <protection locked="0"/>
    </xf>
    <xf numFmtId="4" fontId="5" fillId="27" borderId="85" xfId="3" applyNumberFormat="1" applyFont="1" applyFill="1" applyBorder="1" applyAlignment="1" applyProtection="1">
      <alignment horizontal="center" vertical="center" wrapText="1"/>
      <protection locked="0"/>
    </xf>
    <xf numFmtId="0" fontId="5" fillId="4" borderId="86" xfId="3" applyFont="1" applyFill="1" applyBorder="1" applyAlignment="1">
      <alignment horizontal="left" vertical="top" wrapText="1"/>
    </xf>
    <xf numFmtId="0" fontId="5" fillId="27" borderId="77" xfId="3" applyFont="1" applyFill="1" applyBorder="1" applyAlignment="1" applyProtection="1">
      <alignment horizontal="center" vertical="top" wrapText="1"/>
      <protection locked="0"/>
    </xf>
    <xf numFmtId="0" fontId="5" fillId="27" borderId="76" xfId="3" applyFont="1" applyFill="1" applyBorder="1" applyAlignment="1" applyProtection="1">
      <alignment horizontal="center" vertical="top" wrapText="1"/>
      <protection locked="0"/>
    </xf>
    <xf numFmtId="0" fontId="5" fillId="0" borderId="80" xfId="3" applyFont="1" applyBorder="1" applyAlignment="1">
      <alignment horizontal="center" vertical="top" wrapText="1"/>
    </xf>
    <xf numFmtId="0" fontId="5" fillId="0" borderId="79" xfId="3" applyFont="1" applyBorder="1" applyAlignment="1">
      <alignment horizontal="center" vertical="top" wrapText="1"/>
    </xf>
    <xf numFmtId="0" fontId="5" fillId="0" borderId="81" xfId="3" applyFont="1" applyBorder="1" applyAlignment="1">
      <alignment horizontal="center" vertical="top" wrapText="1"/>
    </xf>
    <xf numFmtId="0" fontId="5" fillId="0" borderId="82" xfId="3" applyFont="1" applyBorder="1" applyAlignment="1">
      <alignment horizontal="center" vertical="top" wrapText="1"/>
    </xf>
    <xf numFmtId="0" fontId="5" fillId="0" borderId="84" xfId="3" applyFont="1" applyBorder="1" applyAlignment="1">
      <alignment horizontal="center" vertical="top" wrapText="1"/>
    </xf>
    <xf numFmtId="0" fontId="5" fillId="0" borderId="85" xfId="3" applyFont="1" applyBorder="1" applyAlignment="1">
      <alignment horizontal="center" vertical="top" wrapText="1"/>
    </xf>
    <xf numFmtId="3" fontId="9" fillId="27" borderId="71" xfId="3" applyNumberFormat="1" applyFont="1" applyFill="1" applyBorder="1" applyAlignment="1" applyProtection="1">
      <alignment horizontal="center" vertical="top" wrapText="1"/>
      <protection locked="0"/>
    </xf>
    <xf numFmtId="17" fontId="9" fillId="27" borderId="71" xfId="3" applyNumberFormat="1" applyFont="1" applyFill="1" applyBorder="1" applyAlignment="1" applyProtection="1">
      <alignment horizontal="center" vertical="top" wrapText="1"/>
      <protection locked="0"/>
    </xf>
    <xf numFmtId="0" fontId="9" fillId="27" borderId="71" xfId="3" applyFont="1" applyFill="1" applyBorder="1" applyAlignment="1" applyProtection="1">
      <alignment horizontal="center" vertical="top" wrapText="1"/>
      <protection locked="0"/>
    </xf>
    <xf numFmtId="0" fontId="5" fillId="4" borderId="69" xfId="3" applyFont="1" applyFill="1" applyBorder="1" applyAlignment="1">
      <alignment horizontal="left" vertical="top" wrapText="1"/>
    </xf>
    <xf numFmtId="0" fontId="5" fillId="4" borderId="79" xfId="3" applyFont="1" applyFill="1" applyBorder="1" applyAlignment="1">
      <alignment horizontal="left" vertical="top" wrapText="1"/>
    </xf>
    <xf numFmtId="0" fontId="5" fillId="4" borderId="70" xfId="3" applyFont="1" applyFill="1" applyBorder="1" applyAlignment="1">
      <alignment horizontal="left" vertical="top" wrapText="1"/>
    </xf>
    <xf numFmtId="0" fontId="9" fillId="27" borderId="69" xfId="3" applyFont="1" applyFill="1" applyBorder="1" applyAlignment="1" applyProtection="1">
      <alignment horizontal="left" vertical="top" wrapText="1"/>
      <protection locked="0"/>
    </xf>
    <xf numFmtId="0" fontId="9" fillId="27" borderId="79" xfId="3" applyFont="1" applyFill="1" applyBorder="1" applyAlignment="1" applyProtection="1">
      <alignment horizontal="left" vertical="top" wrapText="1"/>
      <protection locked="0"/>
    </xf>
    <xf numFmtId="0" fontId="9" fillId="27" borderId="70" xfId="3" applyFont="1" applyFill="1" applyBorder="1" applyAlignment="1" applyProtection="1">
      <alignment horizontal="left" vertical="top" wrapText="1"/>
      <protection locked="0"/>
    </xf>
    <xf numFmtId="0" fontId="9" fillId="27" borderId="77" xfId="3" applyFont="1" applyFill="1" applyBorder="1" applyAlignment="1" applyProtection="1">
      <alignment horizontal="center" vertical="top" wrapText="1"/>
      <protection locked="0"/>
    </xf>
    <xf numFmtId="0" fontId="9" fillId="27" borderId="75" xfId="3" applyFont="1" applyFill="1" applyBorder="1" applyAlignment="1" applyProtection="1">
      <alignment horizontal="center" vertical="center" wrapText="1"/>
      <protection locked="0"/>
    </xf>
    <xf numFmtId="0" fontId="9" fillId="27" borderId="76" xfId="3" applyFont="1" applyFill="1" applyBorder="1" applyAlignment="1" applyProtection="1">
      <alignment horizontal="center" vertical="center" wrapText="1"/>
      <protection locked="0"/>
    </xf>
    <xf numFmtId="0" fontId="5" fillId="0" borderId="71" xfId="3" applyFont="1" applyBorder="1" applyAlignment="1">
      <alignment horizontal="center" vertical="top" wrapText="1"/>
    </xf>
    <xf numFmtId="0" fontId="15" fillId="0" borderId="71" xfId="0" applyFont="1" applyBorder="1" applyAlignment="1">
      <alignment horizontal="left" vertical="top" wrapText="1"/>
    </xf>
    <xf numFmtId="0" fontId="31" fillId="27" borderId="71" xfId="85" applyFill="1" applyBorder="1" applyAlignment="1" applyProtection="1">
      <alignment horizontal="center" vertical="top" wrapText="1"/>
      <protection locked="0"/>
    </xf>
    <xf numFmtId="0" fontId="5" fillId="5" borderId="75" xfId="3" applyFont="1" applyFill="1" applyBorder="1" applyAlignment="1">
      <alignment horizontal="left" vertical="center" wrapText="1"/>
    </xf>
    <xf numFmtId="0" fontId="5" fillId="5" borderId="77" xfId="3" applyFont="1" applyFill="1" applyBorder="1" applyAlignment="1">
      <alignment horizontal="left" vertical="center" wrapText="1"/>
    </xf>
    <xf numFmtId="0" fontId="5" fillId="5" borderId="76" xfId="3" applyFont="1" applyFill="1" applyBorder="1" applyAlignment="1">
      <alignment horizontal="left" vertical="center" wrapText="1"/>
    </xf>
    <xf numFmtId="0" fontId="12" fillId="27" borderId="73" xfId="3" applyFont="1" applyFill="1" applyBorder="1" applyAlignment="1" applyProtection="1">
      <alignment horizontal="left" vertical="top" wrapText="1"/>
      <protection locked="0"/>
    </xf>
    <xf numFmtId="0" fontId="8" fillId="4" borderId="71" xfId="3" applyFont="1" applyFill="1" applyBorder="1" applyAlignment="1">
      <alignment horizontal="center" vertical="top" wrapText="1"/>
    </xf>
    <xf numFmtId="0" fontId="5" fillId="4" borderId="71" xfId="3" applyFont="1" applyFill="1" applyBorder="1" applyAlignment="1">
      <alignment vertical="top" wrapText="1"/>
    </xf>
    <xf numFmtId="0" fontId="12" fillId="27" borderId="75" xfId="3" applyFont="1" applyFill="1" applyBorder="1" applyAlignment="1" applyProtection="1">
      <alignment horizontal="left" vertical="top" wrapText="1"/>
      <protection locked="0"/>
    </xf>
    <xf numFmtId="0" fontId="12" fillId="27" borderId="77" xfId="3" applyFont="1" applyFill="1" applyBorder="1" applyAlignment="1" applyProtection="1">
      <alignment horizontal="left" vertical="top" wrapText="1"/>
      <protection locked="0"/>
    </xf>
    <xf numFmtId="0" fontId="12" fillId="27" borderId="76" xfId="3" applyFont="1" applyFill="1" applyBorder="1" applyAlignment="1" applyProtection="1">
      <alignment horizontal="left" vertical="top" wrapText="1"/>
      <protection locked="0"/>
    </xf>
    <xf numFmtId="0" fontId="9" fillId="27" borderId="77" xfId="3" applyFont="1" applyFill="1" applyBorder="1" applyAlignment="1" applyProtection="1">
      <alignment horizontal="center" vertical="center" wrapText="1"/>
      <protection locked="0"/>
    </xf>
    <xf numFmtId="0" fontId="9" fillId="27" borderId="71" xfId="4" applyFont="1" applyFill="1" applyBorder="1" applyAlignment="1" applyProtection="1">
      <alignment horizontal="left" vertical="top" wrapText="1"/>
      <protection locked="0"/>
    </xf>
    <xf numFmtId="0" fontId="5" fillId="0" borderId="75" xfId="3" applyFont="1" applyBorder="1" applyAlignment="1">
      <alignment horizontal="left" vertical="top" wrapText="1"/>
    </xf>
    <xf numFmtId="0" fontId="5" fillId="0" borderId="76" xfId="3" applyFont="1" applyBorder="1" applyAlignment="1">
      <alignment horizontal="left" vertical="top" wrapText="1"/>
    </xf>
    <xf numFmtId="0" fontId="5" fillId="27" borderId="75" xfId="3" applyFont="1" applyFill="1" applyBorder="1" applyAlignment="1" applyProtection="1">
      <alignment horizontal="center" vertical="top" wrapText="1"/>
      <protection locked="0"/>
    </xf>
    <xf numFmtId="0" fontId="5" fillId="4" borderId="75" xfId="3" applyFont="1" applyFill="1" applyBorder="1" applyAlignment="1">
      <alignment horizontal="left" vertical="top" wrapText="1"/>
    </xf>
    <xf numFmtId="0" fontId="5" fillId="4" borderId="77" xfId="3" applyFont="1" applyFill="1" applyBorder="1" applyAlignment="1">
      <alignment horizontal="left" vertical="top" wrapText="1"/>
    </xf>
    <xf numFmtId="0" fontId="5" fillId="4" borderId="76" xfId="3" applyFont="1" applyFill="1" applyBorder="1" applyAlignment="1">
      <alignment horizontal="left" vertical="top" wrapText="1"/>
    </xf>
    <xf numFmtId="0" fontId="5" fillId="5" borderId="75" xfId="3" applyFont="1" applyFill="1" applyBorder="1" applyAlignment="1">
      <alignment horizontal="left" vertical="top" wrapText="1"/>
    </xf>
    <xf numFmtId="0" fontId="5" fillId="5" borderId="77" xfId="3" applyFont="1" applyFill="1" applyBorder="1" applyAlignment="1">
      <alignment horizontal="left" vertical="top" wrapText="1"/>
    </xf>
    <xf numFmtId="0" fontId="5" fillId="5" borderId="76" xfId="3" applyFont="1" applyFill="1" applyBorder="1" applyAlignment="1">
      <alignment horizontal="left" vertical="top" wrapText="1"/>
    </xf>
    <xf numFmtId="0" fontId="9" fillId="27" borderId="75" xfId="3" applyFont="1" applyFill="1" applyBorder="1" applyAlignment="1" applyProtection="1">
      <alignment horizontal="left" vertical="top" wrapText="1"/>
      <protection locked="0"/>
    </xf>
    <xf numFmtId="0" fontId="9" fillId="27" borderId="77" xfId="3" applyFont="1" applyFill="1" applyBorder="1" applyAlignment="1" applyProtection="1">
      <alignment horizontal="left" vertical="top" wrapText="1"/>
      <protection locked="0"/>
    </xf>
    <xf numFmtId="0" fontId="9" fillId="27" borderId="76" xfId="3" applyFont="1" applyFill="1" applyBorder="1" applyAlignment="1" applyProtection="1">
      <alignment horizontal="left" vertical="top" wrapText="1"/>
      <protection locked="0"/>
    </xf>
    <xf numFmtId="0" fontId="9" fillId="27" borderId="78" xfId="3" applyFont="1" applyFill="1" applyBorder="1" applyAlignment="1" applyProtection="1">
      <alignment horizontal="center" vertical="center" wrapText="1"/>
      <protection locked="0"/>
    </xf>
    <xf numFmtId="0" fontId="9" fillId="27" borderId="75" xfId="3" applyFont="1" applyFill="1" applyBorder="1" applyAlignment="1">
      <alignment horizontal="left" vertical="top" wrapText="1"/>
    </xf>
    <xf numFmtId="0" fontId="9" fillId="27" borderId="77" xfId="3" applyFont="1" applyFill="1" applyBorder="1" applyAlignment="1">
      <alignment horizontal="left" vertical="top" wrapText="1"/>
    </xf>
    <xf numFmtId="0" fontId="9" fillId="27" borderId="76" xfId="3" applyFont="1" applyFill="1" applyBorder="1" applyAlignment="1">
      <alignment horizontal="left" vertical="top" wrapText="1"/>
    </xf>
    <xf numFmtId="0" fontId="9" fillId="27" borderId="105" xfId="3" applyFont="1" applyFill="1" applyBorder="1" applyAlignment="1" applyProtection="1">
      <alignment horizontal="center" vertical="top" wrapText="1"/>
      <protection locked="0"/>
    </xf>
    <xf numFmtId="0" fontId="9" fillId="27" borderId="106" xfId="3" applyFont="1" applyFill="1" applyBorder="1" applyAlignment="1" applyProtection="1">
      <alignment horizontal="center" vertical="top" wrapText="1"/>
      <protection locked="0"/>
    </xf>
    <xf numFmtId="2" fontId="9" fillId="27" borderId="105" xfId="3" applyNumberFormat="1" applyFont="1" applyFill="1" applyBorder="1" applyAlignment="1" applyProtection="1">
      <alignment horizontal="center" vertical="top" wrapText="1"/>
      <protection locked="0"/>
    </xf>
    <xf numFmtId="2" fontId="9" fillId="27" borderId="107" xfId="3" applyNumberFormat="1" applyFont="1" applyFill="1" applyBorder="1" applyAlignment="1" applyProtection="1">
      <alignment horizontal="center" vertical="top" wrapText="1"/>
      <protection locked="0"/>
    </xf>
    <xf numFmtId="2" fontId="9" fillId="27" borderId="106" xfId="3" applyNumberFormat="1" applyFont="1" applyFill="1" applyBorder="1" applyAlignment="1" applyProtection="1">
      <alignment horizontal="center" vertical="top" wrapText="1"/>
      <protection locked="0"/>
    </xf>
    <xf numFmtId="0" fontId="5" fillId="0" borderId="105" xfId="3" applyFont="1" applyBorder="1" applyAlignment="1">
      <alignment horizontal="center" vertical="top" wrapText="1"/>
    </xf>
    <xf numFmtId="0" fontId="5" fillId="0" borderId="106" xfId="3" applyFont="1" applyBorder="1" applyAlignment="1">
      <alignment horizontal="center" vertical="top" wrapText="1"/>
    </xf>
    <xf numFmtId="0" fontId="5" fillId="0" borderId="107" xfId="3" applyFont="1" applyBorder="1" applyAlignment="1">
      <alignment horizontal="center" vertical="top" wrapText="1"/>
    </xf>
    <xf numFmtId="9" fontId="9" fillId="27" borderId="105" xfId="3" applyNumberFormat="1" applyFont="1" applyFill="1" applyBorder="1" applyAlignment="1" applyProtection="1">
      <alignment horizontal="center" vertical="top" wrapText="1"/>
      <protection locked="0"/>
    </xf>
    <xf numFmtId="0" fontId="9" fillId="27" borderId="101" xfId="3" applyFont="1" applyFill="1" applyBorder="1" applyAlignment="1" applyProtection="1">
      <alignment horizontal="left" vertical="top" wrapText="1"/>
      <protection locked="0"/>
    </xf>
    <xf numFmtId="0" fontId="5" fillId="0" borderId="101" xfId="3" applyFont="1" applyBorder="1" applyAlignment="1">
      <alignment horizontal="left" vertical="top" wrapText="1"/>
    </xf>
    <xf numFmtId="0" fontId="9" fillId="27" borderId="102" xfId="3" applyFont="1" applyFill="1" applyBorder="1" applyAlignment="1" applyProtection="1">
      <alignment horizontal="left" vertical="top" wrapText="1"/>
      <protection locked="0"/>
    </xf>
    <xf numFmtId="0" fontId="9" fillId="27" borderId="103" xfId="3" applyFont="1" applyFill="1" applyBorder="1" applyAlignment="1" applyProtection="1">
      <alignment horizontal="left" vertical="top" wrapText="1"/>
      <protection locked="0"/>
    </xf>
    <xf numFmtId="0" fontId="9" fillId="27" borderId="104" xfId="3" applyFont="1" applyFill="1" applyBorder="1" applyAlignment="1" applyProtection="1">
      <alignment horizontal="left" vertical="top" wrapText="1"/>
      <protection locked="0"/>
    </xf>
    <xf numFmtId="0" fontId="5" fillId="0" borderId="101" xfId="3" applyFont="1" applyBorder="1" applyAlignment="1">
      <alignment vertical="top" wrapText="1"/>
    </xf>
    <xf numFmtId="3" fontId="5" fillId="27" borderId="99" xfId="3" applyNumberFormat="1" applyFont="1" applyFill="1" applyBorder="1" applyAlignment="1" applyProtection="1">
      <alignment horizontal="center" vertical="center" wrapText="1"/>
      <protection locked="0"/>
    </xf>
    <xf numFmtId="3" fontId="5" fillId="27" borderId="100" xfId="3" applyNumberFormat="1" applyFont="1" applyFill="1" applyBorder="1" applyAlignment="1" applyProtection="1">
      <alignment horizontal="center" vertical="center" wrapText="1"/>
      <protection locked="0"/>
    </xf>
    <xf numFmtId="4" fontId="5" fillId="27" borderId="99" xfId="3" applyNumberFormat="1" applyFont="1" applyFill="1" applyBorder="1" applyAlignment="1" applyProtection="1">
      <alignment horizontal="center" vertical="center" wrapText="1"/>
      <protection locked="0"/>
    </xf>
    <xf numFmtId="4" fontId="5" fillId="27" borderId="100" xfId="3" applyNumberFormat="1" applyFont="1" applyFill="1" applyBorder="1" applyAlignment="1" applyProtection="1">
      <alignment horizontal="center" vertical="center" wrapText="1"/>
      <protection locked="0"/>
    </xf>
    <xf numFmtId="0" fontId="5" fillId="4" borderId="101" xfId="3" applyFont="1" applyFill="1" applyBorder="1" applyAlignment="1">
      <alignment horizontal="left" vertical="top" wrapText="1"/>
    </xf>
    <xf numFmtId="0" fontId="5" fillId="27" borderId="92" xfId="3" applyFont="1" applyFill="1" applyBorder="1" applyAlignment="1" applyProtection="1">
      <alignment horizontal="center" vertical="top" wrapText="1"/>
      <protection locked="0"/>
    </xf>
    <xf numFmtId="0" fontId="5" fillId="27" borderId="91" xfId="3" applyFont="1" applyFill="1" applyBorder="1" applyAlignment="1" applyProtection="1">
      <alignment horizontal="center" vertical="top" wrapText="1"/>
      <protection locked="0"/>
    </xf>
    <xf numFmtId="0" fontId="5" fillId="0" borderId="95" xfId="3" applyFont="1" applyBorder="1" applyAlignment="1">
      <alignment horizontal="center" vertical="top" wrapText="1"/>
    </xf>
    <xf numFmtId="0" fontId="5" fillId="0" borderId="94" xfId="3" applyFont="1" applyBorder="1" applyAlignment="1">
      <alignment horizontal="center" vertical="top" wrapText="1"/>
    </xf>
    <xf numFmtId="0" fontId="5" fillId="0" borderId="96" xfId="3" applyFont="1" applyBorder="1" applyAlignment="1">
      <alignment horizontal="center" vertical="top" wrapText="1"/>
    </xf>
    <xf numFmtId="0" fontId="5" fillId="0" borderId="97" xfId="3" applyFont="1" applyBorder="1" applyAlignment="1">
      <alignment horizontal="center" vertical="top" wrapText="1"/>
    </xf>
    <xf numFmtId="0" fontId="5" fillId="0" borderId="99" xfId="3" applyFont="1" applyBorder="1" applyAlignment="1">
      <alignment horizontal="center" vertical="top" wrapText="1"/>
    </xf>
    <xf numFmtId="0" fontId="5" fillId="0" borderId="100" xfId="3" applyFont="1" applyBorder="1" applyAlignment="1">
      <alignment horizontal="center" vertical="top" wrapText="1"/>
    </xf>
    <xf numFmtId="3" fontId="9" fillId="27" borderId="86" xfId="3" applyNumberFormat="1" applyFont="1" applyFill="1" applyBorder="1" applyAlignment="1" applyProtection="1">
      <alignment horizontal="center" vertical="top" wrapText="1"/>
      <protection locked="0"/>
    </xf>
    <xf numFmtId="17" fontId="9" fillId="27" borderId="86" xfId="3" applyNumberFormat="1" applyFont="1" applyFill="1" applyBorder="1" applyAlignment="1" applyProtection="1">
      <alignment horizontal="center" vertical="top" wrapText="1"/>
      <protection locked="0"/>
    </xf>
    <xf numFmtId="0" fontId="9" fillId="27" borderId="86" xfId="3" applyFont="1" applyFill="1" applyBorder="1" applyAlignment="1" applyProtection="1">
      <alignment horizontal="center" vertical="top" wrapText="1"/>
      <protection locked="0"/>
    </xf>
    <xf numFmtId="0" fontId="5" fillId="4" borderId="84" xfId="3" applyFont="1" applyFill="1" applyBorder="1" applyAlignment="1">
      <alignment horizontal="left" vertical="top" wrapText="1"/>
    </xf>
    <xf numFmtId="0" fontId="5" fillId="4" borderId="94" xfId="3" applyFont="1" applyFill="1" applyBorder="1" applyAlignment="1">
      <alignment horizontal="left" vertical="top" wrapText="1"/>
    </xf>
    <xf numFmtId="0" fontId="5" fillId="4" borderId="85" xfId="3" applyFont="1" applyFill="1" applyBorder="1" applyAlignment="1">
      <alignment horizontal="left" vertical="top" wrapText="1"/>
    </xf>
    <xf numFmtId="0" fontId="9" fillId="27" borderId="84" xfId="3" applyFont="1" applyFill="1" applyBorder="1" applyAlignment="1" applyProtection="1">
      <alignment horizontal="left" vertical="top" wrapText="1"/>
      <protection locked="0"/>
    </xf>
    <xf numFmtId="0" fontId="9" fillId="27" borderId="94" xfId="3" applyFont="1" applyFill="1" applyBorder="1" applyAlignment="1" applyProtection="1">
      <alignment horizontal="left" vertical="top" wrapText="1"/>
      <protection locked="0"/>
    </xf>
    <xf numFmtId="0" fontId="9" fillId="27" borderId="85" xfId="3" applyFont="1" applyFill="1" applyBorder="1" applyAlignment="1" applyProtection="1">
      <alignment horizontal="left" vertical="top" wrapText="1"/>
      <protection locked="0"/>
    </xf>
    <xf numFmtId="0" fontId="9" fillId="27" borderId="92" xfId="3" applyFont="1" applyFill="1" applyBorder="1" applyAlignment="1" applyProtection="1">
      <alignment horizontal="center" vertical="top" wrapText="1"/>
      <protection locked="0"/>
    </xf>
    <xf numFmtId="0" fontId="9" fillId="27" borderId="90" xfId="3" applyFont="1" applyFill="1" applyBorder="1" applyAlignment="1" applyProtection="1">
      <alignment horizontal="center" vertical="center" wrapText="1"/>
      <protection locked="0"/>
    </xf>
    <xf numFmtId="0" fontId="9" fillId="27" borderId="91" xfId="3" applyFont="1" applyFill="1" applyBorder="1" applyAlignment="1" applyProtection="1">
      <alignment horizontal="center" vertical="center" wrapText="1"/>
      <protection locked="0"/>
    </xf>
    <xf numFmtId="0" fontId="5" fillId="0" borderId="86" xfId="3" applyFont="1" applyBorder="1" applyAlignment="1">
      <alignment horizontal="center" vertical="top" wrapText="1"/>
    </xf>
    <xf numFmtId="0" fontId="15" fillId="0" borderId="86" xfId="0" applyFont="1" applyBorder="1" applyAlignment="1">
      <alignment horizontal="left" vertical="top" wrapText="1"/>
    </xf>
    <xf numFmtId="0" fontId="31" fillId="27" borderId="86" xfId="85" applyFill="1" applyBorder="1" applyAlignment="1" applyProtection="1">
      <alignment horizontal="center" vertical="top" wrapText="1"/>
      <protection locked="0"/>
    </xf>
    <xf numFmtId="0" fontId="5" fillId="5" borderId="90" xfId="3" applyFont="1" applyFill="1" applyBorder="1" applyAlignment="1">
      <alignment horizontal="left" vertical="center" wrapText="1"/>
    </xf>
    <xf numFmtId="0" fontId="5" fillId="5" borderId="92" xfId="3" applyFont="1" applyFill="1" applyBorder="1" applyAlignment="1">
      <alignment horizontal="left" vertical="center" wrapText="1"/>
    </xf>
    <xf numFmtId="0" fontId="5" fillId="5" borderId="91" xfId="3" applyFont="1" applyFill="1" applyBorder="1" applyAlignment="1">
      <alignment horizontal="left" vertical="center" wrapText="1"/>
    </xf>
    <xf numFmtId="0" fontId="12" fillId="27" borderId="88" xfId="3" applyFont="1" applyFill="1" applyBorder="1" applyAlignment="1" applyProtection="1">
      <alignment horizontal="left" vertical="top" wrapText="1"/>
      <protection locked="0"/>
    </xf>
    <xf numFmtId="0" fontId="8" fillId="4" borderId="86" xfId="3" applyFont="1" applyFill="1" applyBorder="1" applyAlignment="1">
      <alignment horizontal="center" vertical="top" wrapText="1"/>
    </xf>
    <xf numFmtId="0" fontId="5" fillId="4" borderId="86" xfId="3" applyFont="1" applyFill="1" applyBorder="1" applyAlignment="1">
      <alignment vertical="top" wrapText="1"/>
    </xf>
    <xf numFmtId="0" fontId="12" fillId="27" borderId="90" xfId="3" applyFont="1" applyFill="1" applyBorder="1" applyAlignment="1" applyProtection="1">
      <alignment horizontal="left" vertical="top" wrapText="1"/>
      <protection locked="0"/>
    </xf>
    <xf numFmtId="0" fontId="12" fillId="27" borderId="92" xfId="3" applyFont="1" applyFill="1" applyBorder="1" applyAlignment="1" applyProtection="1">
      <alignment horizontal="left" vertical="top" wrapText="1"/>
      <protection locked="0"/>
    </xf>
    <xf numFmtId="0" fontId="12" fillId="27" borderId="91" xfId="3" applyFont="1" applyFill="1" applyBorder="1" applyAlignment="1" applyProtection="1">
      <alignment horizontal="left" vertical="top" wrapText="1"/>
      <protection locked="0"/>
    </xf>
    <xf numFmtId="0" fontId="9" fillId="27" borderId="92" xfId="3" applyFont="1" applyFill="1" applyBorder="1" applyAlignment="1" applyProtection="1">
      <alignment horizontal="center" vertical="center" wrapText="1"/>
      <protection locked="0"/>
    </xf>
    <xf numFmtId="0" fontId="9" fillId="27" borderId="86" xfId="4" applyFont="1" applyFill="1" applyBorder="1" applyAlignment="1" applyProtection="1">
      <alignment horizontal="left" vertical="top" wrapText="1"/>
      <protection locked="0"/>
    </xf>
    <xf numFmtId="0" fontId="5" fillId="0" borderId="90" xfId="3" applyFont="1" applyBorder="1" applyAlignment="1">
      <alignment horizontal="left" vertical="top" wrapText="1"/>
    </xf>
    <xf numFmtId="0" fontId="5" fillId="0" borderId="91" xfId="3" applyFont="1" applyBorder="1" applyAlignment="1">
      <alignment horizontal="left" vertical="top" wrapText="1"/>
    </xf>
    <xf numFmtId="0" fontId="5" fillId="27" borderId="90" xfId="3" applyFont="1" applyFill="1" applyBorder="1" applyAlignment="1" applyProtection="1">
      <alignment horizontal="left" vertical="top" wrapText="1"/>
      <protection locked="0"/>
    </xf>
    <xf numFmtId="0" fontId="5" fillId="27" borderId="92" xfId="3" applyFont="1" applyFill="1" applyBorder="1" applyAlignment="1" applyProtection="1">
      <alignment horizontal="left" vertical="top" wrapText="1"/>
      <protection locked="0"/>
    </xf>
    <xf numFmtId="0" fontId="5" fillId="27" borderId="91" xfId="3" applyFont="1" applyFill="1" applyBorder="1" applyAlignment="1" applyProtection="1">
      <alignment horizontal="left" vertical="top" wrapText="1"/>
      <protection locked="0"/>
    </xf>
    <xf numFmtId="0" fontId="5" fillId="4" borderId="90" xfId="3" applyFont="1" applyFill="1" applyBorder="1" applyAlignment="1">
      <alignment horizontal="left" vertical="top" wrapText="1"/>
    </xf>
    <xf numFmtId="0" fontId="5" fillId="4" borderId="92" xfId="3" applyFont="1" applyFill="1" applyBorder="1" applyAlignment="1">
      <alignment horizontal="left" vertical="top" wrapText="1"/>
    </xf>
    <xf numFmtId="0" fontId="5" fillId="4" borderId="91" xfId="3" applyFont="1" applyFill="1" applyBorder="1" applyAlignment="1">
      <alignment horizontal="left" vertical="top" wrapText="1"/>
    </xf>
    <xf numFmtId="0" fontId="5" fillId="5" borderId="90" xfId="3" applyFont="1" applyFill="1" applyBorder="1" applyAlignment="1">
      <alignment horizontal="left" vertical="top" wrapText="1"/>
    </xf>
    <xf numFmtId="0" fontId="5" fillId="5" borderId="92" xfId="3" applyFont="1" applyFill="1" applyBorder="1" applyAlignment="1">
      <alignment horizontal="left" vertical="top" wrapText="1"/>
    </xf>
    <xf numFmtId="0" fontId="5" fillId="5" borderId="91" xfId="3" applyFont="1" applyFill="1" applyBorder="1" applyAlignment="1">
      <alignment horizontal="left" vertical="top" wrapText="1"/>
    </xf>
    <xf numFmtId="0" fontId="9" fillId="27" borderId="90" xfId="3" applyFont="1" applyFill="1" applyBorder="1" applyAlignment="1" applyProtection="1">
      <alignment horizontal="left" vertical="top" wrapText="1"/>
      <protection locked="0"/>
    </xf>
    <xf numFmtId="0" fontId="9" fillId="27" borderId="92" xfId="3" applyFont="1" applyFill="1" applyBorder="1" applyAlignment="1" applyProtection="1">
      <alignment horizontal="left" vertical="top" wrapText="1"/>
      <protection locked="0"/>
    </xf>
    <xf numFmtId="0" fontId="9" fillId="27" borderId="91" xfId="3" applyFont="1" applyFill="1" applyBorder="1" applyAlignment="1" applyProtection="1">
      <alignment horizontal="left" vertical="top" wrapText="1"/>
      <protection locked="0"/>
    </xf>
    <xf numFmtId="0" fontId="9" fillId="27" borderId="93" xfId="3" applyFont="1" applyFill="1" applyBorder="1" applyAlignment="1" applyProtection="1">
      <alignment horizontal="center" vertical="center" wrapText="1"/>
      <protection locked="0"/>
    </xf>
    <xf numFmtId="0" fontId="9" fillId="27" borderId="90" xfId="3" applyFont="1" applyFill="1" applyBorder="1" applyAlignment="1">
      <alignment horizontal="left" vertical="top" wrapText="1"/>
    </xf>
    <xf numFmtId="0" fontId="9" fillId="27" borderId="92" xfId="3" applyFont="1" applyFill="1" applyBorder="1" applyAlignment="1">
      <alignment horizontal="left" vertical="top" wrapText="1"/>
    </xf>
    <xf numFmtId="0" fontId="9" fillId="27" borderId="91" xfId="3" applyFont="1" applyFill="1" applyBorder="1" applyAlignment="1">
      <alignment horizontal="left" vertical="top" wrapText="1"/>
    </xf>
    <xf numFmtId="0" fontId="9" fillId="27" borderId="120" xfId="3" applyFont="1" applyFill="1" applyBorder="1" applyAlignment="1" applyProtection="1">
      <alignment horizontal="center" vertical="top" wrapText="1"/>
      <protection locked="0"/>
    </xf>
    <xf numFmtId="0" fontId="9" fillId="27" borderId="121" xfId="3" applyFont="1" applyFill="1" applyBorder="1" applyAlignment="1" applyProtection="1">
      <alignment horizontal="center" vertical="top" wrapText="1"/>
      <protection locked="0"/>
    </xf>
    <xf numFmtId="2" fontId="9" fillId="27" borderId="120" xfId="3" applyNumberFormat="1" applyFont="1" applyFill="1" applyBorder="1" applyAlignment="1" applyProtection="1">
      <alignment horizontal="center" vertical="top" wrapText="1"/>
      <protection locked="0"/>
    </xf>
    <xf numFmtId="2" fontId="9" fillId="27" borderId="122" xfId="3" applyNumberFormat="1" applyFont="1" applyFill="1" applyBorder="1" applyAlignment="1" applyProtection="1">
      <alignment horizontal="center" vertical="top" wrapText="1"/>
      <protection locked="0"/>
    </xf>
    <xf numFmtId="2" fontId="9" fillId="27" borderId="121" xfId="3" applyNumberFormat="1" applyFont="1" applyFill="1" applyBorder="1" applyAlignment="1" applyProtection="1">
      <alignment horizontal="center" vertical="top" wrapText="1"/>
      <protection locked="0"/>
    </xf>
    <xf numFmtId="0" fontId="5" fillId="0" borderId="120" xfId="3" applyFont="1" applyBorder="1" applyAlignment="1">
      <alignment horizontal="center" vertical="top" wrapText="1"/>
    </xf>
    <xf numFmtId="0" fontId="5" fillId="0" borderId="121" xfId="3" applyFont="1" applyBorder="1" applyAlignment="1">
      <alignment horizontal="center" vertical="top" wrapText="1"/>
    </xf>
    <xf numFmtId="0" fontId="5" fillId="0" borderId="122" xfId="3" applyFont="1" applyBorder="1" applyAlignment="1">
      <alignment horizontal="center" vertical="top" wrapText="1"/>
    </xf>
    <xf numFmtId="9" fontId="9" fillId="27" borderId="120" xfId="3" applyNumberFormat="1" applyFont="1" applyFill="1" applyBorder="1" applyAlignment="1" applyProtection="1">
      <alignment horizontal="center" vertical="top" wrapText="1"/>
      <protection locked="0"/>
    </xf>
    <xf numFmtId="0" fontId="9" fillId="27" borderId="116" xfId="3" applyFont="1" applyFill="1" applyBorder="1" applyAlignment="1" applyProtection="1">
      <alignment horizontal="left" vertical="top" wrapText="1"/>
      <protection locked="0"/>
    </xf>
    <xf numFmtId="0" fontId="5" fillId="0" borderId="116" xfId="3" applyFont="1" applyBorder="1" applyAlignment="1">
      <alignment horizontal="left" vertical="top" wrapText="1"/>
    </xf>
    <xf numFmtId="0" fontId="9" fillId="27" borderId="117" xfId="3" applyFont="1" applyFill="1" applyBorder="1" applyAlignment="1" applyProtection="1">
      <alignment horizontal="left" vertical="top" wrapText="1"/>
      <protection locked="0"/>
    </xf>
    <xf numFmtId="0" fontId="9" fillId="27" borderId="118" xfId="3" applyFont="1" applyFill="1" applyBorder="1" applyAlignment="1" applyProtection="1">
      <alignment horizontal="left" vertical="top" wrapText="1"/>
      <protection locked="0"/>
    </xf>
    <xf numFmtId="0" fontId="9" fillId="27" borderId="119" xfId="3" applyFont="1" applyFill="1" applyBorder="1" applyAlignment="1" applyProtection="1">
      <alignment horizontal="left" vertical="top" wrapText="1"/>
      <protection locked="0"/>
    </xf>
    <xf numFmtId="0" fontId="5" fillId="0" borderId="116" xfId="3" applyFont="1" applyBorder="1" applyAlignment="1">
      <alignment vertical="top" wrapText="1"/>
    </xf>
    <xf numFmtId="3" fontId="5" fillId="27" borderId="114" xfId="3" applyNumberFormat="1" applyFont="1" applyFill="1" applyBorder="1" applyAlignment="1" applyProtection="1">
      <alignment horizontal="center" vertical="center" wrapText="1"/>
      <protection locked="0"/>
    </xf>
    <xf numFmtId="3" fontId="5" fillId="27" borderId="115" xfId="3" applyNumberFormat="1" applyFont="1" applyFill="1" applyBorder="1" applyAlignment="1" applyProtection="1">
      <alignment horizontal="center" vertical="center" wrapText="1"/>
      <protection locked="0"/>
    </xf>
    <xf numFmtId="4" fontId="5" fillId="27" borderId="114" xfId="3" applyNumberFormat="1" applyFont="1" applyFill="1" applyBorder="1" applyAlignment="1" applyProtection="1">
      <alignment horizontal="center" vertical="center" wrapText="1"/>
      <protection locked="0"/>
    </xf>
    <xf numFmtId="4" fontId="5" fillId="27" borderId="115" xfId="3" applyNumberFormat="1" applyFont="1" applyFill="1" applyBorder="1" applyAlignment="1" applyProtection="1">
      <alignment horizontal="center" vertical="center" wrapText="1"/>
      <protection locked="0"/>
    </xf>
    <xf numFmtId="0" fontId="5" fillId="4" borderId="116" xfId="3" applyFont="1" applyFill="1" applyBorder="1" applyAlignment="1">
      <alignment horizontal="left" vertical="top" wrapText="1"/>
    </xf>
    <xf numFmtId="0" fontId="5" fillId="27" borderId="107" xfId="3" applyFont="1" applyFill="1" applyBorder="1" applyAlignment="1" applyProtection="1">
      <alignment horizontal="center" vertical="top" wrapText="1"/>
      <protection locked="0"/>
    </xf>
    <xf numFmtId="0" fontId="5" fillId="27" borderId="106" xfId="3" applyFont="1" applyFill="1" applyBorder="1" applyAlignment="1" applyProtection="1">
      <alignment horizontal="center" vertical="top" wrapText="1"/>
      <protection locked="0"/>
    </xf>
    <xf numFmtId="0" fontId="5" fillId="0" borderId="110" xfId="3" applyFont="1" applyBorder="1" applyAlignment="1">
      <alignment horizontal="center" vertical="top" wrapText="1"/>
    </xf>
    <xf numFmtId="0" fontId="5" fillId="0" borderId="109" xfId="3" applyFont="1" applyBorder="1" applyAlignment="1">
      <alignment horizontal="center" vertical="top" wrapText="1"/>
    </xf>
    <xf numFmtId="0" fontId="5" fillId="0" borderId="111" xfId="3" applyFont="1" applyBorder="1" applyAlignment="1">
      <alignment horizontal="center" vertical="top" wrapText="1"/>
    </xf>
    <xf numFmtId="0" fontId="5" fillId="0" borderId="112" xfId="3" applyFont="1" applyBorder="1" applyAlignment="1">
      <alignment horizontal="center" vertical="top" wrapText="1"/>
    </xf>
    <xf numFmtId="0" fontId="5" fillId="0" borderId="114" xfId="3" applyFont="1" applyBorder="1" applyAlignment="1">
      <alignment horizontal="center" vertical="top" wrapText="1"/>
    </xf>
    <xf numFmtId="0" fontId="5" fillId="0" borderId="115" xfId="3" applyFont="1" applyBorder="1" applyAlignment="1">
      <alignment horizontal="center" vertical="top" wrapText="1"/>
    </xf>
    <xf numFmtId="3" fontId="9" fillId="27" borderId="101" xfId="3" applyNumberFormat="1" applyFont="1" applyFill="1" applyBorder="1" applyAlignment="1" applyProtection="1">
      <alignment horizontal="center" vertical="top" wrapText="1"/>
      <protection locked="0"/>
    </xf>
    <xf numFmtId="17" fontId="9" fillId="27" borderId="101" xfId="3" applyNumberFormat="1" applyFont="1" applyFill="1" applyBorder="1" applyAlignment="1" applyProtection="1">
      <alignment horizontal="center" vertical="top" wrapText="1"/>
      <protection locked="0"/>
    </xf>
    <xf numFmtId="0" fontId="9" fillId="27" borderId="101" xfId="3" applyFont="1" applyFill="1" applyBorder="1" applyAlignment="1" applyProtection="1">
      <alignment horizontal="center" vertical="top" wrapText="1"/>
      <protection locked="0"/>
    </xf>
    <xf numFmtId="0" fontId="5" fillId="4" borderId="99" xfId="3" applyFont="1" applyFill="1" applyBorder="1" applyAlignment="1">
      <alignment horizontal="left" vertical="top" wrapText="1"/>
    </xf>
    <xf numFmtId="0" fontId="5" fillId="4" borderId="109" xfId="3" applyFont="1" applyFill="1" applyBorder="1" applyAlignment="1">
      <alignment horizontal="left" vertical="top" wrapText="1"/>
    </xf>
    <xf numFmtId="0" fontId="5" fillId="4" borderId="100" xfId="3" applyFont="1" applyFill="1" applyBorder="1" applyAlignment="1">
      <alignment horizontal="left" vertical="top" wrapText="1"/>
    </xf>
    <xf numFmtId="0" fontId="9" fillId="27" borderId="99" xfId="3" applyFont="1" applyFill="1" applyBorder="1" applyAlignment="1" applyProtection="1">
      <alignment horizontal="left" vertical="top" wrapText="1"/>
      <protection locked="0"/>
    </xf>
    <xf numFmtId="0" fontId="9" fillId="27" borderId="109" xfId="3" applyFont="1" applyFill="1" applyBorder="1" applyAlignment="1" applyProtection="1">
      <alignment horizontal="left" vertical="top" wrapText="1"/>
      <protection locked="0"/>
    </xf>
    <xf numFmtId="0" fontId="9" fillId="27" borderId="100" xfId="3" applyFont="1" applyFill="1" applyBorder="1" applyAlignment="1" applyProtection="1">
      <alignment horizontal="left" vertical="top" wrapText="1"/>
      <protection locked="0"/>
    </xf>
    <xf numFmtId="0" fontId="9" fillId="27" borderId="107" xfId="3" applyFont="1" applyFill="1" applyBorder="1" applyAlignment="1" applyProtection="1">
      <alignment horizontal="center" vertical="top" wrapText="1"/>
      <protection locked="0"/>
    </xf>
    <xf numFmtId="0" fontId="9" fillId="27" borderId="105" xfId="3" applyFont="1" applyFill="1" applyBorder="1" applyAlignment="1" applyProtection="1">
      <alignment horizontal="center" vertical="center" wrapText="1"/>
      <protection locked="0"/>
    </xf>
    <xf numFmtId="0" fontId="9" fillId="27" borderId="106" xfId="3" applyFont="1" applyFill="1" applyBorder="1" applyAlignment="1" applyProtection="1">
      <alignment horizontal="center" vertical="center" wrapText="1"/>
      <protection locked="0"/>
    </xf>
    <xf numFmtId="0" fontId="5" fillId="0" borderId="101" xfId="3" applyFont="1" applyBorder="1" applyAlignment="1">
      <alignment horizontal="center" vertical="top" wrapText="1"/>
    </xf>
    <xf numFmtId="0" fontId="15" fillId="0" borderId="101" xfId="0" applyFont="1" applyBorder="1" applyAlignment="1">
      <alignment horizontal="left" vertical="top" wrapText="1"/>
    </xf>
    <xf numFmtId="0" fontId="31" fillId="27" borderId="101" xfId="85" applyFill="1" applyBorder="1" applyAlignment="1" applyProtection="1">
      <alignment horizontal="center" vertical="top" wrapText="1"/>
      <protection locked="0"/>
    </xf>
    <xf numFmtId="0" fontId="5" fillId="5" borderId="105" xfId="3" applyFont="1" applyFill="1" applyBorder="1" applyAlignment="1">
      <alignment horizontal="left" vertical="center" wrapText="1"/>
    </xf>
    <xf numFmtId="0" fontId="5" fillId="5" borderId="107" xfId="3" applyFont="1" applyFill="1" applyBorder="1" applyAlignment="1">
      <alignment horizontal="left" vertical="center" wrapText="1"/>
    </xf>
    <xf numFmtId="0" fontId="5" fillId="5" borderId="106" xfId="3" applyFont="1" applyFill="1" applyBorder="1" applyAlignment="1">
      <alignment horizontal="left" vertical="center" wrapText="1"/>
    </xf>
    <xf numFmtId="0" fontId="12" fillId="27" borderId="103" xfId="3" applyFont="1" applyFill="1" applyBorder="1" applyAlignment="1" applyProtection="1">
      <alignment horizontal="left" vertical="top" wrapText="1"/>
      <protection locked="0"/>
    </xf>
    <xf numFmtId="0" fontId="8" fillId="4" borderId="101" xfId="3" applyFont="1" applyFill="1" applyBorder="1" applyAlignment="1">
      <alignment horizontal="center" vertical="top" wrapText="1"/>
    </xf>
    <xf numFmtId="0" fontId="5" fillId="4" borderId="101" xfId="3" applyFont="1" applyFill="1" applyBorder="1" applyAlignment="1">
      <alignment vertical="top" wrapText="1"/>
    </xf>
    <xf numFmtId="0" fontId="12" fillId="27" borderId="105" xfId="3" applyFont="1" applyFill="1" applyBorder="1" applyAlignment="1" applyProtection="1">
      <alignment horizontal="left" vertical="top" wrapText="1"/>
      <protection locked="0"/>
    </xf>
    <xf numFmtId="0" fontId="12" fillId="27" borderId="107" xfId="3" applyFont="1" applyFill="1" applyBorder="1" applyAlignment="1" applyProtection="1">
      <alignment horizontal="left" vertical="top" wrapText="1"/>
      <protection locked="0"/>
    </xf>
    <xf numFmtId="0" fontId="12" fillId="27" borderId="106" xfId="3" applyFont="1" applyFill="1" applyBorder="1" applyAlignment="1" applyProtection="1">
      <alignment horizontal="left" vertical="top" wrapText="1"/>
      <protection locked="0"/>
    </xf>
    <xf numFmtId="0" fontId="9" fillId="27" borderId="107" xfId="3" applyFont="1" applyFill="1" applyBorder="1" applyAlignment="1" applyProtection="1">
      <alignment horizontal="center" vertical="center" wrapText="1"/>
      <protection locked="0"/>
    </xf>
    <xf numFmtId="0" fontId="9" fillId="27" borderId="101" xfId="4" applyFont="1" applyFill="1" applyBorder="1" applyAlignment="1" applyProtection="1">
      <alignment horizontal="left" vertical="top" wrapText="1"/>
      <protection locked="0"/>
    </xf>
    <xf numFmtId="0" fontId="5" fillId="0" borderId="105" xfId="3" applyFont="1" applyBorder="1" applyAlignment="1">
      <alignment horizontal="left" vertical="top" wrapText="1"/>
    </xf>
    <xf numFmtId="0" fontId="5" fillId="0" borderId="106" xfId="3" applyFont="1" applyBorder="1" applyAlignment="1">
      <alignment horizontal="left" vertical="top" wrapText="1"/>
    </xf>
    <xf numFmtId="0" fontId="5" fillId="27" borderId="105" xfId="3" applyFont="1" applyFill="1" applyBorder="1" applyAlignment="1" applyProtection="1">
      <alignment horizontal="left" vertical="top" wrapText="1"/>
      <protection locked="0"/>
    </xf>
    <xf numFmtId="0" fontId="5" fillId="27" borderId="107" xfId="3" applyFont="1" applyFill="1" applyBorder="1" applyAlignment="1" applyProtection="1">
      <alignment horizontal="left" vertical="top" wrapText="1"/>
      <protection locked="0"/>
    </xf>
    <xf numFmtId="0" fontId="5" fillId="27" borderId="106" xfId="3" applyFont="1" applyFill="1" applyBorder="1" applyAlignment="1" applyProtection="1">
      <alignment horizontal="left" vertical="top" wrapText="1"/>
      <protection locked="0"/>
    </xf>
    <xf numFmtId="0" fontId="5" fillId="4" borderId="105" xfId="3" applyFont="1" applyFill="1" applyBorder="1" applyAlignment="1">
      <alignment horizontal="left" vertical="top" wrapText="1"/>
    </xf>
    <xf numFmtId="0" fontId="5" fillId="4" borderId="107" xfId="3" applyFont="1" applyFill="1" applyBorder="1" applyAlignment="1">
      <alignment horizontal="left" vertical="top" wrapText="1"/>
    </xf>
    <xf numFmtId="0" fontId="5" fillId="4" borderId="106" xfId="3" applyFont="1" applyFill="1" applyBorder="1" applyAlignment="1">
      <alignment horizontal="left" vertical="top" wrapText="1"/>
    </xf>
    <xf numFmtId="0" fontId="5" fillId="5" borderId="105" xfId="3" applyFont="1" applyFill="1" applyBorder="1" applyAlignment="1">
      <alignment horizontal="left" vertical="top" wrapText="1"/>
    </xf>
    <xf numFmtId="0" fontId="5" fillId="5" borderId="107" xfId="3" applyFont="1" applyFill="1" applyBorder="1" applyAlignment="1">
      <alignment horizontal="left" vertical="top" wrapText="1"/>
    </xf>
    <xf numFmtId="0" fontId="5" fillId="5" borderId="106" xfId="3" applyFont="1" applyFill="1" applyBorder="1" applyAlignment="1">
      <alignment horizontal="left" vertical="top" wrapText="1"/>
    </xf>
    <xf numFmtId="0" fontId="9" fillId="27" borderId="105" xfId="3" applyFont="1" applyFill="1" applyBorder="1" applyAlignment="1" applyProtection="1">
      <alignment horizontal="left" vertical="top" wrapText="1"/>
      <protection locked="0"/>
    </xf>
    <xf numFmtId="0" fontId="9" fillId="27" borderId="107" xfId="3" applyFont="1" applyFill="1" applyBorder="1" applyAlignment="1" applyProtection="1">
      <alignment horizontal="left" vertical="top" wrapText="1"/>
      <protection locked="0"/>
    </xf>
    <xf numFmtId="0" fontId="9" fillId="27" borderId="106" xfId="3" applyFont="1" applyFill="1" applyBorder="1" applyAlignment="1" applyProtection="1">
      <alignment horizontal="left" vertical="top" wrapText="1"/>
      <protection locked="0"/>
    </xf>
    <xf numFmtId="0" fontId="9" fillId="27" borderId="108" xfId="3" applyFont="1" applyFill="1" applyBorder="1" applyAlignment="1" applyProtection="1">
      <alignment horizontal="center" vertical="center" wrapText="1"/>
      <protection locked="0"/>
    </xf>
    <xf numFmtId="0" fontId="9" fillId="27" borderId="105" xfId="3" applyFont="1" applyFill="1" applyBorder="1" applyAlignment="1">
      <alignment horizontal="left" vertical="top" wrapText="1"/>
    </xf>
    <xf numFmtId="0" fontId="9" fillId="27" borderId="107" xfId="3" applyFont="1" applyFill="1" applyBorder="1" applyAlignment="1">
      <alignment horizontal="left" vertical="top" wrapText="1"/>
    </xf>
    <xf numFmtId="0" fontId="9" fillId="27" borderId="106" xfId="3" applyFont="1" applyFill="1" applyBorder="1" applyAlignment="1">
      <alignment horizontal="left" vertical="top" wrapText="1"/>
    </xf>
    <xf numFmtId="0" fontId="9" fillId="27" borderId="135" xfId="3" applyFont="1" applyFill="1" applyBorder="1" applyAlignment="1" applyProtection="1">
      <alignment horizontal="center" vertical="top" wrapText="1"/>
      <protection locked="0"/>
    </xf>
    <xf numFmtId="0" fontId="9" fillId="27" borderId="136" xfId="3" applyFont="1" applyFill="1" applyBorder="1" applyAlignment="1" applyProtection="1">
      <alignment horizontal="center" vertical="top" wrapText="1"/>
      <protection locked="0"/>
    </xf>
    <xf numFmtId="2" fontId="9" fillId="27" borderId="135" xfId="3" applyNumberFormat="1" applyFont="1" applyFill="1" applyBorder="1" applyAlignment="1" applyProtection="1">
      <alignment horizontal="center" vertical="top" wrapText="1"/>
      <protection locked="0"/>
    </xf>
    <xf numFmtId="2" fontId="9" fillId="27" borderId="137" xfId="3" applyNumberFormat="1" applyFont="1" applyFill="1" applyBorder="1" applyAlignment="1" applyProtection="1">
      <alignment horizontal="center" vertical="top" wrapText="1"/>
      <protection locked="0"/>
    </xf>
    <xf numFmtId="2" fontId="9" fillId="27" borderId="136" xfId="3" applyNumberFormat="1" applyFont="1" applyFill="1" applyBorder="1" applyAlignment="1" applyProtection="1">
      <alignment horizontal="center" vertical="top" wrapText="1"/>
      <protection locked="0"/>
    </xf>
    <xf numFmtId="0" fontId="5" fillId="0" borderId="135" xfId="3" applyFont="1" applyBorder="1" applyAlignment="1">
      <alignment horizontal="center" vertical="top" wrapText="1"/>
    </xf>
    <xf numFmtId="0" fontId="5" fillId="0" borderId="136" xfId="3" applyFont="1" applyBorder="1" applyAlignment="1">
      <alignment horizontal="center" vertical="top" wrapText="1"/>
    </xf>
    <xf numFmtId="0" fontId="5" fillId="0" borderId="137" xfId="3" applyFont="1" applyBorder="1" applyAlignment="1">
      <alignment horizontal="center" vertical="top" wrapText="1"/>
    </xf>
    <xf numFmtId="9" fontId="9" fillId="29" borderId="135" xfId="3" applyNumberFormat="1" applyFont="1" applyFill="1" applyBorder="1" applyAlignment="1" applyProtection="1">
      <alignment horizontal="center" vertical="top" wrapText="1"/>
      <protection locked="0"/>
    </xf>
    <xf numFmtId="0" fontId="9" fillId="29" borderId="136" xfId="3" applyFont="1" applyFill="1" applyBorder="1" applyAlignment="1" applyProtection="1">
      <alignment horizontal="center" vertical="top" wrapText="1"/>
      <protection locked="0"/>
    </xf>
    <xf numFmtId="0" fontId="9" fillId="27" borderId="131" xfId="3" applyFont="1" applyFill="1" applyBorder="1" applyAlignment="1" applyProtection="1">
      <alignment horizontal="left" vertical="top" wrapText="1"/>
      <protection locked="0"/>
    </xf>
    <xf numFmtId="0" fontId="5" fillId="0" borderId="131" xfId="3" applyFont="1" applyBorder="1" applyAlignment="1">
      <alignment horizontal="left" vertical="top" wrapText="1"/>
    </xf>
    <xf numFmtId="0" fontId="9" fillId="27" borderId="132" xfId="3" applyFont="1" applyFill="1" applyBorder="1" applyAlignment="1" applyProtection="1">
      <alignment horizontal="left" vertical="top" wrapText="1"/>
      <protection locked="0"/>
    </xf>
    <xf numFmtId="0" fontId="9" fillId="27" borderId="133" xfId="3" applyFont="1" applyFill="1" applyBorder="1" applyAlignment="1" applyProtection="1">
      <alignment horizontal="left" vertical="top" wrapText="1"/>
      <protection locked="0"/>
    </xf>
    <xf numFmtId="0" fontId="9" fillId="27" borderId="134" xfId="3" applyFont="1" applyFill="1" applyBorder="1" applyAlignment="1" applyProtection="1">
      <alignment horizontal="left" vertical="top" wrapText="1"/>
      <protection locked="0"/>
    </xf>
    <xf numFmtId="0" fontId="5" fillId="0" borderId="131" xfId="3" applyFont="1" applyBorder="1" applyAlignment="1">
      <alignment vertical="top" wrapText="1"/>
    </xf>
    <xf numFmtId="3" fontId="5" fillId="27" borderId="129" xfId="3" applyNumberFormat="1" applyFont="1" applyFill="1" applyBorder="1" applyAlignment="1" applyProtection="1">
      <alignment horizontal="center" vertical="center" wrapText="1"/>
      <protection locked="0"/>
    </xf>
    <xf numFmtId="3" fontId="5" fillId="27" borderId="130" xfId="3" applyNumberFormat="1" applyFont="1" applyFill="1" applyBorder="1" applyAlignment="1" applyProtection="1">
      <alignment horizontal="center" vertical="center" wrapText="1"/>
      <protection locked="0"/>
    </xf>
    <xf numFmtId="4" fontId="5" fillId="27" borderId="129" xfId="3" applyNumberFormat="1" applyFont="1" applyFill="1" applyBorder="1" applyAlignment="1" applyProtection="1">
      <alignment horizontal="center" vertical="center" wrapText="1"/>
      <protection locked="0"/>
    </xf>
    <xf numFmtId="4" fontId="5" fillId="27" borderId="130" xfId="3" applyNumberFormat="1" applyFont="1" applyFill="1" applyBorder="1" applyAlignment="1" applyProtection="1">
      <alignment horizontal="center" vertical="center" wrapText="1"/>
      <protection locked="0"/>
    </xf>
    <xf numFmtId="0" fontId="5" fillId="4" borderId="131" xfId="3" applyFont="1" applyFill="1" applyBorder="1" applyAlignment="1">
      <alignment horizontal="left" vertical="top" wrapText="1"/>
    </xf>
    <xf numFmtId="0" fontId="5" fillId="27" borderId="122" xfId="3" applyFont="1" applyFill="1" applyBorder="1" applyAlignment="1" applyProtection="1">
      <alignment horizontal="center" vertical="top" wrapText="1"/>
      <protection locked="0"/>
    </xf>
    <xf numFmtId="0" fontId="5" fillId="27" borderId="121" xfId="3" applyFont="1" applyFill="1" applyBorder="1" applyAlignment="1" applyProtection="1">
      <alignment horizontal="center" vertical="top" wrapText="1"/>
      <protection locked="0"/>
    </xf>
    <xf numFmtId="0" fontId="5" fillId="0" borderId="125" xfId="3" applyFont="1" applyBorder="1" applyAlignment="1">
      <alignment horizontal="center" vertical="top" wrapText="1"/>
    </xf>
    <xf numFmtId="0" fontId="5" fillId="0" borderId="124" xfId="3" applyFont="1" applyBorder="1" applyAlignment="1">
      <alignment horizontal="center" vertical="top" wrapText="1"/>
    </xf>
    <xf numFmtId="0" fontId="5" fillId="0" borderId="126" xfId="3" applyFont="1" applyBorder="1" applyAlignment="1">
      <alignment horizontal="center" vertical="top" wrapText="1"/>
    </xf>
    <xf numFmtId="0" fontId="5" fillId="0" borderId="127" xfId="3" applyFont="1" applyBorder="1" applyAlignment="1">
      <alignment horizontal="center" vertical="top" wrapText="1"/>
    </xf>
    <xf numFmtId="0" fontId="5" fillId="0" borderId="129" xfId="3" applyFont="1" applyBorder="1" applyAlignment="1">
      <alignment horizontal="center" vertical="top" wrapText="1"/>
    </xf>
    <xf numFmtId="0" fontId="5" fillId="0" borderId="130" xfId="3" applyFont="1" applyBorder="1" applyAlignment="1">
      <alignment horizontal="center" vertical="top" wrapText="1"/>
    </xf>
    <xf numFmtId="3" fontId="9" fillId="29" borderId="116" xfId="3" applyNumberFormat="1" applyFont="1" applyFill="1" applyBorder="1" applyAlignment="1" applyProtection="1">
      <alignment horizontal="center" vertical="top" wrapText="1"/>
      <protection locked="0"/>
    </xf>
    <xf numFmtId="17" fontId="9" fillId="27" borderId="116" xfId="3" applyNumberFormat="1" applyFont="1" applyFill="1" applyBorder="1" applyAlignment="1" applyProtection="1">
      <alignment horizontal="center" vertical="top" wrapText="1"/>
      <protection locked="0"/>
    </xf>
    <xf numFmtId="0" fontId="9" fillId="27" borderId="116" xfId="3" applyFont="1" applyFill="1" applyBorder="1" applyAlignment="1" applyProtection="1">
      <alignment horizontal="center" vertical="top" wrapText="1"/>
      <protection locked="0"/>
    </xf>
    <xf numFmtId="0" fontId="5" fillId="4" borderId="114" xfId="3" applyFont="1" applyFill="1" applyBorder="1" applyAlignment="1">
      <alignment horizontal="left" vertical="top" wrapText="1"/>
    </xf>
    <xf numFmtId="0" fontId="5" fillId="4" borderId="124" xfId="3" applyFont="1" applyFill="1" applyBorder="1" applyAlignment="1">
      <alignment horizontal="left" vertical="top" wrapText="1"/>
    </xf>
    <xf numFmtId="0" fontId="5" fillId="4" borderId="115" xfId="3" applyFont="1" applyFill="1" applyBorder="1" applyAlignment="1">
      <alignment horizontal="left" vertical="top" wrapText="1"/>
    </xf>
    <xf numFmtId="0" fontId="9" fillId="27" borderId="114" xfId="3" applyFont="1" applyFill="1" applyBorder="1" applyAlignment="1" applyProtection="1">
      <alignment horizontal="left" vertical="top" wrapText="1"/>
      <protection locked="0"/>
    </xf>
    <xf numFmtId="0" fontId="9" fillId="27" borderId="124" xfId="3" applyFont="1" applyFill="1" applyBorder="1" applyAlignment="1" applyProtection="1">
      <alignment horizontal="left" vertical="top" wrapText="1"/>
      <protection locked="0"/>
    </xf>
    <xf numFmtId="0" fontId="9" fillId="27" borderId="115" xfId="3" applyFont="1" applyFill="1" applyBorder="1" applyAlignment="1" applyProtection="1">
      <alignment horizontal="left" vertical="top" wrapText="1"/>
      <protection locked="0"/>
    </xf>
    <xf numFmtId="0" fontId="9" fillId="27" borderId="122" xfId="3" applyFont="1" applyFill="1" applyBorder="1" applyAlignment="1" applyProtection="1">
      <alignment horizontal="center" vertical="top" wrapText="1"/>
      <protection locked="0"/>
    </xf>
    <xf numFmtId="0" fontId="9" fillId="27" borderId="120" xfId="3" applyFont="1" applyFill="1" applyBorder="1" applyAlignment="1" applyProtection="1">
      <alignment horizontal="center" vertical="center" wrapText="1"/>
      <protection locked="0"/>
    </xf>
    <xf numFmtId="0" fontId="9" fillId="27" borderId="121" xfId="3" applyFont="1" applyFill="1" applyBorder="1" applyAlignment="1" applyProtection="1">
      <alignment horizontal="center" vertical="center" wrapText="1"/>
      <protection locked="0"/>
    </xf>
    <xf numFmtId="0" fontId="5" fillId="0" borderId="116" xfId="3" applyFont="1" applyBorder="1" applyAlignment="1">
      <alignment horizontal="center" vertical="top" wrapText="1"/>
    </xf>
    <xf numFmtId="0" fontId="15" fillId="0" borderId="116" xfId="0" applyFont="1" applyBorder="1" applyAlignment="1">
      <alignment horizontal="left" vertical="top" wrapText="1"/>
    </xf>
    <xf numFmtId="0" fontId="31" fillId="27" borderId="116" xfId="85" applyFill="1" applyBorder="1" applyAlignment="1" applyProtection="1">
      <alignment horizontal="center" vertical="top" wrapText="1"/>
      <protection locked="0"/>
    </xf>
    <xf numFmtId="0" fontId="5" fillId="5" borderId="120" xfId="3" applyFont="1" applyFill="1" applyBorder="1" applyAlignment="1">
      <alignment horizontal="left" vertical="center" wrapText="1"/>
    </xf>
    <xf numFmtId="0" fontId="5" fillId="5" borderId="122" xfId="3" applyFont="1" applyFill="1" applyBorder="1" applyAlignment="1">
      <alignment horizontal="left" vertical="center" wrapText="1"/>
    </xf>
    <xf numFmtId="0" fontId="5" fillId="5" borderId="121" xfId="3" applyFont="1" applyFill="1" applyBorder="1" applyAlignment="1">
      <alignment horizontal="left" vertical="center" wrapText="1"/>
    </xf>
    <xf numFmtId="0" fontId="12" fillId="27" borderId="118" xfId="3" applyFont="1" applyFill="1" applyBorder="1" applyAlignment="1" applyProtection="1">
      <alignment horizontal="left" vertical="top" wrapText="1"/>
      <protection locked="0"/>
    </xf>
    <xf numFmtId="0" fontId="8" fillId="4" borderId="116" xfId="3" applyFont="1" applyFill="1" applyBorder="1" applyAlignment="1">
      <alignment horizontal="center" vertical="top" wrapText="1"/>
    </xf>
    <xf numFmtId="0" fontId="5" fillId="4" borderId="116" xfId="3" applyFont="1" applyFill="1" applyBorder="1" applyAlignment="1">
      <alignment vertical="top" wrapText="1"/>
    </xf>
    <xf numFmtId="0" fontId="12" fillId="27" borderId="120" xfId="3" applyFont="1" applyFill="1" applyBorder="1" applyAlignment="1" applyProtection="1">
      <alignment horizontal="left" vertical="top" wrapText="1"/>
      <protection locked="0"/>
    </xf>
    <xf numFmtId="0" fontId="12" fillId="27" borderId="122" xfId="3" applyFont="1" applyFill="1" applyBorder="1" applyAlignment="1" applyProtection="1">
      <alignment horizontal="left" vertical="top" wrapText="1"/>
      <protection locked="0"/>
    </xf>
    <xf numFmtId="0" fontId="12" fillId="27" borderId="121" xfId="3" applyFont="1" applyFill="1" applyBorder="1" applyAlignment="1" applyProtection="1">
      <alignment horizontal="left" vertical="top" wrapText="1"/>
      <protection locked="0"/>
    </xf>
    <xf numFmtId="0" fontId="9" fillId="27" borderId="122" xfId="3" applyFont="1" applyFill="1" applyBorder="1" applyAlignment="1" applyProtection="1">
      <alignment horizontal="center" vertical="center" wrapText="1"/>
      <protection locked="0"/>
    </xf>
    <xf numFmtId="0" fontId="9" fillId="27" borderId="116" xfId="4" applyFont="1" applyFill="1" applyBorder="1" applyAlignment="1" applyProtection="1">
      <alignment horizontal="left" vertical="top" wrapText="1"/>
      <protection locked="0"/>
    </xf>
    <xf numFmtId="0" fontId="5" fillId="0" borderId="120" xfId="3" applyFont="1" applyBorder="1" applyAlignment="1">
      <alignment horizontal="left" vertical="top" wrapText="1"/>
    </xf>
    <xf numFmtId="0" fontId="5" fillId="0" borderId="121" xfId="3" applyFont="1" applyBorder="1" applyAlignment="1">
      <alignment horizontal="left" vertical="top" wrapText="1"/>
    </xf>
    <xf numFmtId="0" fontId="5" fillId="27" borderId="120" xfId="3" applyFont="1" applyFill="1" applyBorder="1" applyAlignment="1" applyProtection="1">
      <alignment horizontal="left" vertical="top" wrapText="1"/>
      <protection locked="0"/>
    </xf>
    <xf numFmtId="0" fontId="5" fillId="27" borderId="122" xfId="3" applyFont="1" applyFill="1" applyBorder="1" applyAlignment="1" applyProtection="1">
      <alignment horizontal="left" vertical="top" wrapText="1"/>
      <protection locked="0"/>
    </xf>
    <xf numFmtId="0" fontId="5" fillId="27" borderId="121" xfId="3" applyFont="1" applyFill="1" applyBorder="1" applyAlignment="1" applyProtection="1">
      <alignment horizontal="left" vertical="top" wrapText="1"/>
      <protection locked="0"/>
    </xf>
    <xf numFmtId="0" fontId="5" fillId="4" borderId="120" xfId="3" applyFont="1" applyFill="1" applyBorder="1" applyAlignment="1">
      <alignment horizontal="left" vertical="top" wrapText="1"/>
    </xf>
    <xf numFmtId="0" fontId="5" fillId="4" borderId="122" xfId="3" applyFont="1" applyFill="1" applyBorder="1" applyAlignment="1">
      <alignment horizontal="left" vertical="top" wrapText="1"/>
    </xf>
    <xf numFmtId="0" fontId="5" fillId="4" borderId="121" xfId="3" applyFont="1" applyFill="1" applyBorder="1" applyAlignment="1">
      <alignment horizontal="left" vertical="top" wrapText="1"/>
    </xf>
    <xf numFmtId="0" fontId="5" fillId="5" borderId="120" xfId="3" applyFont="1" applyFill="1" applyBorder="1" applyAlignment="1">
      <alignment horizontal="left" vertical="top" wrapText="1"/>
    </xf>
    <xf numFmtId="0" fontId="5" fillId="5" borderId="122" xfId="3" applyFont="1" applyFill="1" applyBorder="1" applyAlignment="1">
      <alignment horizontal="left" vertical="top" wrapText="1"/>
    </xf>
    <xf numFmtId="0" fontId="5" fillId="5" borderId="121" xfId="3" applyFont="1" applyFill="1" applyBorder="1" applyAlignment="1">
      <alignment horizontal="left" vertical="top" wrapText="1"/>
    </xf>
    <xf numFmtId="0" fontId="9" fillId="27" borderId="120" xfId="3" applyFont="1" applyFill="1" applyBorder="1" applyAlignment="1" applyProtection="1">
      <alignment horizontal="left" vertical="top" wrapText="1"/>
      <protection locked="0"/>
    </xf>
    <xf numFmtId="0" fontId="9" fillId="27" borderId="122" xfId="3" applyFont="1" applyFill="1" applyBorder="1" applyAlignment="1" applyProtection="1">
      <alignment horizontal="left" vertical="top" wrapText="1"/>
      <protection locked="0"/>
    </xf>
    <xf numFmtId="0" fontId="9" fillId="27" borderId="121" xfId="3" applyFont="1" applyFill="1" applyBorder="1" applyAlignment="1" applyProtection="1">
      <alignment horizontal="left" vertical="top" wrapText="1"/>
      <protection locked="0"/>
    </xf>
    <xf numFmtId="0" fontId="9" fillId="27" borderId="123" xfId="3" applyFont="1" applyFill="1" applyBorder="1" applyAlignment="1" applyProtection="1">
      <alignment horizontal="center" vertical="center" wrapText="1"/>
      <protection locked="0"/>
    </xf>
    <xf numFmtId="0" fontId="9" fillId="27" borderId="120" xfId="3" applyFont="1" applyFill="1" applyBorder="1" applyAlignment="1">
      <alignment horizontal="left" vertical="top" wrapText="1"/>
    </xf>
    <xf numFmtId="0" fontId="9" fillId="27" borderId="122" xfId="3" applyFont="1" applyFill="1" applyBorder="1" applyAlignment="1">
      <alignment horizontal="left" vertical="top" wrapText="1"/>
    </xf>
    <xf numFmtId="0" fontId="9" fillId="27" borderId="121" xfId="3" applyFont="1" applyFill="1" applyBorder="1" applyAlignment="1">
      <alignment horizontal="left" vertical="top" wrapText="1"/>
    </xf>
    <xf numFmtId="0" fontId="9" fillId="27" borderId="150" xfId="3" applyFont="1" applyFill="1" applyBorder="1" applyAlignment="1" applyProtection="1">
      <alignment horizontal="center" vertical="top" wrapText="1"/>
      <protection locked="0"/>
    </xf>
    <xf numFmtId="0" fontId="9" fillId="27" borderId="151" xfId="3" applyFont="1" applyFill="1" applyBorder="1" applyAlignment="1" applyProtection="1">
      <alignment horizontal="center" vertical="top" wrapText="1"/>
      <protection locked="0"/>
    </xf>
    <xf numFmtId="2" fontId="9" fillId="27" borderId="150" xfId="3" applyNumberFormat="1" applyFont="1" applyFill="1" applyBorder="1" applyAlignment="1" applyProtection="1">
      <alignment horizontal="center" vertical="top" wrapText="1"/>
      <protection locked="0"/>
    </xf>
    <xf numFmtId="2" fontId="9" fillId="27" borderId="152" xfId="3" applyNumberFormat="1" applyFont="1" applyFill="1" applyBorder="1" applyAlignment="1" applyProtection="1">
      <alignment horizontal="center" vertical="top" wrapText="1"/>
      <protection locked="0"/>
    </xf>
    <xf numFmtId="2" fontId="9" fillId="27" borderId="151" xfId="3" applyNumberFormat="1" applyFont="1" applyFill="1" applyBorder="1" applyAlignment="1" applyProtection="1">
      <alignment horizontal="center" vertical="top" wrapText="1"/>
      <protection locked="0"/>
    </xf>
    <xf numFmtId="0" fontId="5" fillId="0" borderId="150" xfId="3" applyFont="1" applyBorder="1" applyAlignment="1">
      <alignment horizontal="center" vertical="top" wrapText="1"/>
    </xf>
    <xf numFmtId="0" fontId="5" fillId="0" borderId="151" xfId="3" applyFont="1" applyBorder="1" applyAlignment="1">
      <alignment horizontal="center" vertical="top" wrapText="1"/>
    </xf>
    <xf numFmtId="0" fontId="5" fillId="0" borderId="152" xfId="3" applyFont="1" applyBorder="1" applyAlignment="1">
      <alignment horizontal="center" vertical="top" wrapText="1"/>
    </xf>
    <xf numFmtId="9" fontId="9" fillId="27" borderId="150" xfId="3" applyNumberFormat="1" applyFont="1" applyFill="1" applyBorder="1" applyAlignment="1" applyProtection="1">
      <alignment horizontal="center" vertical="top" wrapText="1"/>
      <protection locked="0"/>
    </xf>
    <xf numFmtId="0" fontId="9" fillId="27" borderId="146" xfId="3" applyFont="1" applyFill="1" applyBorder="1" applyAlignment="1" applyProtection="1">
      <alignment horizontal="left" vertical="top" wrapText="1"/>
      <protection locked="0"/>
    </xf>
    <xf numFmtId="0" fontId="5" fillId="0" borderId="146" xfId="3" applyFont="1" applyBorder="1" applyAlignment="1">
      <alignment horizontal="left" vertical="top" wrapText="1"/>
    </xf>
    <xf numFmtId="0" fontId="9" fillId="27" borderId="147" xfId="3" applyFont="1" applyFill="1" applyBorder="1" applyAlignment="1" applyProtection="1">
      <alignment horizontal="left" vertical="top" wrapText="1"/>
      <protection locked="0"/>
    </xf>
    <xf numFmtId="0" fontId="9" fillId="27" borderId="148" xfId="3" applyFont="1" applyFill="1" applyBorder="1" applyAlignment="1" applyProtection="1">
      <alignment horizontal="left" vertical="top" wrapText="1"/>
      <protection locked="0"/>
    </xf>
    <xf numFmtId="0" fontId="9" fillId="27" borderId="149" xfId="3" applyFont="1" applyFill="1" applyBorder="1" applyAlignment="1" applyProtection="1">
      <alignment horizontal="left" vertical="top" wrapText="1"/>
      <protection locked="0"/>
    </xf>
    <xf numFmtId="0" fontId="5" fillId="0" borderId="146" xfId="3" applyFont="1" applyBorder="1" applyAlignment="1">
      <alignment vertical="top" wrapText="1"/>
    </xf>
    <xf numFmtId="3" fontId="5" fillId="27" borderId="144" xfId="3" applyNumberFormat="1" applyFont="1" applyFill="1" applyBorder="1" applyAlignment="1" applyProtection="1">
      <alignment horizontal="center" vertical="center" wrapText="1"/>
      <protection locked="0"/>
    </xf>
    <xf numFmtId="3" fontId="5" fillId="27" borderId="145" xfId="3" applyNumberFormat="1" applyFont="1" applyFill="1" applyBorder="1" applyAlignment="1" applyProtection="1">
      <alignment horizontal="center" vertical="center" wrapText="1"/>
      <protection locked="0"/>
    </xf>
    <xf numFmtId="4" fontId="5" fillId="27" borderId="144" xfId="3" applyNumberFormat="1" applyFont="1" applyFill="1" applyBorder="1" applyAlignment="1" applyProtection="1">
      <alignment horizontal="center" vertical="center" wrapText="1"/>
      <protection locked="0"/>
    </xf>
    <xf numFmtId="4" fontId="5" fillId="27" borderId="145" xfId="3" applyNumberFormat="1" applyFont="1" applyFill="1" applyBorder="1" applyAlignment="1" applyProtection="1">
      <alignment horizontal="center" vertical="center" wrapText="1"/>
      <protection locked="0"/>
    </xf>
    <xf numFmtId="0" fontId="5" fillId="4" borderId="146" xfId="3" applyFont="1" applyFill="1" applyBorder="1" applyAlignment="1">
      <alignment horizontal="left" vertical="top" wrapText="1"/>
    </xf>
    <xf numFmtId="0" fontId="5" fillId="27" borderId="137" xfId="3" applyFont="1" applyFill="1" applyBorder="1" applyAlignment="1" applyProtection="1">
      <alignment horizontal="center" vertical="top" wrapText="1"/>
      <protection locked="0"/>
    </xf>
    <xf numFmtId="0" fontId="5" fillId="27" borderId="136" xfId="3" applyFont="1" applyFill="1" applyBorder="1" applyAlignment="1" applyProtection="1">
      <alignment horizontal="center" vertical="top" wrapText="1"/>
      <protection locked="0"/>
    </xf>
    <xf numFmtId="0" fontId="5" fillId="0" borderId="140" xfId="3" applyFont="1" applyBorder="1" applyAlignment="1">
      <alignment horizontal="center" vertical="top" wrapText="1"/>
    </xf>
    <xf numFmtId="0" fontId="5" fillId="0" borderId="139" xfId="3" applyFont="1" applyBorder="1" applyAlignment="1">
      <alignment horizontal="center" vertical="top" wrapText="1"/>
    </xf>
    <xf numFmtId="0" fontId="5" fillId="0" borderId="141" xfId="3" applyFont="1" applyBorder="1" applyAlignment="1">
      <alignment horizontal="center" vertical="top" wrapText="1"/>
    </xf>
    <xf numFmtId="0" fontId="5" fillId="0" borderId="142" xfId="3" applyFont="1" applyBorder="1" applyAlignment="1">
      <alignment horizontal="center" vertical="top" wrapText="1"/>
    </xf>
    <xf numFmtId="0" fontId="5" fillId="0" borderId="144" xfId="3" applyFont="1" applyBorder="1" applyAlignment="1">
      <alignment horizontal="center" vertical="top" wrapText="1"/>
    </xf>
    <xf numFmtId="0" fontId="5" fillId="0" borderId="145" xfId="3" applyFont="1" applyBorder="1" applyAlignment="1">
      <alignment horizontal="center" vertical="top" wrapText="1"/>
    </xf>
    <xf numFmtId="3" fontId="9" fillId="29" borderId="131" xfId="3" applyNumberFormat="1" applyFont="1" applyFill="1" applyBorder="1" applyAlignment="1" applyProtection="1">
      <alignment horizontal="center" vertical="top" wrapText="1"/>
      <protection locked="0"/>
    </xf>
    <xf numFmtId="17" fontId="9" fillId="27" borderId="131" xfId="3" applyNumberFormat="1" applyFont="1" applyFill="1" applyBorder="1" applyAlignment="1" applyProtection="1">
      <alignment horizontal="center" vertical="top" wrapText="1"/>
      <protection locked="0"/>
    </xf>
    <xf numFmtId="0" fontId="9" fillId="27" borderId="131" xfId="3" applyFont="1" applyFill="1" applyBorder="1" applyAlignment="1" applyProtection="1">
      <alignment horizontal="center" vertical="top" wrapText="1"/>
      <protection locked="0"/>
    </xf>
    <xf numFmtId="0" fontId="5" fillId="4" borderId="129" xfId="3" applyFont="1" applyFill="1" applyBorder="1" applyAlignment="1">
      <alignment horizontal="left" vertical="top" wrapText="1"/>
    </xf>
    <xf numFmtId="0" fontId="5" fillId="4" borderId="139" xfId="3" applyFont="1" applyFill="1" applyBorder="1" applyAlignment="1">
      <alignment horizontal="left" vertical="top" wrapText="1"/>
    </xf>
    <xf numFmtId="0" fontId="5" fillId="4" borderId="130" xfId="3" applyFont="1" applyFill="1" applyBorder="1" applyAlignment="1">
      <alignment horizontal="left" vertical="top" wrapText="1"/>
    </xf>
    <xf numFmtId="0" fontId="9" fillId="27" borderId="129" xfId="3" applyFont="1" applyFill="1" applyBorder="1" applyAlignment="1" applyProtection="1">
      <alignment horizontal="left" vertical="top" wrapText="1"/>
      <protection locked="0"/>
    </xf>
    <xf numFmtId="0" fontId="9" fillId="27" borderId="139" xfId="3" applyFont="1" applyFill="1" applyBorder="1" applyAlignment="1" applyProtection="1">
      <alignment horizontal="left" vertical="top" wrapText="1"/>
      <protection locked="0"/>
    </xf>
    <xf numFmtId="0" fontId="9" fillId="27" borderId="130" xfId="3" applyFont="1" applyFill="1" applyBorder="1" applyAlignment="1" applyProtection="1">
      <alignment horizontal="left" vertical="top" wrapText="1"/>
      <protection locked="0"/>
    </xf>
    <xf numFmtId="0" fontId="9" fillId="27" borderId="137" xfId="3" applyFont="1" applyFill="1" applyBorder="1" applyAlignment="1" applyProtection="1">
      <alignment horizontal="center" vertical="top" wrapText="1"/>
      <protection locked="0"/>
    </xf>
    <xf numFmtId="0" fontId="9" fillId="27" borderId="135" xfId="3" applyFont="1" applyFill="1" applyBorder="1" applyAlignment="1" applyProtection="1">
      <alignment horizontal="center" vertical="center" wrapText="1"/>
      <protection locked="0"/>
    </xf>
    <xf numFmtId="0" fontId="9" fillId="27" borderId="136" xfId="3" applyFont="1" applyFill="1" applyBorder="1" applyAlignment="1" applyProtection="1">
      <alignment horizontal="center" vertical="center" wrapText="1"/>
      <protection locked="0"/>
    </xf>
    <xf numFmtId="0" fontId="5" fillId="0" borderId="131" xfId="3" applyFont="1" applyBorder="1" applyAlignment="1">
      <alignment horizontal="center" vertical="top" wrapText="1"/>
    </xf>
    <xf numFmtId="0" fontId="15" fillId="0" borderId="131" xfId="0" applyFont="1" applyBorder="1" applyAlignment="1">
      <alignment horizontal="left" vertical="top" wrapText="1"/>
    </xf>
    <xf numFmtId="0" fontId="31" fillId="27" borderId="131" xfId="85" applyFill="1" applyBorder="1" applyAlignment="1" applyProtection="1">
      <alignment horizontal="center" vertical="top" wrapText="1"/>
      <protection locked="0"/>
    </xf>
    <xf numFmtId="0" fontId="5" fillId="5" borderId="135" xfId="3" applyFont="1" applyFill="1" applyBorder="1" applyAlignment="1">
      <alignment horizontal="left" vertical="center" wrapText="1"/>
    </xf>
    <xf numFmtId="0" fontId="5" fillId="5" borderId="137" xfId="3" applyFont="1" applyFill="1" applyBorder="1" applyAlignment="1">
      <alignment horizontal="left" vertical="center" wrapText="1"/>
    </xf>
    <xf numFmtId="0" fontId="5" fillId="5" borderId="136" xfId="3" applyFont="1" applyFill="1" applyBorder="1" applyAlignment="1">
      <alignment horizontal="left" vertical="center" wrapText="1"/>
    </xf>
    <xf numFmtId="0" fontId="12" fillId="27" borderId="133" xfId="3" applyFont="1" applyFill="1" applyBorder="1" applyAlignment="1" applyProtection="1">
      <alignment horizontal="left" vertical="top" wrapText="1"/>
      <protection locked="0"/>
    </xf>
    <xf numFmtId="0" fontId="8" fillId="4" borderId="131" xfId="3" applyFont="1" applyFill="1" applyBorder="1" applyAlignment="1">
      <alignment horizontal="center" vertical="top" wrapText="1"/>
    </xf>
    <xf numFmtId="0" fontId="5" fillId="4" borderId="131" xfId="3" applyFont="1" applyFill="1" applyBorder="1" applyAlignment="1">
      <alignment vertical="top" wrapText="1"/>
    </xf>
    <xf numFmtId="0" fontId="12" fillId="27" borderId="135" xfId="3" applyFont="1" applyFill="1" applyBorder="1" applyAlignment="1" applyProtection="1">
      <alignment horizontal="left" vertical="top" wrapText="1"/>
      <protection locked="0"/>
    </xf>
    <xf numFmtId="0" fontId="12" fillId="27" borderId="137" xfId="3" applyFont="1" applyFill="1" applyBorder="1" applyAlignment="1" applyProtection="1">
      <alignment horizontal="left" vertical="top" wrapText="1"/>
      <protection locked="0"/>
    </xf>
    <xf numFmtId="0" fontId="12" fillId="27" borderId="136" xfId="3" applyFont="1" applyFill="1" applyBorder="1" applyAlignment="1" applyProtection="1">
      <alignment horizontal="left" vertical="top" wrapText="1"/>
      <protection locked="0"/>
    </xf>
    <xf numFmtId="0" fontId="9" fillId="27" borderId="137" xfId="3" applyFont="1" applyFill="1" applyBorder="1" applyAlignment="1" applyProtection="1">
      <alignment horizontal="center" vertical="center" wrapText="1"/>
      <protection locked="0"/>
    </xf>
    <xf numFmtId="0" fontId="9" fillId="27" borderId="131" xfId="4" applyFont="1" applyFill="1" applyBorder="1" applyAlignment="1" applyProtection="1">
      <alignment horizontal="left" vertical="top" wrapText="1"/>
      <protection locked="0"/>
    </xf>
    <xf numFmtId="0" fontId="5" fillId="0" borderId="135" xfId="3" applyFont="1" applyBorder="1" applyAlignment="1">
      <alignment horizontal="left" vertical="top" wrapText="1"/>
    </xf>
    <xf numFmtId="0" fontId="5" fillId="0" borderId="136" xfId="3" applyFont="1" applyBorder="1" applyAlignment="1">
      <alignment horizontal="left" vertical="top" wrapText="1"/>
    </xf>
    <xf numFmtId="0" fontId="5" fillId="27" borderId="135" xfId="3" applyFont="1" applyFill="1" applyBorder="1" applyAlignment="1" applyProtection="1">
      <alignment horizontal="left" vertical="top" wrapText="1"/>
      <protection locked="0"/>
    </xf>
    <xf numFmtId="0" fontId="5" fillId="27" borderId="137" xfId="3" applyFont="1" applyFill="1" applyBorder="1" applyAlignment="1" applyProtection="1">
      <alignment horizontal="left" vertical="top" wrapText="1"/>
      <protection locked="0"/>
    </xf>
    <xf numFmtId="0" fontId="5" fillId="27" borderId="136" xfId="3" applyFont="1" applyFill="1" applyBorder="1" applyAlignment="1" applyProtection="1">
      <alignment horizontal="left" vertical="top" wrapText="1"/>
      <protection locked="0"/>
    </xf>
    <xf numFmtId="0" fontId="5" fillId="4" borderId="135" xfId="3" applyFont="1" applyFill="1" applyBorder="1" applyAlignment="1">
      <alignment horizontal="left" vertical="top" wrapText="1"/>
    </xf>
    <xf numFmtId="0" fontId="5" fillId="4" borderId="137" xfId="3" applyFont="1" applyFill="1" applyBorder="1" applyAlignment="1">
      <alignment horizontal="left" vertical="top" wrapText="1"/>
    </xf>
    <xf numFmtId="0" fontId="5" fillId="4" borderId="136" xfId="3" applyFont="1" applyFill="1" applyBorder="1" applyAlignment="1">
      <alignment horizontal="left" vertical="top" wrapText="1"/>
    </xf>
    <xf numFmtId="0" fontId="5" fillId="5" borderId="135" xfId="3" applyFont="1" applyFill="1" applyBorder="1" applyAlignment="1">
      <alignment horizontal="left" vertical="top" wrapText="1"/>
    </xf>
    <xf numFmtId="0" fontId="5" fillId="5" borderId="137" xfId="3" applyFont="1" applyFill="1" applyBorder="1" applyAlignment="1">
      <alignment horizontal="left" vertical="top" wrapText="1"/>
    </xf>
    <xf numFmtId="0" fontId="5" fillId="5" borderId="136" xfId="3" applyFont="1" applyFill="1" applyBorder="1" applyAlignment="1">
      <alignment horizontal="left" vertical="top" wrapText="1"/>
    </xf>
    <xf numFmtId="0" fontId="9" fillId="27" borderId="135" xfId="3" applyFont="1" applyFill="1" applyBorder="1" applyAlignment="1" applyProtection="1">
      <alignment horizontal="left" vertical="top" wrapText="1"/>
      <protection locked="0"/>
    </xf>
    <xf numFmtId="0" fontId="9" fillId="27" borderId="137" xfId="3" applyFont="1" applyFill="1" applyBorder="1" applyAlignment="1" applyProtection="1">
      <alignment horizontal="left" vertical="top" wrapText="1"/>
      <protection locked="0"/>
    </xf>
    <xf numFmtId="0" fontId="9" fillId="27" borderId="136" xfId="3" applyFont="1" applyFill="1" applyBorder="1" applyAlignment="1" applyProtection="1">
      <alignment horizontal="left" vertical="top" wrapText="1"/>
      <protection locked="0"/>
    </xf>
    <xf numFmtId="0" fontId="9" fillId="27" borderId="138" xfId="3" applyFont="1" applyFill="1" applyBorder="1" applyAlignment="1" applyProtection="1">
      <alignment horizontal="center" vertical="center" wrapText="1"/>
      <protection locked="0"/>
    </xf>
    <xf numFmtId="0" fontId="9" fillId="27" borderId="135" xfId="3" applyFont="1" applyFill="1" applyBorder="1" applyAlignment="1">
      <alignment horizontal="left" vertical="top" wrapText="1"/>
    </xf>
    <xf numFmtId="0" fontId="9" fillId="27" borderId="137" xfId="3" applyFont="1" applyFill="1" applyBorder="1" applyAlignment="1">
      <alignment horizontal="left" vertical="top" wrapText="1"/>
    </xf>
    <xf numFmtId="0" fontId="9" fillId="27" borderId="136" xfId="3" applyFont="1" applyFill="1" applyBorder="1" applyAlignment="1">
      <alignment horizontal="left" vertical="top" wrapText="1"/>
    </xf>
    <xf numFmtId="0" fontId="9" fillId="27" borderId="165" xfId="3" applyFont="1" applyFill="1" applyBorder="1" applyAlignment="1" applyProtection="1">
      <alignment horizontal="center" vertical="top" wrapText="1"/>
      <protection locked="0"/>
    </xf>
    <xf numFmtId="0" fontId="9" fillId="27" borderId="166" xfId="3" applyFont="1" applyFill="1" applyBorder="1" applyAlignment="1" applyProtection="1">
      <alignment horizontal="center" vertical="top" wrapText="1"/>
      <protection locked="0"/>
    </xf>
    <xf numFmtId="2" fontId="9" fillId="27" borderId="165" xfId="3" applyNumberFormat="1" applyFont="1" applyFill="1" applyBorder="1" applyAlignment="1" applyProtection="1">
      <alignment horizontal="center" vertical="top" wrapText="1"/>
      <protection locked="0"/>
    </xf>
    <xf numFmtId="2" fontId="9" fillId="27" borderId="167" xfId="3" applyNumberFormat="1" applyFont="1" applyFill="1" applyBorder="1" applyAlignment="1" applyProtection="1">
      <alignment horizontal="center" vertical="top" wrapText="1"/>
      <protection locked="0"/>
    </xf>
    <xf numFmtId="2" fontId="9" fillId="27" borderId="166" xfId="3" applyNumberFormat="1" applyFont="1" applyFill="1" applyBorder="1" applyAlignment="1" applyProtection="1">
      <alignment horizontal="center" vertical="top" wrapText="1"/>
      <protection locked="0"/>
    </xf>
    <xf numFmtId="0" fontId="5" fillId="0" borderId="165" xfId="3" applyFont="1" applyBorder="1" applyAlignment="1">
      <alignment horizontal="center" vertical="top" wrapText="1"/>
    </xf>
    <xf numFmtId="0" fontId="5" fillId="0" borderId="166" xfId="3" applyFont="1" applyBorder="1" applyAlignment="1">
      <alignment horizontal="center" vertical="top" wrapText="1"/>
    </xf>
    <xf numFmtId="0" fontId="5" fillId="0" borderId="167" xfId="3" applyFont="1" applyBorder="1" applyAlignment="1">
      <alignment horizontal="center" vertical="top" wrapText="1"/>
    </xf>
    <xf numFmtId="9" fontId="9" fillId="29" borderId="165" xfId="3" applyNumberFormat="1" applyFont="1" applyFill="1" applyBorder="1" applyAlignment="1" applyProtection="1">
      <alignment horizontal="center" vertical="top" wrapText="1"/>
      <protection locked="0"/>
    </xf>
    <xf numFmtId="0" fontId="9" fillId="29" borderId="166" xfId="3" applyFont="1" applyFill="1" applyBorder="1" applyAlignment="1" applyProtection="1">
      <alignment horizontal="center" vertical="top" wrapText="1"/>
      <protection locked="0"/>
    </xf>
    <xf numFmtId="0" fontId="9" fillId="27" borderId="161" xfId="3" applyFont="1" applyFill="1" applyBorder="1" applyAlignment="1" applyProtection="1">
      <alignment horizontal="left" vertical="top" wrapText="1"/>
      <protection locked="0"/>
    </xf>
    <xf numFmtId="0" fontId="5" fillId="0" borderId="161" xfId="3" applyFont="1" applyBorder="1" applyAlignment="1">
      <alignment horizontal="left" vertical="top" wrapText="1"/>
    </xf>
    <xf numFmtId="0" fontId="9" fillId="27" borderId="162" xfId="3" applyFont="1" applyFill="1" applyBorder="1" applyAlignment="1" applyProtection="1">
      <alignment horizontal="left" vertical="top" wrapText="1"/>
      <protection locked="0"/>
    </xf>
    <xf numFmtId="0" fontId="9" fillId="27" borderId="163" xfId="3" applyFont="1" applyFill="1" applyBorder="1" applyAlignment="1" applyProtection="1">
      <alignment horizontal="left" vertical="top" wrapText="1"/>
      <protection locked="0"/>
    </xf>
    <xf numFmtId="0" fontId="9" fillId="27" borderId="164" xfId="3" applyFont="1" applyFill="1" applyBorder="1" applyAlignment="1" applyProtection="1">
      <alignment horizontal="left" vertical="top" wrapText="1"/>
      <protection locked="0"/>
    </xf>
    <xf numFmtId="0" fontId="5" fillId="0" borderId="161" xfId="3" applyFont="1" applyBorder="1" applyAlignment="1">
      <alignment vertical="top" wrapText="1"/>
    </xf>
    <xf numFmtId="3" fontId="5" fillId="27" borderId="159" xfId="3" applyNumberFormat="1" applyFont="1" applyFill="1" applyBorder="1" applyAlignment="1" applyProtection="1">
      <alignment horizontal="center" vertical="center" wrapText="1"/>
      <protection locked="0"/>
    </xf>
    <xf numFmtId="3" fontId="5" fillId="27" borderId="160" xfId="3" applyNumberFormat="1" applyFont="1" applyFill="1" applyBorder="1" applyAlignment="1" applyProtection="1">
      <alignment horizontal="center" vertical="center" wrapText="1"/>
      <protection locked="0"/>
    </xf>
    <xf numFmtId="4" fontId="5" fillId="27" borderId="159" xfId="3" applyNumberFormat="1" applyFont="1" applyFill="1" applyBorder="1" applyAlignment="1" applyProtection="1">
      <alignment horizontal="center" vertical="center" wrapText="1"/>
      <protection locked="0"/>
    </xf>
    <xf numFmtId="4" fontId="5" fillId="27" borderId="160" xfId="3" applyNumberFormat="1" applyFont="1" applyFill="1" applyBorder="1" applyAlignment="1" applyProtection="1">
      <alignment horizontal="center" vertical="center" wrapText="1"/>
      <protection locked="0"/>
    </xf>
    <xf numFmtId="0" fontId="5" fillId="4" borderId="161" xfId="3" applyFont="1" applyFill="1" applyBorder="1" applyAlignment="1">
      <alignment horizontal="left" vertical="top" wrapText="1"/>
    </xf>
    <xf numFmtId="0" fontId="5" fillId="29" borderId="152" xfId="3" applyFont="1" applyFill="1" applyBorder="1" applyAlignment="1" applyProtection="1">
      <alignment horizontal="center" vertical="top" wrapText="1"/>
      <protection locked="0"/>
    </xf>
    <xf numFmtId="0" fontId="5" fillId="29" borderId="151" xfId="3" applyFont="1" applyFill="1" applyBorder="1" applyAlignment="1" applyProtection="1">
      <alignment horizontal="center" vertical="top" wrapText="1"/>
      <protection locked="0"/>
    </xf>
    <xf numFmtId="0" fontId="5" fillId="0" borderId="155" xfId="3" applyFont="1" applyBorder="1" applyAlignment="1">
      <alignment horizontal="center" vertical="top" wrapText="1"/>
    </xf>
    <xf numFmtId="0" fontId="5" fillId="0" borderId="154" xfId="3" applyFont="1" applyBorder="1" applyAlignment="1">
      <alignment horizontal="center" vertical="top" wrapText="1"/>
    </xf>
    <xf numFmtId="0" fontId="5" fillId="0" borderId="156" xfId="3" applyFont="1" applyBorder="1" applyAlignment="1">
      <alignment horizontal="center" vertical="top" wrapText="1"/>
    </xf>
    <xf numFmtId="0" fontId="5" fillId="0" borderId="157" xfId="3" applyFont="1" applyBorder="1" applyAlignment="1">
      <alignment horizontal="center" vertical="top" wrapText="1"/>
    </xf>
    <xf numFmtId="0" fontId="5" fillId="0" borderId="159" xfId="3" applyFont="1" applyBorder="1" applyAlignment="1">
      <alignment horizontal="center" vertical="top" wrapText="1"/>
    </xf>
    <xf numFmtId="0" fontId="5" fillId="0" borderId="160" xfId="3" applyFont="1" applyBorder="1" applyAlignment="1">
      <alignment horizontal="center" vertical="top" wrapText="1"/>
    </xf>
    <xf numFmtId="3" fontId="9" fillId="29" borderId="146" xfId="3" applyNumberFormat="1" applyFont="1" applyFill="1" applyBorder="1" applyAlignment="1" applyProtection="1">
      <alignment horizontal="center" vertical="top" wrapText="1"/>
      <protection locked="0"/>
    </xf>
    <xf numFmtId="17" fontId="9" fillId="27" borderId="146" xfId="3" applyNumberFormat="1" applyFont="1" applyFill="1" applyBorder="1" applyAlignment="1" applyProtection="1">
      <alignment horizontal="center" vertical="top" wrapText="1"/>
      <protection locked="0"/>
    </xf>
    <xf numFmtId="0" fontId="9" fillId="27" borderId="146" xfId="3" applyFont="1" applyFill="1" applyBorder="1" applyAlignment="1" applyProtection="1">
      <alignment horizontal="center" vertical="top" wrapText="1"/>
      <protection locked="0"/>
    </xf>
    <xf numFmtId="0" fontId="5" fillId="4" borderId="144" xfId="3" applyFont="1" applyFill="1" applyBorder="1" applyAlignment="1">
      <alignment horizontal="left" vertical="top" wrapText="1"/>
    </xf>
    <xf numFmtId="0" fontId="5" fillId="4" borderId="154" xfId="3" applyFont="1" applyFill="1" applyBorder="1" applyAlignment="1">
      <alignment horizontal="left" vertical="top" wrapText="1"/>
    </xf>
    <xf numFmtId="0" fontId="5" fillId="4" borderId="145" xfId="3" applyFont="1" applyFill="1" applyBorder="1" applyAlignment="1">
      <alignment horizontal="left" vertical="top" wrapText="1"/>
    </xf>
    <xf numFmtId="0" fontId="9" fillId="27" borderId="144" xfId="3" applyFont="1" applyFill="1" applyBorder="1" applyAlignment="1" applyProtection="1">
      <alignment horizontal="left" vertical="top" wrapText="1"/>
      <protection locked="0"/>
    </xf>
    <xf numFmtId="0" fontId="9" fillId="27" borderId="154" xfId="3" applyFont="1" applyFill="1" applyBorder="1" applyAlignment="1" applyProtection="1">
      <alignment horizontal="left" vertical="top" wrapText="1"/>
      <protection locked="0"/>
    </xf>
    <xf numFmtId="0" fontId="9" fillId="27" borderId="145" xfId="3" applyFont="1" applyFill="1" applyBorder="1" applyAlignment="1" applyProtection="1">
      <alignment horizontal="left" vertical="top" wrapText="1"/>
      <protection locked="0"/>
    </xf>
    <xf numFmtId="0" fontId="9" fillId="27" borderId="152" xfId="3" applyFont="1" applyFill="1" applyBorder="1" applyAlignment="1" applyProtection="1">
      <alignment horizontal="center" vertical="top" wrapText="1"/>
      <protection locked="0"/>
    </xf>
    <xf numFmtId="0" fontId="9" fillId="27" borderId="150" xfId="3" applyFont="1" applyFill="1" applyBorder="1" applyAlignment="1" applyProtection="1">
      <alignment horizontal="center" vertical="center" wrapText="1"/>
      <protection locked="0"/>
    </xf>
    <xf numFmtId="0" fontId="9" fillId="27" borderId="151" xfId="3" applyFont="1" applyFill="1" applyBorder="1" applyAlignment="1" applyProtection="1">
      <alignment horizontal="center" vertical="center" wrapText="1"/>
      <protection locked="0"/>
    </xf>
    <xf numFmtId="0" fontId="5" fillId="0" borderId="146" xfId="3" applyFont="1" applyBorder="1" applyAlignment="1">
      <alignment horizontal="center" vertical="top" wrapText="1"/>
    </xf>
    <xf numFmtId="0" fontId="15" fillId="0" borderId="146" xfId="0" applyFont="1" applyBorder="1" applyAlignment="1">
      <alignment horizontal="left" vertical="top" wrapText="1"/>
    </xf>
    <xf numFmtId="0" fontId="31" fillId="27" borderId="146" xfId="85" applyFill="1" applyBorder="1" applyAlignment="1" applyProtection="1">
      <alignment horizontal="center" vertical="top" wrapText="1"/>
      <protection locked="0"/>
    </xf>
    <xf numFmtId="0" fontId="5" fillId="5" borderId="150" xfId="3" applyFont="1" applyFill="1" applyBorder="1" applyAlignment="1">
      <alignment horizontal="left" vertical="center" wrapText="1"/>
    </xf>
    <xf numFmtId="0" fontId="5" fillId="5" borderId="152" xfId="3" applyFont="1" applyFill="1" applyBorder="1" applyAlignment="1">
      <alignment horizontal="left" vertical="center" wrapText="1"/>
    </xf>
    <xf numFmtId="0" fontId="5" fillId="5" borderId="151" xfId="3" applyFont="1" applyFill="1" applyBorder="1" applyAlignment="1">
      <alignment horizontal="left" vertical="center" wrapText="1"/>
    </xf>
    <xf numFmtId="0" fontId="12" fillId="27" borderId="148" xfId="3" applyFont="1" applyFill="1" applyBorder="1" applyAlignment="1" applyProtection="1">
      <alignment horizontal="left" vertical="top" wrapText="1"/>
      <protection locked="0"/>
    </xf>
    <xf numFmtId="0" fontId="8" fillId="4" borderId="146" xfId="3" applyFont="1" applyFill="1" applyBorder="1" applyAlignment="1">
      <alignment horizontal="center" vertical="top" wrapText="1"/>
    </xf>
    <xf numFmtId="0" fontId="5" fillId="4" borderId="146" xfId="3" applyFont="1" applyFill="1" applyBorder="1" applyAlignment="1">
      <alignment vertical="top" wrapText="1"/>
    </xf>
    <xf numFmtId="0" fontId="12" fillId="27" borderId="150" xfId="3" applyFont="1" applyFill="1" applyBorder="1" applyAlignment="1" applyProtection="1">
      <alignment horizontal="left" vertical="top" wrapText="1"/>
      <protection locked="0"/>
    </xf>
    <xf numFmtId="0" fontId="12" fillId="27" borderId="152" xfId="3" applyFont="1" applyFill="1" applyBorder="1" applyAlignment="1" applyProtection="1">
      <alignment horizontal="left" vertical="top" wrapText="1"/>
      <protection locked="0"/>
    </xf>
    <xf numFmtId="0" fontId="12" fillId="27" borderId="151" xfId="3" applyFont="1" applyFill="1" applyBorder="1" applyAlignment="1" applyProtection="1">
      <alignment horizontal="left" vertical="top" wrapText="1"/>
      <protection locked="0"/>
    </xf>
    <xf numFmtId="0" fontId="9" fillId="27" borderId="152" xfId="3" applyFont="1" applyFill="1" applyBorder="1" applyAlignment="1" applyProtection="1">
      <alignment horizontal="center" vertical="center" wrapText="1"/>
      <protection locked="0"/>
    </xf>
    <xf numFmtId="0" fontId="9" fillId="27" borderId="146" xfId="4" applyFont="1" applyFill="1" applyBorder="1" applyAlignment="1" applyProtection="1">
      <alignment horizontal="left" vertical="top" wrapText="1"/>
      <protection locked="0"/>
    </xf>
    <xf numFmtId="0" fontId="5" fillId="0" borderId="150" xfId="3" applyFont="1" applyBorder="1" applyAlignment="1">
      <alignment horizontal="left" vertical="top" wrapText="1"/>
    </xf>
    <xf numFmtId="0" fontId="5" fillId="0" borderId="151" xfId="3" applyFont="1" applyBorder="1" applyAlignment="1">
      <alignment horizontal="left" vertical="top" wrapText="1"/>
    </xf>
    <xf numFmtId="0" fontId="5" fillId="27" borderId="150" xfId="3" applyFont="1" applyFill="1" applyBorder="1" applyAlignment="1" applyProtection="1">
      <alignment horizontal="left" vertical="top" wrapText="1"/>
      <protection locked="0"/>
    </xf>
    <xf numFmtId="0" fontId="5" fillId="27" borderId="152" xfId="3" applyFont="1" applyFill="1" applyBorder="1" applyAlignment="1" applyProtection="1">
      <alignment horizontal="left" vertical="top" wrapText="1"/>
      <protection locked="0"/>
    </xf>
    <xf numFmtId="0" fontId="5" fillId="27" borderId="151" xfId="3" applyFont="1" applyFill="1" applyBorder="1" applyAlignment="1" applyProtection="1">
      <alignment horizontal="left" vertical="top" wrapText="1"/>
      <protection locked="0"/>
    </xf>
    <xf numFmtId="0" fontId="5" fillId="4" borderId="150" xfId="3" applyFont="1" applyFill="1" applyBorder="1" applyAlignment="1">
      <alignment horizontal="left" vertical="top" wrapText="1"/>
    </xf>
    <xf numFmtId="0" fontId="5" fillId="4" borderId="152" xfId="3" applyFont="1" applyFill="1" applyBorder="1" applyAlignment="1">
      <alignment horizontal="left" vertical="top" wrapText="1"/>
    </xf>
    <xf numFmtId="0" fontId="5" fillId="4" borderId="151" xfId="3" applyFont="1" applyFill="1" applyBorder="1" applyAlignment="1">
      <alignment horizontal="left" vertical="top" wrapText="1"/>
    </xf>
    <xf numFmtId="0" fontId="5" fillId="5" borderId="150" xfId="3" applyFont="1" applyFill="1" applyBorder="1" applyAlignment="1">
      <alignment horizontal="left" vertical="top" wrapText="1"/>
    </xf>
    <xf numFmtId="0" fontId="5" fillId="5" borderId="152" xfId="3" applyFont="1" applyFill="1" applyBorder="1" applyAlignment="1">
      <alignment horizontal="left" vertical="top" wrapText="1"/>
    </xf>
    <xf numFmtId="0" fontId="5" fillId="5" borderId="151" xfId="3" applyFont="1" applyFill="1" applyBorder="1" applyAlignment="1">
      <alignment horizontal="left" vertical="top" wrapText="1"/>
    </xf>
    <xf numFmtId="0" fontId="9" fillId="27" borderId="150" xfId="3" applyFont="1" applyFill="1" applyBorder="1" applyAlignment="1" applyProtection="1">
      <alignment horizontal="left" vertical="top" wrapText="1"/>
      <protection locked="0"/>
    </xf>
    <xf numFmtId="0" fontId="9" fillId="27" borderId="152" xfId="3" applyFont="1" applyFill="1" applyBorder="1" applyAlignment="1" applyProtection="1">
      <alignment horizontal="left" vertical="top" wrapText="1"/>
      <protection locked="0"/>
    </xf>
    <xf numFmtId="0" fontId="9" fillId="27" borderId="151" xfId="3" applyFont="1" applyFill="1" applyBorder="1" applyAlignment="1" applyProtection="1">
      <alignment horizontal="left" vertical="top" wrapText="1"/>
      <protection locked="0"/>
    </xf>
    <xf numFmtId="0" fontId="9" fillId="27" borderId="153" xfId="3" applyFont="1" applyFill="1" applyBorder="1" applyAlignment="1" applyProtection="1">
      <alignment horizontal="center" vertical="center" wrapText="1"/>
      <protection locked="0"/>
    </xf>
    <xf numFmtId="0" fontId="9" fillId="27" borderId="150" xfId="3" applyFont="1" applyFill="1" applyBorder="1" applyAlignment="1">
      <alignment horizontal="left" vertical="top" wrapText="1"/>
    </xf>
    <xf numFmtId="0" fontId="9" fillId="27" borderId="152" xfId="3" applyFont="1" applyFill="1" applyBorder="1" applyAlignment="1">
      <alignment horizontal="left" vertical="top" wrapText="1"/>
    </xf>
    <xf numFmtId="0" fontId="9" fillId="27" borderId="151" xfId="3" applyFont="1" applyFill="1" applyBorder="1" applyAlignment="1">
      <alignment horizontal="left" vertical="top" wrapText="1"/>
    </xf>
    <xf numFmtId="0" fontId="9" fillId="27" borderId="180" xfId="3" applyFont="1" applyFill="1" applyBorder="1" applyAlignment="1" applyProtection="1">
      <alignment horizontal="center" vertical="top" wrapText="1"/>
      <protection locked="0"/>
    </xf>
    <xf numFmtId="0" fontId="9" fillId="27" borderId="181" xfId="3" applyFont="1" applyFill="1" applyBorder="1" applyAlignment="1" applyProtection="1">
      <alignment horizontal="center" vertical="top" wrapText="1"/>
      <protection locked="0"/>
    </xf>
    <xf numFmtId="2" fontId="9" fillId="27" borderId="180" xfId="3" applyNumberFormat="1" applyFont="1" applyFill="1" applyBorder="1" applyAlignment="1" applyProtection="1">
      <alignment horizontal="center" vertical="top" wrapText="1"/>
      <protection locked="0"/>
    </xf>
    <xf numFmtId="2" fontId="9" fillId="27" borderId="182" xfId="3" applyNumberFormat="1" applyFont="1" applyFill="1" applyBorder="1" applyAlignment="1" applyProtection="1">
      <alignment horizontal="center" vertical="top" wrapText="1"/>
      <protection locked="0"/>
    </xf>
    <xf numFmtId="2" fontId="9" fillId="27" borderId="181" xfId="3" applyNumberFormat="1" applyFont="1" applyFill="1" applyBorder="1" applyAlignment="1" applyProtection="1">
      <alignment horizontal="center" vertical="top" wrapText="1"/>
      <protection locked="0"/>
    </xf>
    <xf numFmtId="0" fontId="5" fillId="0" borderId="180" xfId="3" applyFont="1" applyBorder="1" applyAlignment="1">
      <alignment horizontal="center" vertical="top" wrapText="1"/>
    </xf>
    <xf numFmtId="0" fontId="5" fillId="0" borderId="181" xfId="3" applyFont="1" applyBorder="1" applyAlignment="1">
      <alignment horizontal="center" vertical="top" wrapText="1"/>
    </xf>
    <xf numFmtId="0" fontId="5" fillId="0" borderId="182" xfId="3" applyFont="1" applyBorder="1" applyAlignment="1">
      <alignment horizontal="center" vertical="top" wrapText="1"/>
    </xf>
    <xf numFmtId="9" fontId="9" fillId="27" borderId="180" xfId="3" applyNumberFormat="1" applyFont="1" applyFill="1" applyBorder="1" applyAlignment="1" applyProtection="1">
      <alignment horizontal="center" vertical="top" wrapText="1"/>
      <protection locked="0"/>
    </xf>
    <xf numFmtId="0" fontId="9" fillId="27" borderId="176" xfId="3" applyFont="1" applyFill="1" applyBorder="1" applyAlignment="1" applyProtection="1">
      <alignment horizontal="left" vertical="top" wrapText="1"/>
      <protection locked="0"/>
    </xf>
    <xf numFmtId="0" fontId="5" fillId="0" borderId="176" xfId="3" applyFont="1" applyBorder="1" applyAlignment="1">
      <alignment horizontal="left" vertical="top" wrapText="1"/>
    </xf>
    <xf numFmtId="0" fontId="9" fillId="27" borderId="177" xfId="3" applyFont="1" applyFill="1" applyBorder="1" applyAlignment="1" applyProtection="1">
      <alignment horizontal="left" vertical="top" wrapText="1"/>
      <protection locked="0"/>
    </xf>
    <xf numFmtId="0" fontId="9" fillId="27" borderId="178" xfId="3" applyFont="1" applyFill="1" applyBorder="1" applyAlignment="1" applyProtection="1">
      <alignment horizontal="left" vertical="top" wrapText="1"/>
      <protection locked="0"/>
    </xf>
    <xf numFmtId="0" fontId="9" fillId="27" borderId="179" xfId="3" applyFont="1" applyFill="1" applyBorder="1" applyAlignment="1" applyProtection="1">
      <alignment horizontal="left" vertical="top" wrapText="1"/>
      <protection locked="0"/>
    </xf>
    <xf numFmtId="0" fontId="5" fillId="0" borderId="176" xfId="3" applyFont="1" applyBorder="1" applyAlignment="1">
      <alignment vertical="top" wrapText="1"/>
    </xf>
    <xf numFmtId="3" fontId="5" fillId="27" borderId="174" xfId="3" applyNumberFormat="1" applyFont="1" applyFill="1" applyBorder="1" applyAlignment="1" applyProtection="1">
      <alignment horizontal="center" vertical="center" wrapText="1"/>
      <protection locked="0"/>
    </xf>
    <xf numFmtId="3" fontId="5" fillId="27" borderId="175" xfId="3" applyNumberFormat="1" applyFont="1" applyFill="1" applyBorder="1" applyAlignment="1" applyProtection="1">
      <alignment horizontal="center" vertical="center" wrapText="1"/>
      <protection locked="0"/>
    </xf>
    <xf numFmtId="4" fontId="5" fillId="27" borderId="174" xfId="3" applyNumberFormat="1" applyFont="1" applyFill="1" applyBorder="1" applyAlignment="1" applyProtection="1">
      <alignment horizontal="center" vertical="center" wrapText="1"/>
      <protection locked="0"/>
    </xf>
    <xf numFmtId="4" fontId="5" fillId="27" borderId="175" xfId="3" applyNumberFormat="1" applyFont="1" applyFill="1" applyBorder="1" applyAlignment="1" applyProtection="1">
      <alignment horizontal="center" vertical="center" wrapText="1"/>
      <protection locked="0"/>
    </xf>
    <xf numFmtId="0" fontId="5" fillId="4" borderId="176" xfId="3" applyFont="1" applyFill="1" applyBorder="1" applyAlignment="1">
      <alignment horizontal="left" vertical="top" wrapText="1"/>
    </xf>
    <xf numFmtId="0" fontId="5" fillId="27" borderId="167" xfId="3" applyFont="1" applyFill="1" applyBorder="1" applyAlignment="1" applyProtection="1">
      <alignment horizontal="center" vertical="top" wrapText="1"/>
      <protection locked="0"/>
    </xf>
    <xf numFmtId="0" fontId="5" fillId="27" borderId="166" xfId="3" applyFont="1" applyFill="1" applyBorder="1" applyAlignment="1" applyProtection="1">
      <alignment horizontal="center" vertical="top" wrapText="1"/>
      <protection locked="0"/>
    </xf>
    <xf numFmtId="0" fontId="5" fillId="0" borderId="170" xfId="3" applyFont="1" applyBorder="1" applyAlignment="1">
      <alignment horizontal="center" vertical="top" wrapText="1"/>
    </xf>
    <xf numFmtId="0" fontId="5" fillId="0" borderId="169" xfId="3" applyFont="1" applyBorder="1" applyAlignment="1">
      <alignment horizontal="center" vertical="top" wrapText="1"/>
    </xf>
    <xf numFmtId="0" fontId="5" fillId="0" borderId="171" xfId="3" applyFont="1" applyBorder="1" applyAlignment="1">
      <alignment horizontal="center" vertical="top" wrapText="1"/>
    </xf>
    <xf numFmtId="0" fontId="5" fillId="0" borderId="172" xfId="3" applyFont="1" applyBorder="1" applyAlignment="1">
      <alignment horizontal="center" vertical="top" wrapText="1"/>
    </xf>
    <xf numFmtId="0" fontId="5" fillId="0" borderId="174" xfId="3" applyFont="1" applyBorder="1" applyAlignment="1">
      <alignment horizontal="center" vertical="top" wrapText="1"/>
    </xf>
    <xf numFmtId="0" fontId="5" fillId="0" borderId="175" xfId="3" applyFont="1" applyBorder="1" applyAlignment="1">
      <alignment horizontal="center" vertical="top" wrapText="1"/>
    </xf>
    <xf numFmtId="3" fontId="9" fillId="27" borderId="161" xfId="3" applyNumberFormat="1" applyFont="1" applyFill="1" applyBorder="1" applyAlignment="1" applyProtection="1">
      <alignment horizontal="center" vertical="top" wrapText="1"/>
      <protection locked="0"/>
    </xf>
    <xf numFmtId="17" fontId="9" fillId="27" borderId="161" xfId="3" applyNumberFormat="1" applyFont="1" applyFill="1" applyBorder="1" applyAlignment="1" applyProtection="1">
      <alignment horizontal="center" vertical="top" wrapText="1"/>
      <protection locked="0"/>
    </xf>
    <xf numFmtId="0" fontId="9" fillId="27" borderId="161" xfId="3" applyFont="1" applyFill="1" applyBorder="1" applyAlignment="1" applyProtection="1">
      <alignment horizontal="center" vertical="top" wrapText="1"/>
      <protection locked="0"/>
    </xf>
    <xf numFmtId="0" fontId="5" fillId="4" borderId="159" xfId="3" applyFont="1" applyFill="1" applyBorder="1" applyAlignment="1">
      <alignment horizontal="left" vertical="top" wrapText="1"/>
    </xf>
    <xf numFmtId="0" fontId="5" fillId="4" borderId="169" xfId="3" applyFont="1" applyFill="1" applyBorder="1" applyAlignment="1">
      <alignment horizontal="left" vertical="top" wrapText="1"/>
    </xf>
    <xf numFmtId="0" fontId="5" fillId="4" borderId="160" xfId="3" applyFont="1" applyFill="1" applyBorder="1" applyAlignment="1">
      <alignment horizontal="left" vertical="top" wrapText="1"/>
    </xf>
    <xf numFmtId="0" fontId="9" fillId="27" borderId="159" xfId="3" applyFont="1" applyFill="1" applyBorder="1" applyAlignment="1" applyProtection="1">
      <alignment horizontal="left" vertical="top" wrapText="1"/>
      <protection locked="0"/>
    </xf>
    <xf numFmtId="0" fontId="9" fillId="27" borderId="169" xfId="3" applyFont="1" applyFill="1" applyBorder="1" applyAlignment="1" applyProtection="1">
      <alignment horizontal="left" vertical="top" wrapText="1"/>
      <protection locked="0"/>
    </xf>
    <xf numFmtId="0" fontId="9" fillId="27" borderId="160" xfId="3" applyFont="1" applyFill="1" applyBorder="1" applyAlignment="1" applyProtection="1">
      <alignment horizontal="left" vertical="top" wrapText="1"/>
      <protection locked="0"/>
    </xf>
    <xf numFmtId="0" fontId="9" fillId="27" borderId="167" xfId="3" applyFont="1" applyFill="1" applyBorder="1" applyAlignment="1" applyProtection="1">
      <alignment horizontal="center" vertical="top" wrapText="1"/>
      <protection locked="0"/>
    </xf>
    <xf numFmtId="0" fontId="9" fillId="27" borderId="165" xfId="3" applyFont="1" applyFill="1" applyBorder="1" applyAlignment="1" applyProtection="1">
      <alignment horizontal="center" vertical="center" wrapText="1"/>
      <protection locked="0"/>
    </xf>
    <xf numFmtId="0" fontId="9" fillId="27" borderId="166" xfId="3" applyFont="1" applyFill="1" applyBorder="1" applyAlignment="1" applyProtection="1">
      <alignment horizontal="center" vertical="center" wrapText="1"/>
      <protection locked="0"/>
    </xf>
    <xf numFmtId="0" fontId="5" fillId="0" borderId="161" xfId="3" applyFont="1" applyBorder="1" applyAlignment="1">
      <alignment horizontal="center" vertical="top" wrapText="1"/>
    </xf>
    <xf numFmtId="0" fontId="15" fillId="0" borderId="161" xfId="0" applyFont="1" applyBorder="1" applyAlignment="1">
      <alignment horizontal="left" vertical="top" wrapText="1"/>
    </xf>
    <xf numFmtId="0" fontId="31" fillId="27" borderId="161" xfId="85" applyFill="1" applyBorder="1" applyAlignment="1" applyProtection="1">
      <alignment horizontal="center" vertical="top" wrapText="1"/>
      <protection locked="0"/>
    </xf>
    <xf numFmtId="0" fontId="5" fillId="5" borderId="165" xfId="3" applyFont="1" applyFill="1" applyBorder="1" applyAlignment="1">
      <alignment horizontal="left" vertical="center" wrapText="1"/>
    </xf>
    <xf numFmtId="0" fontId="5" fillId="5" borderId="167" xfId="3" applyFont="1" applyFill="1" applyBorder="1" applyAlignment="1">
      <alignment horizontal="left" vertical="center" wrapText="1"/>
    </xf>
    <xf numFmtId="0" fontId="5" fillId="5" borderId="166" xfId="3" applyFont="1" applyFill="1" applyBorder="1" applyAlignment="1">
      <alignment horizontal="left" vertical="center" wrapText="1"/>
    </xf>
    <xf numFmtId="0" fontId="12" fillId="27" borderId="163" xfId="3" applyFont="1" applyFill="1" applyBorder="1" applyAlignment="1" applyProtection="1">
      <alignment horizontal="left" vertical="top" wrapText="1"/>
      <protection locked="0"/>
    </xf>
    <xf numFmtId="0" fontId="8" fillId="4" borderId="161" xfId="3" applyFont="1" applyFill="1" applyBorder="1" applyAlignment="1">
      <alignment horizontal="center" vertical="top" wrapText="1"/>
    </xf>
    <xf numFmtId="0" fontId="5" fillId="4" borderId="161" xfId="3" applyFont="1" applyFill="1" applyBorder="1" applyAlignment="1">
      <alignment vertical="top" wrapText="1"/>
    </xf>
    <xf numFmtId="0" fontId="12" fillId="27" borderId="165" xfId="3" applyFont="1" applyFill="1" applyBorder="1" applyAlignment="1" applyProtection="1">
      <alignment horizontal="left" vertical="top" wrapText="1"/>
      <protection locked="0"/>
    </xf>
    <xf numFmtId="0" fontId="12" fillId="27" borderId="167" xfId="3" applyFont="1" applyFill="1" applyBorder="1" applyAlignment="1" applyProtection="1">
      <alignment horizontal="left" vertical="top" wrapText="1"/>
      <protection locked="0"/>
    </xf>
    <xf numFmtId="0" fontId="12" fillId="27" borderId="166" xfId="3" applyFont="1" applyFill="1" applyBorder="1" applyAlignment="1" applyProtection="1">
      <alignment horizontal="left" vertical="top" wrapText="1"/>
      <protection locked="0"/>
    </xf>
    <xf numFmtId="0" fontId="9" fillId="27" borderId="167" xfId="3" applyFont="1" applyFill="1" applyBorder="1" applyAlignment="1" applyProtection="1">
      <alignment horizontal="center" vertical="center" wrapText="1"/>
      <protection locked="0"/>
    </xf>
    <xf numFmtId="0" fontId="9" fillId="27" borderId="161" xfId="4" applyFont="1" applyFill="1" applyBorder="1" applyAlignment="1" applyProtection="1">
      <alignment horizontal="left" vertical="top" wrapText="1"/>
      <protection locked="0"/>
    </xf>
    <xf numFmtId="0" fontId="5" fillId="0" borderId="165" xfId="3" applyFont="1" applyBorder="1" applyAlignment="1">
      <alignment horizontal="left" vertical="top" wrapText="1"/>
    </xf>
    <xf numFmtId="0" fontId="5" fillId="0" borderId="166" xfId="3" applyFont="1" applyBorder="1" applyAlignment="1">
      <alignment horizontal="left" vertical="top" wrapText="1"/>
    </xf>
    <xf numFmtId="0" fontId="5" fillId="27" borderId="165" xfId="3" applyFont="1" applyFill="1" applyBorder="1" applyAlignment="1" applyProtection="1">
      <alignment horizontal="center" vertical="top" wrapText="1"/>
      <protection locked="0"/>
    </xf>
    <xf numFmtId="0" fontId="5" fillId="4" borderId="165" xfId="3" applyFont="1" applyFill="1" applyBorder="1" applyAlignment="1">
      <alignment horizontal="left" vertical="top" wrapText="1"/>
    </xf>
    <xf numFmtId="0" fontId="5" fillId="4" borderId="167" xfId="3" applyFont="1" applyFill="1" applyBorder="1" applyAlignment="1">
      <alignment horizontal="left" vertical="top" wrapText="1"/>
    </xf>
    <xf numFmtId="0" fontId="5" fillId="4" borderId="166" xfId="3" applyFont="1" applyFill="1" applyBorder="1" applyAlignment="1">
      <alignment horizontal="left" vertical="top" wrapText="1"/>
    </xf>
    <xf numFmtId="0" fontId="5" fillId="5" borderId="165" xfId="3" applyFont="1" applyFill="1" applyBorder="1" applyAlignment="1">
      <alignment horizontal="left" vertical="top" wrapText="1"/>
    </xf>
    <xf numFmtId="0" fontId="5" fillId="5" borderId="167" xfId="3" applyFont="1" applyFill="1" applyBorder="1" applyAlignment="1">
      <alignment horizontal="left" vertical="top" wrapText="1"/>
    </xf>
    <xf numFmtId="0" fontId="5" fillId="5" borderId="166" xfId="3" applyFont="1" applyFill="1" applyBorder="1" applyAlignment="1">
      <alignment horizontal="left" vertical="top" wrapText="1"/>
    </xf>
    <xf numFmtId="0" fontId="9" fillId="27" borderId="165" xfId="3" applyFont="1" applyFill="1" applyBorder="1" applyAlignment="1" applyProtection="1">
      <alignment horizontal="left" vertical="top" wrapText="1"/>
      <protection locked="0"/>
    </xf>
    <xf numFmtId="0" fontId="9" fillId="27" borderId="167" xfId="3" applyFont="1" applyFill="1" applyBorder="1" applyAlignment="1" applyProtection="1">
      <alignment horizontal="left" vertical="top" wrapText="1"/>
      <protection locked="0"/>
    </xf>
    <xf numFmtId="0" fontId="9" fillId="27" borderId="166" xfId="3" applyFont="1" applyFill="1" applyBorder="1" applyAlignment="1" applyProtection="1">
      <alignment horizontal="left" vertical="top" wrapText="1"/>
      <protection locked="0"/>
    </xf>
    <xf numFmtId="0" fontId="9" fillId="27" borderId="168" xfId="3" applyFont="1" applyFill="1" applyBorder="1" applyAlignment="1" applyProtection="1">
      <alignment horizontal="center" vertical="center" wrapText="1"/>
      <protection locked="0"/>
    </xf>
    <xf numFmtId="0" fontId="9" fillId="27" borderId="165" xfId="3" applyFont="1" applyFill="1" applyBorder="1" applyAlignment="1">
      <alignment horizontal="left" vertical="top" wrapText="1"/>
    </xf>
    <xf numFmtId="0" fontId="9" fillId="27" borderId="167" xfId="3" applyFont="1" applyFill="1" applyBorder="1" applyAlignment="1">
      <alignment horizontal="left" vertical="top" wrapText="1"/>
    </xf>
    <xf numFmtId="0" fontId="9" fillId="27" borderId="166" xfId="3" applyFont="1" applyFill="1" applyBorder="1" applyAlignment="1">
      <alignment horizontal="left" vertical="top" wrapText="1"/>
    </xf>
    <xf numFmtId="0" fontId="9" fillId="27" borderId="195" xfId="3" applyFont="1" applyFill="1" applyBorder="1" applyAlignment="1" applyProtection="1">
      <alignment horizontal="center" vertical="top" wrapText="1"/>
      <protection locked="0"/>
    </xf>
    <xf numFmtId="0" fontId="9" fillId="27" borderId="196" xfId="3" applyFont="1" applyFill="1" applyBorder="1" applyAlignment="1" applyProtection="1">
      <alignment horizontal="center" vertical="top" wrapText="1"/>
      <protection locked="0"/>
    </xf>
    <xf numFmtId="2" fontId="9" fillId="27" borderId="195" xfId="3" applyNumberFormat="1" applyFont="1" applyFill="1" applyBorder="1" applyAlignment="1" applyProtection="1">
      <alignment horizontal="center" vertical="top" wrapText="1"/>
      <protection locked="0"/>
    </xf>
    <xf numFmtId="2" fontId="9" fillId="27" borderId="197" xfId="3" applyNumberFormat="1" applyFont="1" applyFill="1" applyBorder="1" applyAlignment="1" applyProtection="1">
      <alignment horizontal="center" vertical="top" wrapText="1"/>
      <protection locked="0"/>
    </xf>
    <xf numFmtId="2" fontId="9" fillId="27" borderId="196" xfId="3" applyNumberFormat="1" applyFont="1" applyFill="1" applyBorder="1" applyAlignment="1" applyProtection="1">
      <alignment horizontal="center" vertical="top" wrapText="1"/>
      <protection locked="0"/>
    </xf>
    <xf numFmtId="0" fontId="5" fillId="0" borderId="195" xfId="3" applyFont="1" applyBorder="1" applyAlignment="1">
      <alignment horizontal="center" vertical="top" wrapText="1"/>
    </xf>
    <xf numFmtId="0" fontId="5" fillId="0" borderId="196" xfId="3" applyFont="1" applyBorder="1" applyAlignment="1">
      <alignment horizontal="center" vertical="top" wrapText="1"/>
    </xf>
    <xf numFmtId="0" fontId="5" fillId="0" borderId="197" xfId="3" applyFont="1" applyBorder="1" applyAlignment="1">
      <alignment horizontal="center" vertical="top" wrapText="1"/>
    </xf>
    <xf numFmtId="9" fontId="9" fillId="27" borderId="195" xfId="3" applyNumberFormat="1" applyFont="1" applyFill="1" applyBorder="1" applyAlignment="1" applyProtection="1">
      <alignment horizontal="center" vertical="top" wrapText="1"/>
      <protection locked="0"/>
    </xf>
    <xf numFmtId="0" fontId="9" fillId="27" borderId="191" xfId="3" applyFont="1" applyFill="1" applyBorder="1" applyAlignment="1" applyProtection="1">
      <alignment horizontal="left" vertical="top" wrapText="1"/>
      <protection locked="0"/>
    </xf>
    <xf numFmtId="0" fontId="5" fillId="0" borderId="191" xfId="3" applyFont="1" applyBorder="1" applyAlignment="1">
      <alignment horizontal="left" vertical="top" wrapText="1"/>
    </xf>
    <xf numFmtId="0" fontId="9" fillId="27" borderId="192" xfId="3" applyFont="1" applyFill="1" applyBorder="1" applyAlignment="1" applyProtection="1">
      <alignment horizontal="left" vertical="top" wrapText="1"/>
      <protection locked="0"/>
    </xf>
    <xf numFmtId="0" fontId="9" fillId="27" borderId="193" xfId="3" applyFont="1" applyFill="1" applyBorder="1" applyAlignment="1" applyProtection="1">
      <alignment horizontal="left" vertical="top" wrapText="1"/>
      <protection locked="0"/>
    </xf>
    <xf numFmtId="0" fontId="9" fillId="27" borderId="194" xfId="3" applyFont="1" applyFill="1" applyBorder="1" applyAlignment="1" applyProtection="1">
      <alignment horizontal="left" vertical="top" wrapText="1"/>
      <protection locked="0"/>
    </xf>
    <xf numFmtId="0" fontId="5" fillId="0" borderId="191" xfId="3" applyFont="1" applyBorder="1" applyAlignment="1">
      <alignment vertical="top" wrapText="1"/>
    </xf>
    <xf numFmtId="3" fontId="5" fillId="27" borderId="189" xfId="3" applyNumberFormat="1" applyFont="1" applyFill="1" applyBorder="1" applyAlignment="1" applyProtection="1">
      <alignment horizontal="center" vertical="center" wrapText="1"/>
      <protection locked="0"/>
    </xf>
    <xf numFmtId="3" fontId="5" fillId="27" borderId="190" xfId="3" applyNumberFormat="1" applyFont="1" applyFill="1" applyBorder="1" applyAlignment="1" applyProtection="1">
      <alignment horizontal="center" vertical="center" wrapText="1"/>
      <protection locked="0"/>
    </xf>
    <xf numFmtId="4" fontId="5" fillId="27" borderId="189" xfId="3" applyNumberFormat="1" applyFont="1" applyFill="1" applyBorder="1" applyAlignment="1" applyProtection="1">
      <alignment horizontal="center" vertical="center" wrapText="1"/>
      <protection locked="0"/>
    </xf>
    <xf numFmtId="4" fontId="5" fillId="27" borderId="190" xfId="3" applyNumberFormat="1" applyFont="1" applyFill="1" applyBorder="1" applyAlignment="1" applyProtection="1">
      <alignment horizontal="center" vertical="center" wrapText="1"/>
      <protection locked="0"/>
    </xf>
    <xf numFmtId="0" fontId="5" fillId="4" borderId="191" xfId="3" applyFont="1" applyFill="1" applyBorder="1" applyAlignment="1">
      <alignment horizontal="left" vertical="top" wrapText="1"/>
    </xf>
    <xf numFmtId="0" fontId="5" fillId="27" borderId="182" xfId="3" applyFont="1" applyFill="1" applyBorder="1" applyAlignment="1" applyProtection="1">
      <alignment horizontal="center" vertical="top" wrapText="1"/>
      <protection locked="0"/>
    </xf>
    <xf numFmtId="0" fontId="5" fillId="27" borderId="181" xfId="3" applyFont="1" applyFill="1" applyBorder="1" applyAlignment="1" applyProtection="1">
      <alignment horizontal="center" vertical="top" wrapText="1"/>
      <protection locked="0"/>
    </xf>
    <xf numFmtId="0" fontId="5" fillId="0" borderId="185" xfId="3" applyFont="1" applyBorder="1" applyAlignment="1">
      <alignment horizontal="center" vertical="top" wrapText="1"/>
    </xf>
    <xf numFmtId="0" fontId="5" fillId="0" borderId="184" xfId="3" applyFont="1" applyBorder="1" applyAlignment="1">
      <alignment horizontal="center" vertical="top" wrapText="1"/>
    </xf>
    <xf numFmtId="0" fontId="5" fillId="0" borderId="186" xfId="3" applyFont="1" applyBorder="1" applyAlignment="1">
      <alignment horizontal="center" vertical="top" wrapText="1"/>
    </xf>
    <xf numFmtId="0" fontId="5" fillId="0" borderId="187" xfId="3" applyFont="1" applyBorder="1" applyAlignment="1">
      <alignment horizontal="center" vertical="top" wrapText="1"/>
    </xf>
    <xf numFmtId="0" fontId="5" fillId="0" borderId="189" xfId="3" applyFont="1" applyBorder="1" applyAlignment="1">
      <alignment horizontal="center" vertical="top" wrapText="1"/>
    </xf>
    <xf numFmtId="0" fontId="5" fillId="0" borderId="190" xfId="3" applyFont="1" applyBorder="1" applyAlignment="1">
      <alignment horizontal="center" vertical="top" wrapText="1"/>
    </xf>
    <xf numFmtId="3" fontId="9" fillId="27" borderId="176" xfId="3" applyNumberFormat="1" applyFont="1" applyFill="1" applyBorder="1" applyAlignment="1" applyProtection="1">
      <alignment horizontal="center" vertical="top" wrapText="1"/>
      <protection locked="0"/>
    </xf>
    <xf numFmtId="17" fontId="9" fillId="27" borderId="176" xfId="3" applyNumberFormat="1" applyFont="1" applyFill="1" applyBorder="1" applyAlignment="1" applyProtection="1">
      <alignment horizontal="center" vertical="top" wrapText="1"/>
      <protection locked="0"/>
    </xf>
    <xf numFmtId="0" fontId="9" fillId="27" borderId="176" xfId="3" applyFont="1" applyFill="1" applyBorder="1" applyAlignment="1" applyProtection="1">
      <alignment horizontal="center" vertical="top" wrapText="1"/>
      <protection locked="0"/>
    </xf>
    <xf numFmtId="0" fontId="5" fillId="4" borderId="174" xfId="3" applyFont="1" applyFill="1" applyBorder="1" applyAlignment="1">
      <alignment horizontal="left" vertical="top" wrapText="1"/>
    </xf>
    <xf numFmtId="0" fontId="5" fillId="4" borderId="184" xfId="3" applyFont="1" applyFill="1" applyBorder="1" applyAlignment="1">
      <alignment horizontal="left" vertical="top" wrapText="1"/>
    </xf>
    <xf numFmtId="0" fontId="5" fillId="4" borderId="175" xfId="3" applyFont="1" applyFill="1" applyBorder="1" applyAlignment="1">
      <alignment horizontal="left" vertical="top" wrapText="1"/>
    </xf>
    <xf numFmtId="0" fontId="9" fillId="27" borderId="174" xfId="3" applyFont="1" applyFill="1" applyBorder="1" applyAlignment="1" applyProtection="1">
      <alignment horizontal="left" vertical="top" wrapText="1"/>
      <protection locked="0"/>
    </xf>
    <xf numFmtId="0" fontId="9" fillId="27" borderId="184" xfId="3" applyFont="1" applyFill="1" applyBorder="1" applyAlignment="1" applyProtection="1">
      <alignment horizontal="left" vertical="top" wrapText="1"/>
      <protection locked="0"/>
    </xf>
    <xf numFmtId="0" fontId="9" fillId="27" borderId="175" xfId="3" applyFont="1" applyFill="1" applyBorder="1" applyAlignment="1" applyProtection="1">
      <alignment horizontal="left" vertical="top" wrapText="1"/>
      <protection locked="0"/>
    </xf>
    <xf numFmtId="0" fontId="9" fillId="27" borderId="182" xfId="3" applyFont="1" applyFill="1" applyBorder="1" applyAlignment="1" applyProtection="1">
      <alignment horizontal="center" vertical="top" wrapText="1"/>
      <protection locked="0"/>
    </xf>
    <xf numFmtId="0" fontId="9" fillId="27" borderId="180" xfId="3" applyFont="1" applyFill="1" applyBorder="1" applyAlignment="1" applyProtection="1">
      <alignment horizontal="center" vertical="center" wrapText="1"/>
      <protection locked="0"/>
    </xf>
    <xf numFmtId="0" fontId="9" fillId="27" borderId="181" xfId="3" applyFont="1" applyFill="1" applyBorder="1" applyAlignment="1" applyProtection="1">
      <alignment horizontal="center" vertical="center" wrapText="1"/>
      <protection locked="0"/>
    </xf>
    <xf numFmtId="0" fontId="5" fillId="0" borderId="176" xfId="3" applyFont="1" applyBorder="1" applyAlignment="1">
      <alignment horizontal="center" vertical="top" wrapText="1"/>
    </xf>
    <xf numFmtId="0" fontId="15" fillId="0" borderId="176" xfId="0" applyFont="1" applyBorder="1" applyAlignment="1">
      <alignment horizontal="left" vertical="top" wrapText="1"/>
    </xf>
    <xf numFmtId="0" fontId="31" fillId="27" borderId="176" xfId="85" applyFill="1" applyBorder="1" applyAlignment="1" applyProtection="1">
      <alignment horizontal="center" vertical="top" wrapText="1"/>
      <protection locked="0"/>
    </xf>
    <xf numFmtId="0" fontId="5" fillId="5" borderId="180" xfId="3" applyFont="1" applyFill="1" applyBorder="1" applyAlignment="1">
      <alignment horizontal="left" vertical="center" wrapText="1"/>
    </xf>
    <xf numFmtId="0" fontId="5" fillId="5" borderId="182" xfId="3" applyFont="1" applyFill="1" applyBorder="1" applyAlignment="1">
      <alignment horizontal="left" vertical="center" wrapText="1"/>
    </xf>
    <xf numFmtId="0" fontId="5" fillId="5" borderId="181" xfId="3" applyFont="1" applyFill="1" applyBorder="1" applyAlignment="1">
      <alignment horizontal="left" vertical="center" wrapText="1"/>
    </xf>
    <xf numFmtId="0" fontId="12" fillId="27" borderId="178" xfId="3" applyFont="1" applyFill="1" applyBorder="1" applyAlignment="1" applyProtection="1">
      <alignment horizontal="left" vertical="top" wrapText="1"/>
      <protection locked="0"/>
    </xf>
    <xf numFmtId="0" fontId="8" fillId="4" borderId="176" xfId="3" applyFont="1" applyFill="1" applyBorder="1" applyAlignment="1">
      <alignment horizontal="center" vertical="top" wrapText="1"/>
    </xf>
    <xf numFmtId="0" fontId="5" fillId="4" borderId="176" xfId="3" applyFont="1" applyFill="1" applyBorder="1" applyAlignment="1">
      <alignment vertical="top" wrapText="1"/>
    </xf>
    <xf numFmtId="0" fontId="12" fillId="27" borderId="180" xfId="3" applyFont="1" applyFill="1" applyBorder="1" applyAlignment="1" applyProtection="1">
      <alignment horizontal="left" vertical="top" wrapText="1"/>
      <protection locked="0"/>
    </xf>
    <xf numFmtId="0" fontId="12" fillId="27" borderId="182" xfId="3" applyFont="1" applyFill="1" applyBorder="1" applyAlignment="1" applyProtection="1">
      <alignment horizontal="left" vertical="top" wrapText="1"/>
      <protection locked="0"/>
    </xf>
    <xf numFmtId="0" fontId="12" fillId="27" borderId="181" xfId="3" applyFont="1" applyFill="1" applyBorder="1" applyAlignment="1" applyProtection="1">
      <alignment horizontal="left" vertical="top" wrapText="1"/>
      <protection locked="0"/>
    </xf>
    <xf numFmtId="0" fontId="9" fillId="27" borderId="182" xfId="3" applyFont="1" applyFill="1" applyBorder="1" applyAlignment="1" applyProtection="1">
      <alignment horizontal="center" vertical="center" wrapText="1"/>
      <protection locked="0"/>
    </xf>
    <xf numFmtId="0" fontId="9" fillId="27" borderId="176" xfId="4" applyFont="1" applyFill="1" applyBorder="1" applyAlignment="1" applyProtection="1">
      <alignment horizontal="left" vertical="top" wrapText="1"/>
      <protection locked="0"/>
    </xf>
    <xf numFmtId="0" fontId="5" fillId="0" borderId="180" xfId="3" applyFont="1" applyBorder="1" applyAlignment="1">
      <alignment horizontal="left" vertical="top" wrapText="1"/>
    </xf>
    <xf numFmtId="0" fontId="5" fillId="0" borderId="181" xfId="3" applyFont="1" applyBorder="1" applyAlignment="1">
      <alignment horizontal="left" vertical="top" wrapText="1"/>
    </xf>
    <xf numFmtId="0" fontId="5" fillId="27" borderId="180" xfId="3" applyFont="1" applyFill="1" applyBorder="1" applyAlignment="1" applyProtection="1">
      <alignment horizontal="center" vertical="top" wrapText="1"/>
      <protection locked="0"/>
    </xf>
    <xf numFmtId="0" fontId="5" fillId="4" borderId="180" xfId="3" applyFont="1" applyFill="1" applyBorder="1" applyAlignment="1">
      <alignment horizontal="left" vertical="top" wrapText="1"/>
    </xf>
    <xf numFmtId="0" fontId="5" fillId="4" borderId="182" xfId="3" applyFont="1" applyFill="1" applyBorder="1" applyAlignment="1">
      <alignment horizontal="left" vertical="top" wrapText="1"/>
    </xf>
    <xf numFmtId="0" fontId="5" fillId="4" borderId="181" xfId="3" applyFont="1" applyFill="1" applyBorder="1" applyAlignment="1">
      <alignment horizontal="left" vertical="top" wrapText="1"/>
    </xf>
    <xf numFmtId="0" fontId="5" fillId="5" borderId="180" xfId="3" applyFont="1" applyFill="1" applyBorder="1" applyAlignment="1">
      <alignment horizontal="left" vertical="top" wrapText="1"/>
    </xf>
    <xf numFmtId="0" fontId="5" fillId="5" borderId="182" xfId="3" applyFont="1" applyFill="1" applyBorder="1" applyAlignment="1">
      <alignment horizontal="left" vertical="top" wrapText="1"/>
    </xf>
    <xf numFmtId="0" fontId="5" fillId="5" borderId="181" xfId="3" applyFont="1" applyFill="1" applyBorder="1" applyAlignment="1">
      <alignment horizontal="left" vertical="top" wrapText="1"/>
    </xf>
    <xf numFmtId="0" fontId="9" fillId="27" borderId="180" xfId="3" applyFont="1" applyFill="1" applyBorder="1" applyAlignment="1" applyProtection="1">
      <alignment horizontal="left" vertical="top" wrapText="1"/>
      <protection locked="0"/>
    </xf>
    <xf numFmtId="0" fontId="9" fillId="27" borderId="182" xfId="3" applyFont="1" applyFill="1" applyBorder="1" applyAlignment="1" applyProtection="1">
      <alignment horizontal="left" vertical="top" wrapText="1"/>
      <protection locked="0"/>
    </xf>
    <xf numFmtId="0" fontId="9" fillId="27" borderId="181" xfId="3" applyFont="1" applyFill="1" applyBorder="1" applyAlignment="1" applyProtection="1">
      <alignment horizontal="left" vertical="top" wrapText="1"/>
      <protection locked="0"/>
    </xf>
    <xf numFmtId="0" fontId="9" fillId="27" borderId="183" xfId="3" applyFont="1" applyFill="1" applyBorder="1" applyAlignment="1" applyProtection="1">
      <alignment horizontal="center" vertical="center" wrapText="1"/>
      <protection locked="0"/>
    </xf>
    <xf numFmtId="0" fontId="9" fillId="27" borderId="180" xfId="3" applyFont="1" applyFill="1" applyBorder="1" applyAlignment="1">
      <alignment horizontal="left" vertical="top" wrapText="1"/>
    </xf>
    <xf numFmtId="0" fontId="9" fillId="27" borderId="182" xfId="3" applyFont="1" applyFill="1" applyBorder="1" applyAlignment="1">
      <alignment horizontal="left" vertical="top" wrapText="1"/>
    </xf>
    <xf numFmtId="0" fontId="9" fillId="27" borderId="181" xfId="3" applyFont="1" applyFill="1" applyBorder="1" applyAlignment="1">
      <alignment horizontal="left" vertical="top" wrapText="1"/>
    </xf>
    <xf numFmtId="0" fontId="9" fillId="27" borderId="210" xfId="3" applyFont="1" applyFill="1" applyBorder="1" applyAlignment="1" applyProtection="1">
      <alignment horizontal="center" vertical="top" wrapText="1"/>
      <protection locked="0"/>
    </xf>
    <xf numFmtId="0" fontId="9" fillId="27" borderId="211" xfId="3" applyFont="1" applyFill="1" applyBorder="1" applyAlignment="1" applyProtection="1">
      <alignment horizontal="center" vertical="top" wrapText="1"/>
      <protection locked="0"/>
    </xf>
    <xf numFmtId="2" fontId="9" fillId="27" borderId="210" xfId="3" applyNumberFormat="1" applyFont="1" applyFill="1" applyBorder="1" applyAlignment="1" applyProtection="1">
      <alignment horizontal="center" vertical="top" wrapText="1"/>
      <protection locked="0"/>
    </xf>
    <xf numFmtId="2" fontId="9" fillId="27" borderId="212" xfId="3" applyNumberFormat="1" applyFont="1" applyFill="1" applyBorder="1" applyAlignment="1" applyProtection="1">
      <alignment horizontal="center" vertical="top" wrapText="1"/>
      <protection locked="0"/>
    </xf>
    <xf numFmtId="2" fontId="9" fillId="27" borderId="211" xfId="3" applyNumberFormat="1" applyFont="1" applyFill="1" applyBorder="1" applyAlignment="1" applyProtection="1">
      <alignment horizontal="center" vertical="top" wrapText="1"/>
      <protection locked="0"/>
    </xf>
    <xf numFmtId="0" fontId="5" fillId="0" borderId="210" xfId="3" applyFont="1" applyBorder="1" applyAlignment="1">
      <alignment horizontal="center" vertical="top" wrapText="1"/>
    </xf>
    <xf numFmtId="0" fontId="5" fillId="0" borderId="211" xfId="3" applyFont="1" applyBorder="1" applyAlignment="1">
      <alignment horizontal="center" vertical="top" wrapText="1"/>
    </xf>
    <xf numFmtId="0" fontId="5" fillId="0" borderId="212" xfId="3" applyFont="1" applyBorder="1" applyAlignment="1">
      <alignment horizontal="center" vertical="top" wrapText="1"/>
    </xf>
    <xf numFmtId="9" fontId="9" fillId="27" borderId="210" xfId="3" applyNumberFormat="1" applyFont="1" applyFill="1" applyBorder="1" applyAlignment="1" applyProtection="1">
      <alignment horizontal="center" vertical="top" wrapText="1"/>
      <protection locked="0"/>
    </xf>
    <xf numFmtId="0" fontId="9" fillId="27" borderId="206" xfId="3" applyFont="1" applyFill="1" applyBorder="1" applyAlignment="1" applyProtection="1">
      <alignment horizontal="left" vertical="top" wrapText="1"/>
      <protection locked="0"/>
    </xf>
    <xf numFmtId="0" fontId="5" fillId="0" borderId="206" xfId="3" applyFont="1" applyBorder="1" applyAlignment="1">
      <alignment horizontal="left" vertical="top" wrapText="1"/>
    </xf>
    <xf numFmtId="0" fontId="9" fillId="27" borderId="207" xfId="3" applyFont="1" applyFill="1" applyBorder="1" applyAlignment="1" applyProtection="1">
      <alignment horizontal="left" vertical="top" wrapText="1"/>
      <protection locked="0"/>
    </xf>
    <xf numFmtId="0" fontId="9" fillId="27" borderId="208" xfId="3" applyFont="1" applyFill="1" applyBorder="1" applyAlignment="1" applyProtection="1">
      <alignment horizontal="left" vertical="top" wrapText="1"/>
      <protection locked="0"/>
    </xf>
    <xf numFmtId="0" fontId="9" fillId="27" borderId="209" xfId="3" applyFont="1" applyFill="1" applyBorder="1" applyAlignment="1" applyProtection="1">
      <alignment horizontal="left" vertical="top" wrapText="1"/>
      <protection locked="0"/>
    </xf>
    <xf numFmtId="0" fontId="5" fillId="0" borderId="206" xfId="3" applyFont="1" applyBorder="1" applyAlignment="1">
      <alignment vertical="top" wrapText="1"/>
    </xf>
    <xf numFmtId="3" fontId="5" fillId="27" borderId="204" xfId="3" applyNumberFormat="1" applyFont="1" applyFill="1" applyBorder="1" applyAlignment="1" applyProtection="1">
      <alignment horizontal="center" vertical="center" wrapText="1"/>
      <protection locked="0"/>
    </xf>
    <xf numFmtId="3" fontId="5" fillId="27" borderId="205" xfId="3" applyNumberFormat="1" applyFont="1" applyFill="1" applyBorder="1" applyAlignment="1" applyProtection="1">
      <alignment horizontal="center" vertical="center" wrapText="1"/>
      <protection locked="0"/>
    </xf>
    <xf numFmtId="4" fontId="5" fillId="27" borderId="204" xfId="3" applyNumberFormat="1" applyFont="1" applyFill="1" applyBorder="1" applyAlignment="1" applyProtection="1">
      <alignment horizontal="center" vertical="center" wrapText="1"/>
      <protection locked="0"/>
    </xf>
    <xf numFmtId="4" fontId="5" fillId="27" borderId="205" xfId="3" applyNumberFormat="1" applyFont="1" applyFill="1" applyBorder="1" applyAlignment="1" applyProtection="1">
      <alignment horizontal="center" vertical="center" wrapText="1"/>
      <protection locked="0"/>
    </xf>
    <xf numFmtId="0" fontId="5" fillId="4" borderId="206" xfId="3" applyFont="1" applyFill="1" applyBorder="1" applyAlignment="1">
      <alignment horizontal="left" vertical="top" wrapText="1"/>
    </xf>
    <xf numFmtId="0" fontId="5" fillId="27" borderId="197" xfId="3" applyFont="1" applyFill="1" applyBorder="1" applyAlignment="1" applyProtection="1">
      <alignment horizontal="center" vertical="top" wrapText="1"/>
      <protection locked="0"/>
    </xf>
    <xf numFmtId="0" fontId="5" fillId="27" borderId="196" xfId="3" applyFont="1" applyFill="1" applyBorder="1" applyAlignment="1" applyProtection="1">
      <alignment horizontal="center" vertical="top" wrapText="1"/>
      <protection locked="0"/>
    </xf>
    <xf numFmtId="0" fontId="5" fillId="0" borderId="200" xfId="3" applyFont="1" applyBorder="1" applyAlignment="1">
      <alignment horizontal="center" vertical="top" wrapText="1"/>
    </xf>
    <xf numFmtId="0" fontId="5" fillId="0" borderId="199" xfId="3" applyFont="1" applyBorder="1" applyAlignment="1">
      <alignment horizontal="center" vertical="top" wrapText="1"/>
    </xf>
    <xf numFmtId="0" fontId="5" fillId="0" borderId="201" xfId="3" applyFont="1" applyBorder="1" applyAlignment="1">
      <alignment horizontal="center" vertical="top" wrapText="1"/>
    </xf>
    <xf numFmtId="0" fontId="5" fillId="0" borderId="202" xfId="3" applyFont="1" applyBorder="1" applyAlignment="1">
      <alignment horizontal="center" vertical="top" wrapText="1"/>
    </xf>
    <xf numFmtId="0" fontId="5" fillId="0" borderId="204" xfId="3" applyFont="1" applyBorder="1" applyAlignment="1">
      <alignment horizontal="center" vertical="top" wrapText="1"/>
    </xf>
    <xf numFmtId="0" fontId="5" fillId="0" borderId="205" xfId="3" applyFont="1" applyBorder="1" applyAlignment="1">
      <alignment horizontal="center" vertical="top" wrapText="1"/>
    </xf>
    <xf numFmtId="3" fontId="9" fillId="27" borderId="191" xfId="3" applyNumberFormat="1" applyFont="1" applyFill="1" applyBorder="1" applyAlignment="1" applyProtection="1">
      <alignment horizontal="center" vertical="top" wrapText="1"/>
      <protection locked="0"/>
    </xf>
    <xf numFmtId="17" fontId="9" fillId="27" borderId="191" xfId="3" applyNumberFormat="1" applyFont="1" applyFill="1" applyBorder="1" applyAlignment="1" applyProtection="1">
      <alignment horizontal="center" vertical="top" wrapText="1"/>
      <protection locked="0"/>
    </xf>
    <xf numFmtId="0" fontId="9" fillId="27" borderId="191" xfId="3" applyFont="1" applyFill="1" applyBorder="1" applyAlignment="1" applyProtection="1">
      <alignment horizontal="center" vertical="top" wrapText="1"/>
      <protection locked="0"/>
    </xf>
    <xf numFmtId="0" fontId="5" fillId="4" borderId="189" xfId="3" applyFont="1" applyFill="1" applyBorder="1" applyAlignment="1">
      <alignment horizontal="left" vertical="top" wrapText="1"/>
    </xf>
    <xf numFmtId="0" fontId="5" fillId="4" borderId="199" xfId="3" applyFont="1" applyFill="1" applyBorder="1" applyAlignment="1">
      <alignment horizontal="left" vertical="top" wrapText="1"/>
    </xf>
    <xf numFmtId="0" fontId="5" fillId="4" borderId="190" xfId="3" applyFont="1" applyFill="1" applyBorder="1" applyAlignment="1">
      <alignment horizontal="left" vertical="top" wrapText="1"/>
    </xf>
    <xf numFmtId="0" fontId="9" fillId="27" borderId="189" xfId="3" applyFont="1" applyFill="1" applyBorder="1" applyAlignment="1" applyProtection="1">
      <alignment horizontal="left" vertical="top" wrapText="1"/>
      <protection locked="0"/>
    </xf>
    <xf numFmtId="0" fontId="9" fillId="27" borderId="199" xfId="3" applyFont="1" applyFill="1" applyBorder="1" applyAlignment="1" applyProtection="1">
      <alignment horizontal="left" vertical="top" wrapText="1"/>
      <protection locked="0"/>
    </xf>
    <xf numFmtId="0" fontId="9" fillId="27" borderId="190" xfId="3" applyFont="1" applyFill="1" applyBorder="1" applyAlignment="1" applyProtection="1">
      <alignment horizontal="left" vertical="top" wrapText="1"/>
      <protection locked="0"/>
    </xf>
    <xf numFmtId="0" fontId="9" fillId="27" borderId="197" xfId="3" applyFont="1" applyFill="1" applyBorder="1" applyAlignment="1" applyProtection="1">
      <alignment horizontal="center" vertical="top" wrapText="1"/>
      <protection locked="0"/>
    </xf>
    <xf numFmtId="0" fontId="9" fillId="27" borderId="195" xfId="3" applyFont="1" applyFill="1" applyBorder="1" applyAlignment="1" applyProtection="1">
      <alignment horizontal="center" vertical="center" wrapText="1"/>
      <protection locked="0"/>
    </xf>
    <xf numFmtId="0" fontId="9" fillId="27" borderId="196" xfId="3" applyFont="1" applyFill="1" applyBorder="1" applyAlignment="1" applyProtection="1">
      <alignment horizontal="center" vertical="center" wrapText="1"/>
      <protection locked="0"/>
    </xf>
    <xf numFmtId="0" fontId="5" fillId="0" borderId="191" xfId="3" applyFont="1" applyBorder="1" applyAlignment="1">
      <alignment horizontal="center" vertical="top" wrapText="1"/>
    </xf>
    <xf numFmtId="0" fontId="15" fillId="0" borderId="191" xfId="0" applyFont="1" applyBorder="1" applyAlignment="1">
      <alignment horizontal="left" vertical="top" wrapText="1"/>
    </xf>
    <xf numFmtId="0" fontId="31" fillId="27" borderId="191" xfId="85" applyFill="1" applyBorder="1" applyAlignment="1" applyProtection="1">
      <alignment horizontal="center" vertical="top" wrapText="1"/>
      <protection locked="0"/>
    </xf>
    <xf numFmtId="0" fontId="5" fillId="5" borderId="195" xfId="3" applyFont="1" applyFill="1" applyBorder="1" applyAlignment="1">
      <alignment horizontal="left" vertical="center" wrapText="1"/>
    </xf>
    <xf numFmtId="0" fontId="5" fillId="5" borderId="197" xfId="3" applyFont="1" applyFill="1" applyBorder="1" applyAlignment="1">
      <alignment horizontal="left" vertical="center" wrapText="1"/>
    </xf>
    <xf numFmtId="0" fontId="5" fillId="5" borderId="196" xfId="3" applyFont="1" applyFill="1" applyBorder="1" applyAlignment="1">
      <alignment horizontal="left" vertical="center" wrapText="1"/>
    </xf>
    <xf numFmtId="0" fontId="12" fillId="27" borderId="193" xfId="3" applyFont="1" applyFill="1" applyBorder="1" applyAlignment="1" applyProtection="1">
      <alignment horizontal="left" vertical="top" wrapText="1"/>
      <protection locked="0"/>
    </xf>
    <xf numFmtId="0" fontId="8" fillId="4" borderId="191" xfId="3" applyFont="1" applyFill="1" applyBorder="1" applyAlignment="1">
      <alignment horizontal="center" vertical="top" wrapText="1"/>
    </xf>
    <xf numFmtId="0" fontId="5" fillId="4" borderId="191" xfId="3" applyFont="1" applyFill="1" applyBorder="1" applyAlignment="1">
      <alignment vertical="top" wrapText="1"/>
    </xf>
    <xf numFmtId="0" fontId="12" fillId="27" borderId="195" xfId="3" applyFont="1" applyFill="1" applyBorder="1" applyAlignment="1" applyProtection="1">
      <alignment horizontal="left" vertical="top" wrapText="1"/>
      <protection locked="0"/>
    </xf>
    <xf numFmtId="0" fontId="12" fillId="27" borderId="197" xfId="3" applyFont="1" applyFill="1" applyBorder="1" applyAlignment="1" applyProtection="1">
      <alignment horizontal="left" vertical="top" wrapText="1"/>
      <protection locked="0"/>
    </xf>
    <xf numFmtId="0" fontId="12" fillId="27" borderId="196" xfId="3" applyFont="1" applyFill="1" applyBorder="1" applyAlignment="1" applyProtection="1">
      <alignment horizontal="left" vertical="top" wrapText="1"/>
      <protection locked="0"/>
    </xf>
    <xf numFmtId="0" fontId="9" fillId="27" borderId="197" xfId="3" applyFont="1" applyFill="1" applyBorder="1" applyAlignment="1" applyProtection="1">
      <alignment horizontal="center" vertical="center" wrapText="1"/>
      <protection locked="0"/>
    </xf>
    <xf numFmtId="0" fontId="9" fillId="27" borderId="191" xfId="4" applyFont="1" applyFill="1" applyBorder="1" applyAlignment="1" applyProtection="1">
      <alignment horizontal="left" vertical="top" wrapText="1"/>
      <protection locked="0"/>
    </xf>
    <xf numFmtId="0" fontId="5" fillId="0" borderId="195" xfId="3" applyFont="1" applyBorder="1" applyAlignment="1">
      <alignment horizontal="left" vertical="top" wrapText="1"/>
    </xf>
    <xf numFmtId="0" fontId="5" fillId="0" borderId="196" xfId="3" applyFont="1" applyBorder="1" applyAlignment="1">
      <alignment horizontal="left" vertical="top" wrapText="1"/>
    </xf>
    <xf numFmtId="0" fontId="5" fillId="27" borderId="195" xfId="3" applyFont="1" applyFill="1" applyBorder="1" applyAlignment="1" applyProtection="1">
      <alignment horizontal="center" vertical="top" wrapText="1"/>
      <protection locked="0"/>
    </xf>
    <xf numFmtId="0" fontId="5" fillId="4" borderId="195" xfId="3" applyFont="1" applyFill="1" applyBorder="1" applyAlignment="1">
      <alignment horizontal="left" vertical="top" wrapText="1"/>
    </xf>
    <xf numFmtId="0" fontId="5" fillId="4" borderId="197" xfId="3" applyFont="1" applyFill="1" applyBorder="1" applyAlignment="1">
      <alignment horizontal="left" vertical="top" wrapText="1"/>
    </xf>
    <xf numFmtId="0" fontId="5" fillId="4" borderId="196" xfId="3" applyFont="1" applyFill="1" applyBorder="1" applyAlignment="1">
      <alignment horizontal="left" vertical="top" wrapText="1"/>
    </xf>
    <xf numFmtId="0" fontId="5" fillId="5" borderId="195" xfId="3" applyFont="1" applyFill="1" applyBorder="1" applyAlignment="1">
      <alignment horizontal="left" vertical="top" wrapText="1"/>
    </xf>
    <xf numFmtId="0" fontId="5" fillId="5" borderId="197" xfId="3" applyFont="1" applyFill="1" applyBorder="1" applyAlignment="1">
      <alignment horizontal="left" vertical="top" wrapText="1"/>
    </xf>
    <xf numFmtId="0" fontId="5" fillId="5" borderId="196" xfId="3" applyFont="1" applyFill="1" applyBorder="1" applyAlignment="1">
      <alignment horizontal="left" vertical="top" wrapText="1"/>
    </xf>
    <xf numFmtId="0" fontId="9" fillId="27" borderId="195" xfId="3" applyFont="1" applyFill="1" applyBorder="1" applyAlignment="1" applyProtection="1">
      <alignment horizontal="left" vertical="top" wrapText="1"/>
      <protection locked="0"/>
    </xf>
    <xf numFmtId="0" fontId="9" fillId="27" borderId="197" xfId="3" applyFont="1" applyFill="1" applyBorder="1" applyAlignment="1" applyProtection="1">
      <alignment horizontal="left" vertical="top" wrapText="1"/>
      <protection locked="0"/>
    </xf>
    <xf numFmtId="0" fontId="9" fillId="27" borderId="196" xfId="3" applyFont="1" applyFill="1" applyBorder="1" applyAlignment="1" applyProtection="1">
      <alignment horizontal="left" vertical="top" wrapText="1"/>
      <protection locked="0"/>
    </xf>
    <xf numFmtId="0" fontId="9" fillId="27" borderId="198" xfId="3" applyFont="1" applyFill="1" applyBorder="1" applyAlignment="1" applyProtection="1">
      <alignment horizontal="center" vertical="center" wrapText="1"/>
      <protection locked="0"/>
    </xf>
    <xf numFmtId="0" fontId="9" fillId="27" borderId="195" xfId="3" applyFont="1" applyFill="1" applyBorder="1" applyAlignment="1">
      <alignment horizontal="left" vertical="top" wrapText="1"/>
    </xf>
    <xf numFmtId="0" fontId="9" fillId="27" borderId="197" xfId="3" applyFont="1" applyFill="1" applyBorder="1" applyAlignment="1">
      <alignment horizontal="left" vertical="top" wrapText="1"/>
    </xf>
    <xf numFmtId="0" fontId="9" fillId="27" borderId="196" xfId="3" applyFont="1" applyFill="1" applyBorder="1" applyAlignment="1">
      <alignment horizontal="left" vertical="top" wrapText="1"/>
    </xf>
    <xf numFmtId="0" fontId="41" fillId="31" borderId="36" xfId="0" applyFont="1" applyFill="1" applyBorder="1" applyAlignment="1">
      <alignment horizontal="center"/>
    </xf>
    <xf numFmtId="0" fontId="41" fillId="31" borderId="38" xfId="0" applyFont="1" applyFill="1" applyBorder="1" applyAlignment="1">
      <alignment horizontal="center"/>
    </xf>
    <xf numFmtId="0" fontId="41" fillId="31" borderId="37" xfId="0" applyFont="1" applyFill="1" applyBorder="1" applyAlignment="1">
      <alignment horizontal="center"/>
    </xf>
    <xf numFmtId="0" fontId="41" fillId="31" borderId="36" xfId="0" applyFont="1" applyFill="1" applyBorder="1" applyAlignment="1"/>
    <xf numFmtId="0" fontId="41" fillId="31" borderId="38" xfId="0" applyFont="1" applyFill="1" applyBorder="1" applyAlignment="1"/>
    <xf numFmtId="0" fontId="41" fillId="31" borderId="37" xfId="0" applyFont="1" applyFill="1" applyBorder="1" applyAlignment="1"/>
    <xf numFmtId="0" fontId="5" fillId="31" borderId="0" xfId="3" applyFont="1" applyFill="1" applyAlignment="1">
      <alignment vertical="top"/>
    </xf>
  </cellXfs>
  <cellStyles count="87">
    <cellStyle name="=C:\WINNT\SYSTEM32\COMMAND.COM" xfId="5"/>
    <cellStyle name="_x0003_¶?°?‘}É" xfId="6"/>
    <cellStyle name="20% - Accent1" xfId="7"/>
    <cellStyle name="20% - Accent2" xfId="8"/>
    <cellStyle name="20% - Accent3" xfId="9"/>
    <cellStyle name="20% - Accent4" xfId="10"/>
    <cellStyle name="20% - Accent5" xfId="11"/>
    <cellStyle name="20% - Accent6" xfId="12"/>
    <cellStyle name="40% - Accent1" xfId="13"/>
    <cellStyle name="40% - Accent2" xfId="14"/>
    <cellStyle name="40% - Accent3" xfId="15"/>
    <cellStyle name="40% - Accent4" xfId="16"/>
    <cellStyle name="40% - Accent5" xfId="17"/>
    <cellStyle name="40% - Accent6" xfId="18"/>
    <cellStyle name="60% - Accent1" xfId="19"/>
    <cellStyle name="60% - Accent2" xfId="20"/>
    <cellStyle name="60% - Accent3" xfId="21"/>
    <cellStyle name="60% - Accent4" xfId="22"/>
    <cellStyle name="60% - Accent5" xfId="23"/>
    <cellStyle name="60% - Accent6" xfId="24"/>
    <cellStyle name="Accent1" xfId="25"/>
    <cellStyle name="Accent2" xfId="26"/>
    <cellStyle name="Accent3" xfId="27"/>
    <cellStyle name="Accent4" xfId="28"/>
    <cellStyle name="Accent5" xfId="29"/>
    <cellStyle name="Accent6" xfId="30"/>
    <cellStyle name="Bad" xfId="31"/>
    <cellStyle name="Calculation" xfId="32"/>
    <cellStyle name="Check Cell" xfId="33"/>
    <cellStyle name="Comma 2" xfId="34"/>
    <cellStyle name="Comma 2 2" xfId="35"/>
    <cellStyle name="Comma_Calendario 2003" xfId="36"/>
    <cellStyle name="Estilo 1" xfId="37"/>
    <cellStyle name="Euro" xfId="38"/>
    <cellStyle name="Explanatory Text" xfId="39"/>
    <cellStyle name="Good" xfId="40"/>
    <cellStyle name="Heading 1" xfId="41"/>
    <cellStyle name="Heading 2" xfId="42"/>
    <cellStyle name="Heading 3" xfId="43"/>
    <cellStyle name="Heading 4" xfId="44"/>
    <cellStyle name="Hipervínculo" xfId="85" builtinId="8"/>
    <cellStyle name="Hipervínculo 2" xfId="45"/>
    <cellStyle name="Hipervínculo 2 2" xfId="46"/>
    <cellStyle name="Hipervínculo 2 2 2" xfId="47"/>
    <cellStyle name="Hipervínculo 3" xfId="48"/>
    <cellStyle name="Hipervínculo 4" xfId="49"/>
    <cellStyle name="Hipervínculo 5" xfId="50"/>
    <cellStyle name="Hipervínculo 6" xfId="51"/>
    <cellStyle name="Hipervínculo 7" xfId="52"/>
    <cellStyle name="Hipervínculo_Indice 11ago 21h00" xfId="4"/>
    <cellStyle name="Hyperlink 2" xfId="53"/>
    <cellStyle name="Incorrecto" xfId="2" builtinId="27"/>
    <cellStyle name="Input" xfId="54"/>
    <cellStyle name="Linea horizontal" xfId="55"/>
    <cellStyle name="Linked Cell" xfId="56"/>
    <cellStyle name="Millares" xfId="1" builtinId="3"/>
    <cellStyle name="Millares 2" xfId="57"/>
    <cellStyle name="Millares 2 2" xfId="58"/>
    <cellStyle name="Moneda 2" xfId="84"/>
    <cellStyle name="Normal" xfId="0" builtinId="0"/>
    <cellStyle name="Normal - Modelo1" xfId="59"/>
    <cellStyle name="Normal - Modelo2" xfId="60"/>
    <cellStyle name="Normal - Modelo3" xfId="61"/>
    <cellStyle name="Normal 2" xfId="3"/>
    <cellStyle name="Normal 2 2" xfId="62"/>
    <cellStyle name="Normal 3" xfId="63"/>
    <cellStyle name="Normal 3 2" xfId="64"/>
    <cellStyle name="Normal 4" xfId="65"/>
    <cellStyle name="Normal 4 2" xfId="66"/>
    <cellStyle name="Normal 5" xfId="67"/>
    <cellStyle name="Notas 2" xfId="68"/>
    <cellStyle name="Note" xfId="69"/>
    <cellStyle name="Note 2" xfId="70"/>
    <cellStyle name="Output" xfId="71"/>
    <cellStyle name="Porcentaje" xfId="86" builtinId="5"/>
    <cellStyle name="Porcentaje 2" xfId="72"/>
    <cellStyle name="Porcentaje 2 2" xfId="73"/>
    <cellStyle name="Porcentaje 3" xfId="74"/>
    <cellStyle name="Porcentaje 4" xfId="75"/>
    <cellStyle name="Porcentual 2" xfId="76"/>
    <cellStyle name="Porcentual 2 2" xfId="77"/>
    <cellStyle name="Porcentual 3" xfId="78"/>
    <cellStyle name="Porcentual 3 2" xfId="79"/>
    <cellStyle name="Texto, derecha" xfId="80"/>
    <cellStyle name="Title" xfId="81"/>
    <cellStyle name="Total 2" xfId="82"/>
    <cellStyle name="Warning Text" xfId="83"/>
  </cellStyles>
  <dxfs count="0"/>
  <tableStyles count="0" defaultTableStyle="TableStyleMedium9" defaultPivotStyle="PivotStyleLight16"/>
  <colors>
    <mruColors>
      <color rgb="FF1B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0EEC8DAE-C9F1-4E78-A89F-397FACD497F2}"/>
            </a:ext>
          </a:extLst>
        </xdr:cNvPr>
        <xdr:cNvPicPr/>
      </xdr:nvPicPr>
      <xdr:blipFill>
        <a:blip xmlns:r="http://schemas.openxmlformats.org/officeDocument/2006/relationships" r:embed="rId1"/>
        <a:stretch>
          <a:fillRect/>
        </a:stretch>
      </xdr:blipFill>
      <xdr:spPr>
        <a:xfrm>
          <a:off x="34241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867822CA-4879-42FA-BF18-9FA07D30A865}"/>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D1D4D650-AC21-4672-83EC-EEB0E8C30250}"/>
            </a:ext>
          </a:extLst>
        </xdr:cNvPr>
        <xdr:cNvPicPr/>
      </xdr:nvPicPr>
      <xdr:blipFill>
        <a:blip xmlns:r="http://schemas.openxmlformats.org/officeDocument/2006/relationships" r:embed="rId1"/>
        <a:stretch>
          <a:fillRect/>
        </a:stretch>
      </xdr:blipFill>
      <xdr:spPr>
        <a:xfrm>
          <a:off x="33606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59D92A95-08AE-4F7B-B15A-0142DC63C107}"/>
            </a:ext>
          </a:extLst>
        </xdr:cNvPr>
        <xdr:cNvSpPr>
          <a:spLocks/>
        </xdr:cNvSpPr>
      </xdr:nvSpPr>
      <xdr:spPr>
        <a:xfrm>
          <a:off x="182635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6EA58968-DF27-47E6-B9C0-F37F015FDA73}"/>
            </a:ext>
          </a:extLst>
        </xdr:cNvPr>
        <xdr:cNvPicPr/>
      </xdr:nvPicPr>
      <xdr:blipFill>
        <a:blip xmlns:r="http://schemas.openxmlformats.org/officeDocument/2006/relationships" r:embed="rId1"/>
        <a:stretch>
          <a:fillRect/>
        </a:stretch>
      </xdr:blipFill>
      <xdr:spPr>
        <a:xfrm>
          <a:off x="34241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B12CCCF2-ED14-46F1-8DC1-1472778C242E}"/>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02CBF687-51AF-4F6E-B2DF-C7EEC2AA8EE6}"/>
            </a:ext>
          </a:extLst>
        </xdr:cNvPr>
        <xdr:cNvPicPr/>
      </xdr:nvPicPr>
      <xdr:blipFill>
        <a:blip xmlns:r="http://schemas.openxmlformats.org/officeDocument/2006/relationships" r:embed="rId1"/>
        <a:stretch>
          <a:fillRect/>
        </a:stretch>
      </xdr:blipFill>
      <xdr:spPr>
        <a:xfrm>
          <a:off x="33606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9AECCE6E-BC04-4CBC-98E7-F768F4902580}"/>
            </a:ext>
          </a:extLst>
        </xdr:cNvPr>
        <xdr:cNvSpPr>
          <a:spLocks/>
        </xdr:cNvSpPr>
      </xdr:nvSpPr>
      <xdr:spPr>
        <a:xfrm>
          <a:off x="182635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4A8B29FA-16D4-477F-8898-77989C81CAFC}"/>
            </a:ext>
          </a:extLst>
        </xdr:cNvPr>
        <xdr:cNvPicPr/>
      </xdr:nvPicPr>
      <xdr:blipFill>
        <a:blip xmlns:r="http://schemas.openxmlformats.org/officeDocument/2006/relationships" r:embed="rId1"/>
        <a:stretch>
          <a:fillRect/>
        </a:stretch>
      </xdr:blipFill>
      <xdr:spPr>
        <a:xfrm>
          <a:off x="34241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1F43DF5A-53A9-4A16-80EF-92C55D9B49A9}"/>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144B7428-2DF1-49AE-A861-6E8BCED883B6}"/>
            </a:ext>
          </a:extLst>
        </xdr:cNvPr>
        <xdr:cNvPicPr/>
      </xdr:nvPicPr>
      <xdr:blipFill>
        <a:blip xmlns:r="http://schemas.openxmlformats.org/officeDocument/2006/relationships" r:embed="rId1"/>
        <a:stretch>
          <a:fillRect/>
        </a:stretch>
      </xdr:blipFill>
      <xdr:spPr>
        <a:xfrm>
          <a:off x="34241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C9C09661-573E-4D6F-A0FA-97B73DB2B501}"/>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54A6E326-0B69-4B85-AF43-A48F047D1DAD}"/>
            </a:ext>
          </a:extLst>
        </xdr:cNvPr>
        <xdr:cNvPicPr/>
      </xdr:nvPicPr>
      <xdr:blipFill>
        <a:blip xmlns:r="http://schemas.openxmlformats.org/officeDocument/2006/relationships" r:embed="rId1"/>
        <a:stretch>
          <a:fillRect/>
        </a:stretch>
      </xdr:blipFill>
      <xdr:spPr>
        <a:xfrm>
          <a:off x="34241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AFE1A183-2FFF-4FD3-A139-07F7478A5B14}"/>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61B85067-AF88-41D2-BFA5-F885270829BA}"/>
            </a:ext>
          </a:extLst>
        </xdr:cNvPr>
        <xdr:cNvPicPr/>
      </xdr:nvPicPr>
      <xdr:blipFill>
        <a:blip xmlns:r="http://schemas.openxmlformats.org/officeDocument/2006/relationships" r:embed="rId1"/>
        <a:stretch>
          <a:fillRect/>
        </a:stretch>
      </xdr:blipFill>
      <xdr:spPr>
        <a:xfrm>
          <a:off x="34241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9D1B39A6-9D4E-47DD-A894-4C2BD0B1D77E}"/>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139210</xdr:colOff>
      <xdr:row>1</xdr:row>
      <xdr:rowOff>36635</xdr:rowOff>
    </xdr:from>
    <xdr:ext cx="1715966" cy="505558"/>
    <xdr:pic>
      <xdr:nvPicPr>
        <xdr:cNvPr id="2" name="Imagen 1">
          <a:extLst>
            <a:ext uri="{FF2B5EF4-FFF2-40B4-BE49-F238E27FC236}">
              <a16:creationId xmlns:a16="http://schemas.microsoft.com/office/drawing/2014/main" id="{775AD916-2CDD-4E97-86A9-10E372E6C74C}"/>
            </a:ext>
          </a:extLst>
        </xdr:cNvPr>
        <xdr:cNvPicPr/>
      </xdr:nvPicPr>
      <xdr:blipFill>
        <a:blip xmlns:r="http://schemas.openxmlformats.org/officeDocument/2006/relationships" r:embed="rId1"/>
        <a:stretch>
          <a:fillRect/>
        </a:stretch>
      </xdr:blipFill>
      <xdr:spPr>
        <a:xfrm>
          <a:off x="342410" y="220785"/>
          <a:ext cx="1715966" cy="505558"/>
        </a:xfrm>
        <a:prstGeom prst="rect">
          <a:avLst/>
        </a:prstGeom>
      </xdr:spPr>
    </xdr:pic>
    <xdr:clientData/>
  </xdr:one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040078E3-2E2F-41A0-8682-3C0C23F6B43F}"/>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F9DE5798-65E9-4541-996F-A5139C975452}"/>
            </a:ext>
          </a:extLst>
        </xdr:cNvPr>
        <xdr:cNvPicPr/>
      </xdr:nvPicPr>
      <xdr:blipFill>
        <a:blip xmlns:r="http://schemas.openxmlformats.org/officeDocument/2006/relationships" r:embed="rId1"/>
        <a:stretch>
          <a:fillRect/>
        </a:stretch>
      </xdr:blipFill>
      <xdr:spPr>
        <a:xfrm>
          <a:off x="34241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E6B6C6E4-F69F-4D45-A1D5-BA6D6B718136}"/>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1416F3F9-952A-42ED-92CE-A32F34E8883C}"/>
            </a:ext>
          </a:extLst>
        </xdr:cNvPr>
        <xdr:cNvPicPr/>
      </xdr:nvPicPr>
      <xdr:blipFill>
        <a:blip xmlns:r="http://schemas.openxmlformats.org/officeDocument/2006/relationships" r:embed="rId1"/>
        <a:stretch>
          <a:fillRect/>
        </a:stretch>
      </xdr:blipFill>
      <xdr:spPr>
        <a:xfrm>
          <a:off x="34241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14FF5DE9-AAD7-4718-A69B-A68853438732}"/>
            </a:ext>
          </a:extLst>
        </xdr:cNvPr>
        <xdr:cNvSpPr>
          <a:spLocks/>
        </xdr:cNvSpPr>
      </xdr:nvSpPr>
      <xdr:spPr>
        <a:xfrm>
          <a:off x="183270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48EBE22D-CAFB-456C-BB46-7C6DDBDADD1A}"/>
            </a:ext>
          </a:extLst>
        </xdr:cNvPr>
        <xdr:cNvPicPr/>
      </xdr:nvPicPr>
      <xdr:blipFill>
        <a:blip xmlns:r="http://schemas.openxmlformats.org/officeDocument/2006/relationships" r:embed="rId1"/>
        <a:stretch>
          <a:fillRect/>
        </a:stretch>
      </xdr:blipFill>
      <xdr:spPr>
        <a:xfrm>
          <a:off x="32336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443469E2-9D2F-4BBB-83CE-378CF70A1DD3}"/>
            </a:ext>
          </a:extLst>
        </xdr:cNvPr>
        <xdr:cNvSpPr>
          <a:spLocks/>
        </xdr:cNvSpPr>
      </xdr:nvSpPr>
      <xdr:spPr>
        <a:xfrm>
          <a:off x="181365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AD895987-CE55-4B14-883D-AC5629628DAC}"/>
            </a:ext>
          </a:extLst>
        </xdr:cNvPr>
        <xdr:cNvPicPr/>
      </xdr:nvPicPr>
      <xdr:blipFill>
        <a:blip xmlns:r="http://schemas.openxmlformats.org/officeDocument/2006/relationships" r:embed="rId1"/>
        <a:stretch>
          <a:fillRect/>
        </a:stretch>
      </xdr:blipFill>
      <xdr:spPr>
        <a:xfrm>
          <a:off x="32336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4618F6AC-3F0D-48CA-B6FD-8F3152739D8F}"/>
            </a:ext>
          </a:extLst>
        </xdr:cNvPr>
        <xdr:cNvSpPr>
          <a:spLocks/>
        </xdr:cNvSpPr>
      </xdr:nvSpPr>
      <xdr:spPr>
        <a:xfrm>
          <a:off x="181365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139210</xdr:colOff>
      <xdr:row>1</xdr:row>
      <xdr:rowOff>36635</xdr:rowOff>
    </xdr:from>
    <xdr:to>
      <xdr:col>3</xdr:col>
      <xdr:colOff>293076</xdr:colOff>
      <xdr:row>3</xdr:row>
      <xdr:rowOff>161193</xdr:rowOff>
    </xdr:to>
    <xdr:pic>
      <xdr:nvPicPr>
        <xdr:cNvPr id="2" name="Imagen 1">
          <a:extLst>
            <a:ext uri="{FF2B5EF4-FFF2-40B4-BE49-F238E27FC236}">
              <a16:creationId xmlns:a16="http://schemas.microsoft.com/office/drawing/2014/main" id="{B8B06AC3-1848-43FF-A735-A68D2F25A149}"/>
            </a:ext>
          </a:extLst>
        </xdr:cNvPr>
        <xdr:cNvPicPr/>
      </xdr:nvPicPr>
      <xdr:blipFill>
        <a:blip xmlns:r="http://schemas.openxmlformats.org/officeDocument/2006/relationships" r:embed="rId1"/>
        <a:stretch>
          <a:fillRect/>
        </a:stretch>
      </xdr:blipFill>
      <xdr:spPr>
        <a:xfrm>
          <a:off x="323360" y="220785"/>
          <a:ext cx="1754066" cy="492858"/>
        </a:xfrm>
        <a:prstGeom prst="rect">
          <a:avLst/>
        </a:prstGeom>
      </xdr:spPr>
    </xdr:pic>
    <xdr:clientData/>
  </xdr:twoCellAnchor>
  <xdr:twoCellAnchor>
    <xdr:from>
      <xdr:col>3</xdr:col>
      <xdr:colOff>29307</xdr:colOff>
      <xdr:row>0</xdr:row>
      <xdr:rowOff>175846</xdr:rowOff>
    </xdr:from>
    <xdr:to>
      <xdr:col>7</xdr:col>
      <xdr:colOff>754673</xdr:colOff>
      <xdr:row>5</xdr:row>
      <xdr:rowOff>64476</xdr:rowOff>
    </xdr:to>
    <xdr:sp macro="" textlink="">
      <xdr:nvSpPr>
        <xdr:cNvPr id="3" name="Rectángulo 2">
          <a:extLst>
            <a:ext uri="{FF2B5EF4-FFF2-40B4-BE49-F238E27FC236}">
              <a16:creationId xmlns:a16="http://schemas.microsoft.com/office/drawing/2014/main" id="{CBB1CE1D-9C18-46B5-80BF-F88EE2629252}"/>
            </a:ext>
          </a:extLst>
        </xdr:cNvPr>
        <xdr:cNvSpPr>
          <a:spLocks/>
        </xdr:cNvSpPr>
      </xdr:nvSpPr>
      <xdr:spPr>
        <a:xfrm>
          <a:off x="1813657" y="175846"/>
          <a:ext cx="3773366" cy="81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a:t>
          </a: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CONTROL Y EVALUACIÓN DEL GASTO</a:t>
          </a:r>
          <a:endParaRPr lang="es-MX" sz="1100">
            <a:effectLst/>
            <a:ea typeface="Calibri" panose="020F0502020204030204" pitchFamily="34" charset="0"/>
            <a:cs typeface="Times New Roman" panose="02020603050405020304" pitchFamily="18" charset="0"/>
          </a:endParaRPr>
        </a:p>
        <a:p>
          <a:pPr algn="r">
            <a:lnSpc>
              <a:spcPts val="800"/>
            </a:lnSpc>
            <a:spcAft>
              <a:spcPts val="0"/>
            </a:spcAft>
          </a:pPr>
          <a:r>
            <a:rPr lang="es-MX" sz="6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r%20complementos%20de%20arnulfo\PARA%20ENTREGAR%20MIR\3.%20Ficha%20indicador%20componente%201%20ELI%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ir%20complementos%20de%20arnulfo\PARA%20ENTREGAR%20MIR\3.%20Ficha%20indicador%20componente%201%20ELI%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ir%20complementos%20de%20arnulfo\PARA%20ENTREGAR%20MIR\3.%20Ficha%20Indicador%20componenTe%202%20ARNULF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20DE%20NOVIEMBRE%20MIR/3.%20Ficha%20Indicador%20(cambiar%20de%20colo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ir%20complementos%20de%20arnulfo\PARA%20ENTREGAR%20MIR\3.%20Ficha%20Indicador%20componente%203%20ARNULF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mir%20complementos%20de%20arnulfo\PARA%20ENTREGAR%20MIR\3.%20Ficha%20Indicador%20componente%204%20GIB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ósito"/>
      <sheetName val="C1"/>
      <sheetName val="Catálogo"/>
      <sheetName val="Hoja2"/>
    </sheetNames>
    <sheetDataSet>
      <sheetData sheetId="0" refreshError="1"/>
      <sheetData sheetId="1"/>
      <sheetData sheetId="2" refreshError="1"/>
      <sheetData sheetId="3">
        <row r="8">
          <cell r="F8" t="str">
            <v>Fin</v>
          </cell>
          <cell r="G8" t="str">
            <v>Propósito</v>
          </cell>
          <cell r="H8" t="str">
            <v>Componente</v>
          </cell>
          <cell r="I8" t="str">
            <v>Actividad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ósito"/>
      <sheetName val="C1"/>
      <sheetName val="C1 A2"/>
      <sheetName val="Catálogo"/>
      <sheetName val="Hoja2"/>
    </sheetNames>
    <sheetDataSet>
      <sheetData sheetId="0" refreshError="1"/>
      <sheetData sheetId="1" refreshError="1"/>
      <sheetData sheetId="2"/>
      <sheetData sheetId="3" refreshError="1"/>
      <sheetData sheetId="4">
        <row r="8">
          <cell r="F8" t="str">
            <v>Fin</v>
          </cell>
          <cell r="G8" t="str">
            <v>Propósito</v>
          </cell>
          <cell r="H8" t="str">
            <v>Componente</v>
          </cell>
          <cell r="I8" t="str">
            <v>Actividad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ósito"/>
      <sheetName val="C2"/>
      <sheetName val="C2 A2"/>
      <sheetName val="C2 A1"/>
      <sheetName val="Catálogo"/>
      <sheetName val="Hoja2"/>
    </sheetNames>
    <sheetDataSet>
      <sheetData sheetId="0" refreshError="1"/>
      <sheetData sheetId="1"/>
      <sheetData sheetId="2"/>
      <sheetData sheetId="3"/>
      <sheetData sheetId="4" refreshError="1"/>
      <sheetData sheetId="5">
        <row r="8">
          <cell r="F8" t="str">
            <v>Fin</v>
          </cell>
          <cell r="G8" t="str">
            <v>Propósito</v>
          </cell>
          <cell r="H8" t="str">
            <v>Componente</v>
          </cell>
          <cell r="I8" t="str">
            <v>Actividad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ósito"/>
      <sheetName val="C3"/>
      <sheetName val="C3 A1"/>
      <sheetName val="C3 A2"/>
      <sheetName val="Catálogo"/>
      <sheetName val="Hoja2"/>
    </sheetNames>
    <sheetDataSet>
      <sheetData sheetId="0"/>
      <sheetData sheetId="1"/>
      <sheetData sheetId="2"/>
      <sheetData sheetId="3"/>
      <sheetData sheetId="4"/>
      <sheetData sheetId="5">
        <row r="8">
          <cell r="F8" t="str">
            <v>Fin</v>
          </cell>
          <cell r="G8" t="str">
            <v>Propósito</v>
          </cell>
          <cell r="H8" t="str">
            <v>Componente</v>
          </cell>
          <cell r="I8" t="str">
            <v>Actividad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ósito"/>
      <sheetName val="C3"/>
      <sheetName val="C3 A2"/>
      <sheetName val="C3 A1"/>
      <sheetName val="Catálogo"/>
      <sheetName val="Hoja2"/>
    </sheetNames>
    <sheetDataSet>
      <sheetData sheetId="0" refreshError="1"/>
      <sheetData sheetId="1"/>
      <sheetData sheetId="2"/>
      <sheetData sheetId="3"/>
      <sheetData sheetId="4" refreshError="1"/>
      <sheetData sheetId="5">
        <row r="8">
          <cell r="F8" t="str">
            <v>Fin</v>
          </cell>
          <cell r="G8" t="str">
            <v>Propósito</v>
          </cell>
          <cell r="H8" t="str">
            <v>Componente</v>
          </cell>
          <cell r="I8" t="str">
            <v>Actividad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ósito"/>
      <sheetName val="C4"/>
      <sheetName val="C4 A2"/>
      <sheetName val="C4 A1"/>
      <sheetName val="Catálogo"/>
      <sheetName val="Hoja2"/>
    </sheetNames>
    <sheetDataSet>
      <sheetData sheetId="0" refreshError="1"/>
      <sheetData sheetId="1"/>
      <sheetData sheetId="2"/>
      <sheetData sheetId="3"/>
      <sheetData sheetId="4" refreshError="1"/>
      <sheetData sheetId="5">
        <row r="8">
          <cell r="F8" t="str">
            <v>Fin</v>
          </cell>
          <cell r="G8" t="str">
            <v>Propósito</v>
          </cell>
          <cell r="H8" t="str">
            <v>Componente</v>
          </cell>
          <cell r="I8" t="str">
            <v>Actividad</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zag@tlalpan.cdmx.gob.m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rezag@tlalpan.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rezag@tlalpan.cdmx.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zag@tlalpan.cdmx.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crezag@tlalpan.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vguadarramar@tlalpan.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vguadarramar@tlalpan.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vguadarramar@tlalpan.cdmx.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amaldonador@tlalpan.cdmx.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maldonador@tlalpan.cdmx.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amaldonador@tlalpan.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crezag@tlalpan.cdmx.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crezag@tlalpan.cdmx.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crezag@tlalpan.cdmx.gob.m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5:Q662"/>
  <sheetViews>
    <sheetView showGridLines="0" tabSelected="1" topLeftCell="A55" zoomScale="150" zoomScaleNormal="150" workbookViewId="0">
      <selection activeCell="D59" sqref="D59:H59"/>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1254" t="s">
        <v>872</v>
      </c>
      <c r="C6" s="1255"/>
      <c r="D6" s="1255"/>
      <c r="E6" s="1255"/>
      <c r="F6" s="1255"/>
      <c r="G6" s="1255"/>
      <c r="H6" s="1256"/>
      <c r="I6" s="1"/>
      <c r="J6" s="1"/>
      <c r="K6" s="1"/>
      <c r="L6" s="1"/>
      <c r="M6" s="1"/>
      <c r="N6" s="1"/>
      <c r="O6" s="1"/>
      <c r="P6" s="1"/>
      <c r="Q6" s="1"/>
    </row>
    <row r="7" spans="2:17" ht="18.75" customHeight="1" thickBot="1" x14ac:dyDescent="0.35">
      <c r="B7" s="1257" t="s">
        <v>23</v>
      </c>
      <c r="C7" s="1258"/>
      <c r="D7" s="1258"/>
      <c r="E7" s="1258"/>
      <c r="F7" s="1258"/>
      <c r="G7" s="1258"/>
      <c r="H7" s="1259"/>
      <c r="I7" s="1"/>
      <c r="J7" s="1"/>
      <c r="K7" s="1"/>
      <c r="L7" s="1"/>
      <c r="M7" s="1"/>
      <c r="N7" s="1"/>
      <c r="O7" s="1"/>
      <c r="P7" s="1"/>
      <c r="Q7" s="1"/>
    </row>
    <row r="8" spans="2:17" ht="15" customHeight="1" thickBot="1" x14ac:dyDescent="0.35">
      <c r="B8" s="1254" t="s">
        <v>28</v>
      </c>
      <c r="C8" s="1255"/>
      <c r="D8" s="1255"/>
      <c r="E8" s="1255"/>
      <c r="F8" s="1255"/>
      <c r="G8" s="1255"/>
      <c r="H8" s="1256"/>
      <c r="I8" s="1"/>
      <c r="J8" s="25"/>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379" t="s">
        <v>24</v>
      </c>
      <c r="C10" s="379"/>
      <c r="D10" s="378" t="s">
        <v>888</v>
      </c>
      <c r="E10" s="378"/>
      <c r="F10" s="378"/>
      <c r="G10" s="378"/>
      <c r="H10" s="378"/>
      <c r="I10" s="1"/>
      <c r="J10" s="1"/>
      <c r="K10" s="1"/>
      <c r="L10" s="1"/>
      <c r="M10" s="1"/>
      <c r="N10" s="1"/>
      <c r="O10" s="1"/>
      <c r="P10" s="1"/>
      <c r="Q10" s="1"/>
    </row>
    <row r="11" spans="2:17" x14ac:dyDescent="0.3">
      <c r="B11" s="379" t="s">
        <v>25</v>
      </c>
      <c r="C11" s="379"/>
      <c r="D11" s="378" t="s">
        <v>873</v>
      </c>
      <c r="E11" s="378"/>
      <c r="F11" s="378"/>
      <c r="G11" s="378"/>
      <c r="H11" s="378"/>
      <c r="I11" s="1"/>
      <c r="J11" s="1"/>
      <c r="K11" s="1"/>
      <c r="L11" s="1"/>
      <c r="M11" s="1"/>
      <c r="N11" s="1"/>
      <c r="O11" s="1"/>
      <c r="P11" s="1"/>
      <c r="Q11" s="1"/>
    </row>
    <row r="12" spans="2:17" ht="30" customHeight="1" x14ac:dyDescent="0.3">
      <c r="B12" s="379" t="s">
        <v>26</v>
      </c>
      <c r="C12" s="379"/>
      <c r="D12" s="455" t="s">
        <v>874</v>
      </c>
      <c r="E12" s="456"/>
      <c r="F12" s="456"/>
      <c r="G12" s="456"/>
      <c r="H12" s="457"/>
      <c r="I12" s="1"/>
      <c r="J12" s="1"/>
      <c r="K12" s="1"/>
      <c r="L12" s="1"/>
      <c r="M12" s="1"/>
      <c r="N12" s="1"/>
      <c r="O12" s="1"/>
      <c r="P12" s="1"/>
      <c r="Q12" s="1"/>
    </row>
    <row r="13" spans="2:17" ht="30" customHeight="1" x14ac:dyDescent="0.3">
      <c r="B13" s="379" t="s">
        <v>27</v>
      </c>
      <c r="C13" s="379"/>
      <c r="D13" s="455" t="str">
        <f>D11&amp;" "&amp;D12</f>
        <v>S139 Apoyo al Desarrollo Agropecuario Sustentable</v>
      </c>
      <c r="E13" s="456"/>
      <c r="F13" s="456"/>
      <c r="G13" s="456"/>
      <c r="H13" s="457"/>
      <c r="I13" s="1"/>
      <c r="J13" s="1"/>
      <c r="K13" s="1"/>
      <c r="L13" s="1"/>
      <c r="M13" s="1"/>
      <c r="N13" s="1"/>
      <c r="O13" s="1"/>
      <c r="P13" s="1"/>
      <c r="Q13" s="1"/>
    </row>
    <row r="14" spans="2:17" ht="6" customHeight="1" thickBot="1" x14ac:dyDescent="0.35">
      <c r="B14" s="72"/>
      <c r="C14" s="72"/>
      <c r="D14" s="23"/>
      <c r="E14" s="23"/>
      <c r="F14" s="23"/>
      <c r="G14" s="23"/>
      <c r="H14" s="23"/>
      <c r="I14" s="1"/>
      <c r="J14" s="1"/>
      <c r="K14" s="1"/>
      <c r="L14" s="1"/>
      <c r="M14" s="1"/>
      <c r="N14" s="1"/>
      <c r="O14" s="1"/>
      <c r="P14" s="1"/>
      <c r="Q14" s="1"/>
    </row>
    <row r="15" spans="2:17" ht="15" customHeight="1" thickBot="1" x14ac:dyDescent="0.35">
      <c r="B15" s="1254" t="s">
        <v>862</v>
      </c>
      <c r="C15" s="1255"/>
      <c r="D15" s="1255"/>
      <c r="E15" s="1255"/>
      <c r="F15" s="1255"/>
      <c r="G15" s="1255"/>
      <c r="H15" s="1256"/>
      <c r="I15" s="1"/>
      <c r="J15" s="1"/>
      <c r="K15" s="1"/>
      <c r="L15" s="1"/>
      <c r="M15" s="1"/>
      <c r="N15" s="1"/>
      <c r="O15" s="1"/>
      <c r="P15" s="1"/>
      <c r="Q15" s="1"/>
    </row>
    <row r="16" spans="2:17" ht="3.75" customHeight="1" thickBot="1" x14ac:dyDescent="0.35">
      <c r="B16" s="1260"/>
      <c r="C16" s="1260"/>
      <c r="D16" s="1260"/>
      <c r="E16" s="1260"/>
      <c r="F16" s="1260"/>
      <c r="G16" s="1260"/>
      <c r="H16" s="1260"/>
      <c r="I16" s="2"/>
      <c r="J16" s="2"/>
      <c r="K16" s="2"/>
      <c r="L16" s="2"/>
      <c r="M16" s="2"/>
      <c r="N16" s="2"/>
      <c r="O16" s="2"/>
      <c r="P16" s="2"/>
      <c r="Q16" s="2"/>
    </row>
    <row r="17" spans="2:17" ht="15" customHeight="1" thickBot="1" x14ac:dyDescent="0.35">
      <c r="B17" s="1254" t="s">
        <v>393</v>
      </c>
      <c r="C17" s="1255"/>
      <c r="D17" s="1255"/>
      <c r="E17" s="1255"/>
      <c r="F17" s="1255"/>
      <c r="G17" s="1255"/>
      <c r="H17" s="1256"/>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440" t="s">
        <v>29</v>
      </c>
      <c r="C19" s="441"/>
      <c r="D19" s="442"/>
      <c r="E19" s="443" t="s">
        <v>504</v>
      </c>
      <c r="F19" s="444"/>
      <c r="G19" s="444"/>
      <c r="H19" s="445"/>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1254" t="s">
        <v>394</v>
      </c>
      <c r="C21" s="1255"/>
      <c r="D21" s="1255"/>
      <c r="E21" s="1255"/>
      <c r="F21" s="1255"/>
      <c r="G21" s="1255"/>
      <c r="H21" s="1256"/>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22" t="s">
        <v>30</v>
      </c>
      <c r="C23" s="71" t="s">
        <v>179</v>
      </c>
      <c r="D23" s="22" t="s">
        <v>31</v>
      </c>
      <c r="E23" s="443" t="s">
        <v>874</v>
      </c>
      <c r="F23" s="444"/>
      <c r="G23" s="444"/>
      <c r="H23" s="445"/>
      <c r="I23" s="21"/>
      <c r="J23" s="21"/>
      <c r="K23" s="21"/>
      <c r="L23" s="21"/>
      <c r="M23" s="21"/>
      <c r="N23" s="21"/>
      <c r="O23" s="21"/>
      <c r="P23" s="21"/>
      <c r="Q23" s="21"/>
    </row>
    <row r="24" spans="2:17" ht="40.799999999999997" customHeight="1" x14ac:dyDescent="0.3">
      <c r="B24" s="440" t="s">
        <v>32</v>
      </c>
      <c r="C24" s="442"/>
      <c r="D24" s="443" t="s">
        <v>1043</v>
      </c>
      <c r="E24" s="444"/>
      <c r="F24" s="444"/>
      <c r="G24" s="444"/>
      <c r="H24" s="445"/>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1254" t="s">
        <v>864</v>
      </c>
      <c r="C26" s="1255"/>
      <c r="D26" s="1255"/>
      <c r="E26" s="1255"/>
      <c r="F26" s="1255"/>
      <c r="G26" s="1255"/>
      <c r="H26" s="1256"/>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440" t="s">
        <v>102</v>
      </c>
      <c r="C28" s="441"/>
      <c r="D28" s="442"/>
      <c r="E28" s="443" t="s">
        <v>352</v>
      </c>
      <c r="F28" s="444"/>
      <c r="G28" s="444"/>
      <c r="H28" s="445"/>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1254" t="s">
        <v>36</v>
      </c>
      <c r="C30" s="1255"/>
      <c r="D30" s="1255"/>
      <c r="E30" s="1255"/>
      <c r="F30" s="1255"/>
      <c r="G30" s="1255"/>
      <c r="H30" s="1256"/>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1254" t="s">
        <v>35</v>
      </c>
      <c r="C32" s="1255"/>
      <c r="D32" s="1255"/>
      <c r="E32" s="1255"/>
      <c r="F32" s="1255"/>
      <c r="G32" s="1255"/>
      <c r="H32" s="1256"/>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379" t="s">
        <v>33</v>
      </c>
      <c r="C34" s="380" t="s">
        <v>1039</v>
      </c>
      <c r="D34" s="381"/>
      <c r="E34" s="381"/>
      <c r="F34" s="382"/>
      <c r="G34" s="379" t="s">
        <v>34</v>
      </c>
      <c r="H34" s="452" t="s">
        <v>250</v>
      </c>
      <c r="I34" s="1"/>
      <c r="J34" s="1"/>
      <c r="K34" s="1"/>
      <c r="L34" s="1"/>
      <c r="M34" s="1"/>
      <c r="N34" s="1"/>
      <c r="O34" s="1"/>
      <c r="P34" s="1"/>
      <c r="Q34" s="1"/>
    </row>
    <row r="35" spans="2:17" x14ac:dyDescent="0.3">
      <c r="B35" s="379"/>
      <c r="C35" s="446"/>
      <c r="D35" s="447"/>
      <c r="E35" s="447"/>
      <c r="F35" s="448"/>
      <c r="G35" s="379"/>
      <c r="H35" s="453"/>
      <c r="I35" s="1"/>
      <c r="J35" s="1"/>
      <c r="K35" s="1"/>
      <c r="L35" s="1"/>
      <c r="M35" s="1"/>
      <c r="N35" s="1"/>
      <c r="O35" s="1"/>
      <c r="P35" s="1"/>
      <c r="Q35" s="1"/>
    </row>
    <row r="36" spans="2:17" x14ac:dyDescent="0.3">
      <c r="B36" s="379"/>
      <c r="C36" s="446"/>
      <c r="D36" s="447"/>
      <c r="E36" s="447"/>
      <c r="F36" s="448"/>
      <c r="G36" s="379"/>
      <c r="H36" s="453"/>
      <c r="I36" s="1"/>
      <c r="J36" s="1"/>
      <c r="K36" s="1"/>
      <c r="L36" s="1"/>
      <c r="M36" s="1"/>
      <c r="N36" s="1"/>
      <c r="O36" s="1"/>
      <c r="P36" s="1"/>
      <c r="Q36" s="1"/>
    </row>
    <row r="37" spans="2:17" x14ac:dyDescent="0.3">
      <c r="B37" s="379"/>
      <c r="C37" s="449"/>
      <c r="D37" s="450"/>
      <c r="E37" s="450"/>
      <c r="F37" s="451"/>
      <c r="G37" s="379"/>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1254" t="s">
        <v>46</v>
      </c>
      <c r="C39" s="1255"/>
      <c r="D39" s="1255"/>
      <c r="E39" s="1255"/>
      <c r="F39" s="1255"/>
      <c r="G39" s="1255"/>
      <c r="H39" s="1256"/>
      <c r="I39" s="10"/>
      <c r="J39" s="10"/>
      <c r="K39" s="10"/>
      <c r="L39" s="10"/>
      <c r="M39" s="10"/>
      <c r="N39" s="10"/>
      <c r="O39" s="10"/>
      <c r="P39" s="10"/>
      <c r="Q39" s="10"/>
    </row>
    <row r="40" spans="2:17" ht="3.75" customHeight="1" x14ac:dyDescent="0.3">
      <c r="B40" s="1"/>
      <c r="C40" s="1"/>
      <c r="D40" s="1"/>
      <c r="E40" s="1"/>
      <c r="F40" s="1"/>
      <c r="G40" s="1"/>
      <c r="H40" s="1"/>
      <c r="I40" s="1"/>
      <c r="J40" s="1"/>
      <c r="K40" s="1"/>
      <c r="L40" s="1"/>
      <c r="M40" s="1"/>
      <c r="N40" s="1"/>
      <c r="O40" s="1"/>
      <c r="P40" s="1"/>
      <c r="Q40" s="1"/>
    </row>
    <row r="41" spans="2:17" ht="15" customHeight="1" x14ac:dyDescent="0.3">
      <c r="B41" s="434" t="s">
        <v>37</v>
      </c>
      <c r="C41" s="435"/>
      <c r="D41" s="436" t="s">
        <v>918</v>
      </c>
      <c r="E41" s="395"/>
      <c r="F41" s="395"/>
      <c r="G41" s="395"/>
      <c r="H41" s="396"/>
      <c r="I41" s="1"/>
      <c r="J41" s="1"/>
      <c r="K41" s="1"/>
      <c r="L41" s="1"/>
      <c r="M41" s="1"/>
      <c r="N41" s="1"/>
      <c r="O41" s="1"/>
      <c r="P41" s="1"/>
      <c r="Q41" s="1"/>
    </row>
    <row r="42" spans="2:17" x14ac:dyDescent="0.3">
      <c r="B42" s="392" t="s">
        <v>38</v>
      </c>
      <c r="C42" s="392"/>
      <c r="D42" s="38" t="s">
        <v>254</v>
      </c>
      <c r="E42" s="392" t="s">
        <v>39</v>
      </c>
      <c r="F42" s="392"/>
      <c r="G42" s="392"/>
      <c r="H42" s="37" t="s">
        <v>258</v>
      </c>
      <c r="I42" s="1"/>
      <c r="J42" s="1"/>
      <c r="K42" s="1"/>
      <c r="L42" s="1"/>
      <c r="M42" s="1"/>
      <c r="N42" s="1"/>
      <c r="O42" s="1"/>
      <c r="P42" s="1"/>
      <c r="Q42" s="1"/>
    </row>
    <row r="43" spans="2:17" x14ac:dyDescent="0.3">
      <c r="B43" s="437" t="s">
        <v>40</v>
      </c>
      <c r="C43" s="438"/>
      <c r="D43" s="439"/>
      <c r="E43" s="437" t="s">
        <v>41</v>
      </c>
      <c r="F43" s="438"/>
      <c r="G43" s="438"/>
      <c r="H43" s="439"/>
      <c r="I43" s="1"/>
      <c r="J43" s="1"/>
      <c r="K43" s="1"/>
      <c r="L43" s="1"/>
      <c r="M43" s="1"/>
      <c r="N43" s="1"/>
      <c r="O43" s="1"/>
      <c r="P43" s="1"/>
      <c r="Q43" s="1"/>
    </row>
    <row r="44" spans="2:17" ht="45" customHeight="1" x14ac:dyDescent="0.3">
      <c r="B44" s="429" t="s">
        <v>1040</v>
      </c>
      <c r="C44" s="430"/>
      <c r="D44" s="431"/>
      <c r="E44" s="417" t="s">
        <v>262</v>
      </c>
      <c r="F44" s="432"/>
      <c r="G44" s="432"/>
      <c r="H44" s="418"/>
      <c r="I44" s="1"/>
      <c r="J44" s="1"/>
      <c r="K44" s="1"/>
      <c r="L44" s="1"/>
      <c r="M44" s="1"/>
      <c r="N44" s="1"/>
      <c r="O44" s="1"/>
      <c r="P44" s="1"/>
      <c r="Q44" s="1"/>
    </row>
    <row r="45" spans="2:17" x14ac:dyDescent="0.3">
      <c r="B45" s="428" t="s">
        <v>42</v>
      </c>
      <c r="C45" s="428"/>
      <c r="D45" s="428"/>
      <c r="E45" s="392" t="s">
        <v>43</v>
      </c>
      <c r="F45" s="392"/>
      <c r="G45" s="392"/>
      <c r="H45" s="392"/>
      <c r="I45" s="1"/>
      <c r="J45" s="1"/>
      <c r="K45" s="1"/>
      <c r="L45" s="1"/>
      <c r="M45" s="1"/>
      <c r="N45" s="1"/>
      <c r="O45" s="1"/>
      <c r="P45" s="1"/>
      <c r="Q45" s="1"/>
    </row>
    <row r="46" spans="2:17" ht="30" customHeight="1" x14ac:dyDescent="0.3">
      <c r="B46" s="433" t="s">
        <v>1045</v>
      </c>
      <c r="C46" s="433"/>
      <c r="D46" s="433"/>
      <c r="E46" s="417" t="s">
        <v>875</v>
      </c>
      <c r="F46" s="432"/>
      <c r="G46" s="432"/>
      <c r="H46" s="418"/>
      <c r="I46" s="1"/>
      <c r="J46" s="1"/>
      <c r="K46" s="1"/>
      <c r="L46" s="1"/>
      <c r="M46" s="1"/>
      <c r="N46" s="1"/>
      <c r="O46" s="1"/>
      <c r="P46" s="1"/>
      <c r="Q46" s="1"/>
    </row>
    <row r="47" spans="2:17" x14ac:dyDescent="0.3">
      <c r="B47" s="428" t="s">
        <v>44</v>
      </c>
      <c r="C47" s="428"/>
      <c r="D47" s="428"/>
      <c r="E47" s="392" t="s">
        <v>45</v>
      </c>
      <c r="F47" s="392"/>
      <c r="G47" s="392"/>
      <c r="H47" s="392"/>
      <c r="I47" s="1"/>
      <c r="J47" s="1"/>
      <c r="K47" s="1"/>
      <c r="L47" s="1"/>
      <c r="M47" s="1"/>
      <c r="N47" s="1"/>
      <c r="O47" s="1"/>
      <c r="P47" s="1"/>
      <c r="Q47" s="1"/>
    </row>
    <row r="48" spans="2:17" x14ac:dyDescent="0.3">
      <c r="B48" s="378" t="s">
        <v>270</v>
      </c>
      <c r="C48" s="378"/>
      <c r="D48" s="378"/>
      <c r="E48" s="378" t="s">
        <v>268</v>
      </c>
      <c r="F48" s="378"/>
      <c r="G48" s="378"/>
      <c r="H48" s="378"/>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1254" t="s">
        <v>47</v>
      </c>
      <c r="C50" s="1255"/>
      <c r="D50" s="1255"/>
      <c r="E50" s="1255"/>
      <c r="F50" s="1255"/>
      <c r="G50" s="1255"/>
      <c r="H50" s="1256"/>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379" t="s">
        <v>48</v>
      </c>
      <c r="C52" s="379"/>
      <c r="D52" s="379"/>
      <c r="E52" s="379"/>
      <c r="F52" s="379"/>
      <c r="G52" s="379"/>
      <c r="H52" s="379"/>
      <c r="I52" s="1"/>
      <c r="J52" s="1"/>
      <c r="K52" s="1"/>
      <c r="L52" s="1"/>
      <c r="M52" s="1"/>
      <c r="N52" s="1"/>
      <c r="O52" s="1"/>
      <c r="P52" s="1"/>
      <c r="Q52" s="1"/>
    </row>
    <row r="53" spans="2:17" x14ac:dyDescent="0.3">
      <c r="B53" s="426" t="s">
        <v>1046</v>
      </c>
      <c r="C53" s="426"/>
      <c r="D53" s="426"/>
      <c r="E53" s="426"/>
      <c r="F53" s="426"/>
      <c r="G53" s="426"/>
      <c r="H53" s="426"/>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1254" t="s">
        <v>49</v>
      </c>
      <c r="C55" s="1255"/>
      <c r="D55" s="1255"/>
      <c r="E55" s="1255"/>
      <c r="F55" s="1255"/>
      <c r="G55" s="1255"/>
      <c r="H55" s="1256"/>
      <c r="I55" s="10"/>
      <c r="J55" s="10"/>
      <c r="K55" s="10"/>
      <c r="L55" s="10"/>
      <c r="M55" s="10"/>
      <c r="N55" s="10"/>
      <c r="O55" s="10"/>
      <c r="P55" s="10"/>
      <c r="Q55" s="10"/>
    </row>
    <row r="56" spans="2:17" ht="6.75" customHeight="1" x14ac:dyDescent="0.3">
      <c r="B56" s="422"/>
      <c r="C56" s="422"/>
      <c r="D56" s="422"/>
      <c r="E56" s="422"/>
      <c r="F56" s="422"/>
      <c r="G56" s="422"/>
      <c r="H56" s="422"/>
      <c r="I56" s="1"/>
      <c r="J56" s="1"/>
      <c r="K56" s="1"/>
      <c r="L56" s="1"/>
      <c r="M56" s="1"/>
      <c r="N56" s="1"/>
      <c r="O56" s="1"/>
      <c r="P56" s="1"/>
      <c r="Q56" s="1"/>
    </row>
    <row r="57" spans="2:17" x14ac:dyDescent="0.3">
      <c r="B57" s="20" t="s">
        <v>53</v>
      </c>
      <c r="C57" s="78" t="s">
        <v>52</v>
      </c>
      <c r="D57" s="427" t="s">
        <v>51</v>
      </c>
      <c r="E57" s="427"/>
      <c r="F57" s="427"/>
      <c r="G57" s="427"/>
      <c r="H57" s="427"/>
      <c r="I57" s="1"/>
      <c r="J57" s="1"/>
      <c r="K57" s="1"/>
      <c r="L57" s="1"/>
      <c r="M57" s="1"/>
      <c r="N57" s="1"/>
      <c r="O57" s="1"/>
      <c r="P57" s="1"/>
      <c r="Q57" s="1"/>
    </row>
    <row r="58" spans="2:17" ht="26.25" customHeight="1" x14ac:dyDescent="0.3">
      <c r="B58" s="64" t="s">
        <v>50</v>
      </c>
      <c r="C58" s="39" t="s">
        <v>19</v>
      </c>
      <c r="D58" s="423" t="s">
        <v>877</v>
      </c>
      <c r="E58" s="424"/>
      <c r="F58" s="424"/>
      <c r="G58" s="424"/>
      <c r="H58" s="425"/>
      <c r="I58" s="1"/>
      <c r="J58" s="1"/>
      <c r="K58" s="1"/>
      <c r="L58" s="1"/>
      <c r="M58" s="1"/>
      <c r="N58" s="1"/>
      <c r="O58" s="1"/>
      <c r="P58" s="1"/>
      <c r="Q58" s="1"/>
    </row>
    <row r="59" spans="2:17" ht="40.5" customHeight="1" x14ac:dyDescent="0.3">
      <c r="B59" s="64" t="s">
        <v>54</v>
      </c>
      <c r="C59" s="39" t="s">
        <v>19</v>
      </c>
      <c r="D59" s="423" t="s">
        <v>878</v>
      </c>
      <c r="E59" s="424"/>
      <c r="F59" s="424"/>
      <c r="G59" s="424"/>
      <c r="H59" s="425"/>
      <c r="I59" s="1"/>
      <c r="J59" s="1"/>
      <c r="K59" s="1"/>
      <c r="L59" s="1"/>
      <c r="M59" s="1"/>
      <c r="N59" s="1"/>
      <c r="O59" s="1"/>
      <c r="P59" s="1"/>
      <c r="Q59" s="1"/>
    </row>
    <row r="60" spans="2:17" ht="27" customHeight="1" x14ac:dyDescent="0.3">
      <c r="B60" s="64" t="s">
        <v>55</v>
      </c>
      <c r="C60" s="39" t="s">
        <v>19</v>
      </c>
      <c r="D60" s="423" t="s">
        <v>879</v>
      </c>
      <c r="E60" s="424"/>
      <c r="F60" s="424"/>
      <c r="G60" s="424"/>
      <c r="H60" s="425"/>
      <c r="I60" s="1"/>
      <c r="J60" s="1"/>
      <c r="K60" s="1"/>
      <c r="L60" s="1"/>
      <c r="M60" s="1"/>
      <c r="N60" s="1"/>
      <c r="O60" s="1"/>
      <c r="P60" s="1"/>
      <c r="Q60" s="1"/>
    </row>
    <row r="61" spans="2:17" ht="27" customHeight="1" x14ac:dyDescent="0.3">
      <c r="B61" s="64" t="s">
        <v>56</v>
      </c>
      <c r="C61" s="39" t="s">
        <v>19</v>
      </c>
      <c r="D61" s="423" t="s">
        <v>880</v>
      </c>
      <c r="E61" s="424"/>
      <c r="F61" s="424"/>
      <c r="G61" s="424"/>
      <c r="H61" s="425"/>
      <c r="I61" s="1"/>
      <c r="J61" s="1"/>
      <c r="K61" s="1"/>
      <c r="L61" s="1"/>
      <c r="M61" s="1"/>
      <c r="N61" s="1"/>
      <c r="O61" s="1"/>
      <c r="P61" s="1"/>
      <c r="Q61" s="1"/>
    </row>
    <row r="62" spans="2:17" ht="24" customHeight="1" x14ac:dyDescent="0.3">
      <c r="B62" s="64" t="s">
        <v>876</v>
      </c>
      <c r="C62" s="39" t="s">
        <v>19</v>
      </c>
      <c r="D62" s="423" t="s">
        <v>881</v>
      </c>
      <c r="E62" s="424"/>
      <c r="F62" s="424"/>
      <c r="G62" s="424"/>
      <c r="H62" s="425"/>
      <c r="I62" s="1"/>
      <c r="J62" s="1"/>
      <c r="K62" s="1"/>
      <c r="L62" s="1"/>
      <c r="M62" s="1"/>
      <c r="N62" s="1"/>
      <c r="O62" s="1"/>
      <c r="P62" s="1"/>
      <c r="Q62" s="1"/>
    </row>
    <row r="63" spans="2:17" ht="25.5" customHeight="1" x14ac:dyDescent="0.3">
      <c r="B63" s="64" t="s">
        <v>58</v>
      </c>
      <c r="C63" s="39" t="s">
        <v>272</v>
      </c>
      <c r="D63" s="423" t="s">
        <v>882</v>
      </c>
      <c r="E63" s="424"/>
      <c r="F63" s="424"/>
      <c r="G63" s="424"/>
      <c r="H63" s="425"/>
      <c r="I63" s="1"/>
      <c r="J63" s="1"/>
      <c r="K63" s="1"/>
      <c r="L63" s="1"/>
      <c r="M63" s="1"/>
      <c r="N63" s="1"/>
      <c r="O63" s="1"/>
      <c r="P63" s="1"/>
      <c r="Q63" s="1"/>
    </row>
    <row r="64" spans="2:17" ht="7.5" customHeight="1" thickBot="1" x14ac:dyDescent="0.35">
      <c r="B64" s="422"/>
      <c r="C64" s="422"/>
      <c r="D64" s="422"/>
      <c r="E64" s="422"/>
      <c r="F64" s="422"/>
      <c r="G64" s="422"/>
      <c r="H64" s="422"/>
      <c r="I64" s="1"/>
      <c r="J64" s="1"/>
      <c r="K64" s="1"/>
      <c r="L64" s="1"/>
      <c r="M64" s="1"/>
      <c r="N64" s="1"/>
      <c r="O64" s="1"/>
      <c r="P64" s="1"/>
      <c r="Q64" s="1"/>
    </row>
    <row r="65" spans="2:17" ht="15" customHeight="1" thickBot="1" x14ac:dyDescent="0.35">
      <c r="B65" s="1254" t="s">
        <v>60</v>
      </c>
      <c r="C65" s="1255"/>
      <c r="D65" s="1255"/>
      <c r="E65" s="1255"/>
      <c r="F65" s="1255"/>
      <c r="G65" s="1255"/>
      <c r="H65" s="1256"/>
      <c r="I65" s="10"/>
      <c r="J65" s="10"/>
      <c r="K65" s="10"/>
      <c r="L65" s="10"/>
      <c r="M65" s="10"/>
      <c r="N65" s="10"/>
      <c r="O65" s="10"/>
      <c r="P65" s="10"/>
      <c r="Q65" s="10"/>
    </row>
    <row r="66" spans="2:17" ht="7.5" customHeight="1" x14ac:dyDescent="0.3">
      <c r="B66" s="422"/>
      <c r="C66" s="422"/>
      <c r="D66" s="422"/>
      <c r="E66" s="422"/>
      <c r="F66" s="422"/>
      <c r="G66" s="422"/>
      <c r="H66" s="422"/>
      <c r="I66" s="1"/>
      <c r="J66" s="2"/>
      <c r="K66" s="1"/>
      <c r="L66" s="1"/>
      <c r="M66" s="1"/>
      <c r="N66" s="1"/>
      <c r="O66" s="1"/>
      <c r="P66" s="1"/>
      <c r="Q66" s="1"/>
    </row>
    <row r="67" spans="2:17" ht="27.6" x14ac:dyDescent="0.3">
      <c r="B67" s="76" t="s">
        <v>61</v>
      </c>
      <c r="C67" s="74" t="s">
        <v>892</v>
      </c>
      <c r="D67" s="26" t="s">
        <v>63</v>
      </c>
      <c r="E67" s="366" t="s">
        <v>893</v>
      </c>
      <c r="F67" s="367"/>
      <c r="G67" s="26" t="s">
        <v>62</v>
      </c>
      <c r="H67" s="74" t="s">
        <v>894</v>
      </c>
      <c r="I67" s="1"/>
      <c r="J67" s="1"/>
      <c r="K67" s="1"/>
      <c r="L67" s="1"/>
      <c r="M67" s="1"/>
      <c r="N67" s="1"/>
      <c r="O67" s="1"/>
      <c r="P67" s="1"/>
      <c r="Q67" s="1"/>
    </row>
    <row r="68" spans="2:17" x14ac:dyDescent="0.3">
      <c r="B68" s="420" t="s">
        <v>64</v>
      </c>
      <c r="C68" s="420"/>
      <c r="D68" s="409" t="s">
        <v>883</v>
      </c>
      <c r="E68" s="409"/>
      <c r="F68" s="409"/>
      <c r="G68" s="409"/>
      <c r="H68" s="409"/>
      <c r="I68" s="1"/>
      <c r="J68" s="1"/>
      <c r="K68" s="1"/>
      <c r="L68" s="1"/>
      <c r="M68" s="1"/>
      <c r="N68" s="1"/>
      <c r="O68" s="1"/>
      <c r="P68" s="1"/>
      <c r="Q68" s="1"/>
    </row>
    <row r="69" spans="2:17" x14ac:dyDescent="0.3">
      <c r="B69" s="420" t="s">
        <v>65</v>
      </c>
      <c r="C69" s="420"/>
      <c r="D69" s="409" t="s">
        <v>895</v>
      </c>
      <c r="E69" s="409"/>
      <c r="F69" s="409"/>
      <c r="G69" s="409"/>
      <c r="H69" s="409"/>
      <c r="I69" s="1"/>
      <c r="J69" s="1"/>
      <c r="K69" s="1"/>
      <c r="L69" s="1"/>
      <c r="M69" s="1"/>
      <c r="N69" s="1"/>
      <c r="O69" s="1"/>
      <c r="P69" s="1"/>
      <c r="Q69" s="1"/>
    </row>
    <row r="70" spans="2:17" x14ac:dyDescent="0.3">
      <c r="B70" s="420" t="s">
        <v>66</v>
      </c>
      <c r="C70" s="420"/>
      <c r="D70" s="421" t="s">
        <v>896</v>
      </c>
      <c r="E70" s="409"/>
      <c r="F70" s="409"/>
      <c r="G70" s="409"/>
      <c r="H70" s="409"/>
      <c r="I70" s="1"/>
      <c r="J70" s="1"/>
      <c r="K70" s="1"/>
      <c r="L70" s="1"/>
      <c r="M70" s="1"/>
      <c r="N70" s="1"/>
      <c r="O70" s="1"/>
      <c r="P70" s="1"/>
      <c r="Q70" s="1"/>
    </row>
    <row r="71" spans="2:17" x14ac:dyDescent="0.3">
      <c r="B71" s="76" t="s">
        <v>67</v>
      </c>
      <c r="C71" s="36">
        <v>55</v>
      </c>
      <c r="D71" s="76" t="s">
        <v>69</v>
      </c>
      <c r="E71" s="366">
        <v>54831500</v>
      </c>
      <c r="F71" s="367"/>
      <c r="G71" s="76" t="s">
        <v>68</v>
      </c>
      <c r="H71" s="36">
        <v>6316</v>
      </c>
      <c r="I71" s="1"/>
      <c r="J71" s="1"/>
      <c r="K71" s="1"/>
      <c r="L71" s="1"/>
      <c r="M71" s="1"/>
      <c r="N71" s="1"/>
      <c r="O71" s="1"/>
      <c r="P71" s="1"/>
      <c r="Q71" s="1"/>
    </row>
    <row r="72" spans="2:17" ht="8.25" customHeight="1" thickBot="1" x14ac:dyDescent="0.35">
      <c r="B72" s="422"/>
      <c r="C72" s="422"/>
      <c r="D72" s="422"/>
      <c r="E72" s="422"/>
      <c r="F72" s="422"/>
      <c r="G72" s="422"/>
      <c r="H72" s="422"/>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22"/>
      <c r="C74" s="422"/>
      <c r="D74" s="422"/>
      <c r="E74" s="422"/>
      <c r="F74" s="422"/>
      <c r="G74" s="422"/>
      <c r="H74" s="422"/>
      <c r="I74" s="1"/>
      <c r="J74" s="1"/>
      <c r="K74" s="1"/>
      <c r="L74" s="1"/>
      <c r="M74" s="1"/>
      <c r="N74" s="1"/>
      <c r="O74" s="1"/>
      <c r="P74" s="1"/>
      <c r="Q74" s="1"/>
    </row>
    <row r="75" spans="2:17" ht="27.6" x14ac:dyDescent="0.3">
      <c r="B75" s="19" t="s">
        <v>71</v>
      </c>
      <c r="C75" s="38" t="s">
        <v>283</v>
      </c>
      <c r="D75" s="35" t="s">
        <v>72</v>
      </c>
      <c r="E75" s="417" t="s">
        <v>287</v>
      </c>
      <c r="F75" s="418"/>
      <c r="G75" s="19" t="s">
        <v>73</v>
      </c>
      <c r="H75" s="38" t="s">
        <v>18</v>
      </c>
      <c r="I75" s="1"/>
      <c r="J75" s="1"/>
      <c r="K75" s="1"/>
      <c r="L75" s="1"/>
      <c r="M75" s="1"/>
      <c r="N75" s="1"/>
      <c r="O75" s="1"/>
      <c r="P75" s="1"/>
      <c r="Q75" s="1"/>
    </row>
    <row r="76" spans="2:17" x14ac:dyDescent="0.3">
      <c r="B76" s="393" t="s">
        <v>74</v>
      </c>
      <c r="C76" s="393"/>
      <c r="D76" s="393"/>
      <c r="E76" s="393"/>
      <c r="F76" s="393"/>
      <c r="G76" s="393"/>
      <c r="H76" s="393"/>
      <c r="I76" s="1"/>
      <c r="J76" s="1"/>
      <c r="K76" s="1"/>
      <c r="L76" s="1"/>
      <c r="M76" s="1"/>
      <c r="N76" s="1"/>
      <c r="O76" s="1"/>
      <c r="P76" s="1"/>
      <c r="Q76" s="1"/>
    </row>
    <row r="77" spans="2:17" ht="27" customHeight="1" x14ac:dyDescent="0.3">
      <c r="B77" s="378" t="s">
        <v>1041</v>
      </c>
      <c r="C77" s="378"/>
      <c r="D77" s="378"/>
      <c r="E77" s="378"/>
      <c r="F77" s="378"/>
      <c r="G77" s="378"/>
      <c r="H77" s="378"/>
      <c r="I77" s="1"/>
      <c r="J77" s="1"/>
      <c r="K77" s="1"/>
      <c r="L77" s="1"/>
      <c r="M77" s="1"/>
      <c r="N77" s="1"/>
      <c r="O77" s="1"/>
      <c r="P77" s="1"/>
      <c r="Q77" s="1"/>
    </row>
    <row r="78" spans="2:17" ht="5.25" customHeight="1" thickBot="1" x14ac:dyDescent="0.35">
      <c r="B78" s="77"/>
      <c r="C78" s="77"/>
      <c r="D78" s="77"/>
      <c r="E78" s="77"/>
      <c r="F78" s="77"/>
      <c r="G78" s="77"/>
      <c r="H78" s="77"/>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18"/>
      <c r="C80" s="18"/>
      <c r="D80" s="18"/>
      <c r="E80" s="18"/>
      <c r="F80" s="18"/>
      <c r="G80" s="18"/>
      <c r="H80" s="18"/>
      <c r="I80" s="18"/>
      <c r="J80" s="18"/>
      <c r="K80" s="18"/>
      <c r="L80" s="18"/>
      <c r="M80" s="18"/>
      <c r="N80" s="18"/>
      <c r="O80" s="18"/>
      <c r="P80" s="18"/>
      <c r="Q80" s="18"/>
    </row>
    <row r="81" spans="2:17" x14ac:dyDescent="0.3">
      <c r="B81" s="419" t="s">
        <v>76</v>
      </c>
      <c r="C81" s="419" t="s">
        <v>77</v>
      </c>
      <c r="D81" s="419"/>
      <c r="E81" s="419"/>
      <c r="F81" s="419"/>
      <c r="G81" s="419" t="s">
        <v>81</v>
      </c>
      <c r="H81" s="419"/>
      <c r="I81" s="1"/>
      <c r="J81" s="1"/>
      <c r="K81" s="1"/>
      <c r="L81" s="1"/>
      <c r="M81" s="1"/>
      <c r="N81" s="1"/>
      <c r="O81" s="1"/>
      <c r="P81" s="1"/>
      <c r="Q81" s="1"/>
    </row>
    <row r="82" spans="2:17" ht="27.6" x14ac:dyDescent="0.3">
      <c r="B82" s="419"/>
      <c r="C82" s="75" t="s">
        <v>78</v>
      </c>
      <c r="D82" s="75" t="s">
        <v>79</v>
      </c>
      <c r="E82" s="419" t="s">
        <v>80</v>
      </c>
      <c r="F82" s="419"/>
      <c r="G82" s="419"/>
      <c r="H82" s="419"/>
      <c r="I82" s="1"/>
      <c r="J82" s="1"/>
      <c r="K82" s="1"/>
      <c r="L82" s="1"/>
      <c r="M82" s="1"/>
      <c r="N82" s="1"/>
      <c r="O82" s="1"/>
      <c r="P82" s="1"/>
      <c r="Q82" s="1"/>
    </row>
    <row r="83" spans="2:17" x14ac:dyDescent="0.3">
      <c r="B83" s="37">
        <v>2021</v>
      </c>
      <c r="C83" s="65"/>
      <c r="D83" s="73"/>
      <c r="E83" s="407"/>
      <c r="F83" s="407"/>
      <c r="G83" s="408" t="s">
        <v>1044</v>
      </c>
      <c r="H83" s="409"/>
      <c r="I83" s="1"/>
      <c r="J83" s="1"/>
      <c r="K83" s="1"/>
      <c r="L83" s="1"/>
      <c r="M83" s="1"/>
      <c r="N83" s="1"/>
      <c r="O83" s="1"/>
      <c r="P83" s="1"/>
      <c r="Q83" s="1"/>
    </row>
    <row r="84" spans="2:17" ht="4.5" customHeight="1" x14ac:dyDescent="0.3">
      <c r="B84" s="8"/>
      <c r="C84" s="17"/>
      <c r="D84" s="17"/>
      <c r="E84" s="17"/>
      <c r="F84" s="17"/>
      <c r="G84" s="17"/>
      <c r="H84" s="17"/>
      <c r="I84" s="1"/>
      <c r="J84" s="1"/>
      <c r="K84" s="1"/>
      <c r="L84" s="1"/>
      <c r="M84" s="1"/>
      <c r="N84" s="1"/>
      <c r="O84" s="1"/>
      <c r="P84" s="1"/>
      <c r="Q84" s="1"/>
    </row>
    <row r="85" spans="2:17" x14ac:dyDescent="0.3">
      <c r="B85" s="410" t="s">
        <v>82</v>
      </c>
      <c r="C85" s="411"/>
      <c r="D85" s="411"/>
      <c r="E85" s="411"/>
      <c r="F85" s="411"/>
      <c r="G85" s="411"/>
      <c r="H85" s="412"/>
      <c r="I85" s="1"/>
      <c r="J85" s="1"/>
      <c r="K85" s="1"/>
      <c r="L85" s="1"/>
      <c r="M85" s="1"/>
      <c r="N85" s="1"/>
      <c r="O85" s="1"/>
      <c r="P85" s="1"/>
      <c r="Q85" s="1"/>
    </row>
    <row r="86" spans="2:17" ht="45" customHeight="1" x14ac:dyDescent="0.3">
      <c r="B86" s="413" t="s">
        <v>922</v>
      </c>
      <c r="C86" s="414"/>
      <c r="D86" s="414"/>
      <c r="E86" s="414"/>
      <c r="F86" s="414"/>
      <c r="G86" s="414"/>
      <c r="H86" s="415"/>
      <c r="I86" s="1"/>
      <c r="J86" s="1"/>
      <c r="K86" s="1"/>
      <c r="L86" s="1"/>
      <c r="M86" s="1"/>
      <c r="N86" s="1"/>
      <c r="O86" s="1"/>
      <c r="P86" s="1"/>
      <c r="Q86" s="1"/>
    </row>
    <row r="87" spans="2:17" ht="6" customHeight="1" thickBot="1" x14ac:dyDescent="0.35">
      <c r="B87" s="16"/>
      <c r="C87" s="16"/>
      <c r="D87" s="16"/>
      <c r="E87" s="16"/>
      <c r="F87" s="16"/>
      <c r="G87" s="16"/>
      <c r="H87" s="16"/>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77"/>
      <c r="C89" s="77"/>
      <c r="D89" s="77"/>
      <c r="E89" s="77"/>
      <c r="F89" s="77"/>
      <c r="G89" s="77"/>
      <c r="H89" s="77"/>
      <c r="I89" s="1"/>
      <c r="J89" s="1"/>
      <c r="K89" s="1"/>
      <c r="L89" s="1"/>
      <c r="M89" s="1"/>
      <c r="N89" s="1"/>
      <c r="O89" s="1"/>
      <c r="P89" s="1"/>
      <c r="Q89" s="1"/>
    </row>
    <row r="90" spans="2:17" x14ac:dyDescent="0.3">
      <c r="B90" s="15" t="s">
        <v>84</v>
      </c>
      <c r="C90" s="416" t="s">
        <v>858</v>
      </c>
      <c r="D90" s="416"/>
      <c r="E90" s="416"/>
      <c r="F90" s="416"/>
      <c r="G90" s="416"/>
      <c r="H90" s="367"/>
      <c r="I90" s="1"/>
      <c r="J90" s="1"/>
      <c r="K90" s="1"/>
      <c r="L90" s="1"/>
      <c r="M90" s="1"/>
      <c r="N90" s="1"/>
      <c r="O90" s="1"/>
      <c r="P90" s="1"/>
      <c r="Q90" s="1"/>
    </row>
    <row r="91" spans="2:17" ht="30" customHeight="1" x14ac:dyDescent="0.3">
      <c r="B91" s="27" t="s">
        <v>85</v>
      </c>
      <c r="C91" s="40" t="s">
        <v>1047</v>
      </c>
      <c r="D91" s="27" t="s">
        <v>87</v>
      </c>
      <c r="E91" s="46" t="s">
        <v>1048</v>
      </c>
      <c r="F91" s="27" t="s">
        <v>86</v>
      </c>
      <c r="G91" s="395" t="s">
        <v>1049</v>
      </c>
      <c r="H91" s="396"/>
      <c r="I91" s="1"/>
      <c r="J91" s="1"/>
      <c r="K91" s="1"/>
      <c r="L91" s="1"/>
      <c r="M91" s="1"/>
      <c r="N91" s="1"/>
      <c r="O91" s="1"/>
      <c r="P91" s="1"/>
      <c r="Q91" s="1"/>
    </row>
    <row r="92" spans="2:17" ht="6" customHeight="1" thickBot="1" x14ac:dyDescent="0.35">
      <c r="B92" s="77"/>
      <c r="C92" s="77"/>
      <c r="D92" s="77"/>
      <c r="E92" s="77"/>
      <c r="F92" s="77"/>
      <c r="G92" s="77"/>
      <c r="H92" s="77"/>
      <c r="I92" s="1"/>
      <c r="J92" s="1"/>
      <c r="K92" s="1"/>
      <c r="L92" s="1"/>
      <c r="M92" s="1"/>
      <c r="N92" s="1"/>
      <c r="O92" s="1"/>
      <c r="P92" s="1"/>
      <c r="Q92" s="1"/>
    </row>
    <row r="93" spans="2:17" ht="15" customHeight="1" thickBot="1" x14ac:dyDescent="0.35">
      <c r="B93" s="397" t="s">
        <v>88</v>
      </c>
      <c r="C93" s="373"/>
      <c r="D93" s="373"/>
      <c r="E93" s="373"/>
      <c r="F93" s="373"/>
      <c r="G93" s="373"/>
      <c r="H93" s="374"/>
      <c r="I93" s="1"/>
      <c r="J93" s="11"/>
      <c r="K93" s="11"/>
      <c r="L93" s="11"/>
      <c r="M93" s="11"/>
      <c r="N93" s="11"/>
      <c r="O93" s="11"/>
      <c r="P93" s="11"/>
      <c r="Q93" s="11"/>
    </row>
    <row r="94" spans="2:17" x14ac:dyDescent="0.3">
      <c r="B94" s="398" t="s">
        <v>93</v>
      </c>
      <c r="C94" s="400" t="s">
        <v>92</v>
      </c>
      <c r="D94" s="401"/>
      <c r="E94" s="401"/>
      <c r="F94" s="402"/>
      <c r="G94" s="403" t="s">
        <v>81</v>
      </c>
      <c r="H94" s="404"/>
      <c r="I94" s="1"/>
      <c r="J94" s="13"/>
      <c r="K94" s="14"/>
      <c r="L94" s="13"/>
      <c r="M94" s="13"/>
      <c r="N94" s="13"/>
      <c r="O94" s="13"/>
      <c r="P94" s="13"/>
      <c r="Q94" s="13"/>
    </row>
    <row r="95" spans="2:17" ht="31.5" customHeight="1" x14ac:dyDescent="0.3">
      <c r="B95" s="399"/>
      <c r="C95" s="12" t="s">
        <v>89</v>
      </c>
      <c r="D95" s="12" t="s">
        <v>90</v>
      </c>
      <c r="E95" s="400" t="s">
        <v>91</v>
      </c>
      <c r="F95" s="402"/>
      <c r="G95" s="405"/>
      <c r="H95" s="406"/>
      <c r="I95" s="1"/>
      <c r="J95" s="394"/>
      <c r="K95" s="394"/>
      <c r="L95" s="394"/>
      <c r="M95" s="394"/>
      <c r="N95" s="394"/>
      <c r="O95" s="11"/>
      <c r="P95" s="11"/>
      <c r="Q95" s="11"/>
    </row>
    <row r="96" spans="2:17" x14ac:dyDescent="0.3">
      <c r="B96" s="45" t="s">
        <v>17</v>
      </c>
      <c r="C96" s="68">
        <f>D96/E96</f>
        <v>0.11797090051120723</v>
      </c>
      <c r="D96" s="67">
        <v>1200</v>
      </c>
      <c r="E96" s="385">
        <v>10172</v>
      </c>
      <c r="F96" s="386"/>
      <c r="G96" s="387" t="s">
        <v>884</v>
      </c>
      <c r="H96" s="388"/>
      <c r="I96" s="1"/>
      <c r="J96" s="28"/>
      <c r="K96" s="28"/>
      <c r="L96" s="28"/>
      <c r="M96" s="28"/>
      <c r="N96" s="28"/>
      <c r="O96" s="11"/>
      <c r="P96" s="1"/>
      <c r="Q96" s="1"/>
    </row>
    <row r="97" spans="2:17" x14ac:dyDescent="0.3">
      <c r="B97" s="45" t="s">
        <v>16</v>
      </c>
      <c r="C97" s="68">
        <f t="shared" ref="C97:C99" si="0">D97/E97</f>
        <v>0.37383177570093457</v>
      </c>
      <c r="D97" s="67">
        <v>15000</v>
      </c>
      <c r="E97" s="385">
        <v>40125</v>
      </c>
      <c r="F97" s="386"/>
      <c r="G97" s="387" t="s">
        <v>885</v>
      </c>
      <c r="H97" s="388"/>
      <c r="I97" s="1"/>
      <c r="J97" s="30"/>
      <c r="K97" s="30"/>
      <c r="L97" s="30"/>
      <c r="M97" s="31"/>
      <c r="N97" s="32"/>
      <c r="O97" s="11"/>
      <c r="P97" s="1"/>
      <c r="Q97" s="1"/>
    </row>
    <row r="98" spans="2:17" ht="14.4" customHeight="1" x14ac:dyDescent="0.3">
      <c r="B98" s="45" t="s">
        <v>15</v>
      </c>
      <c r="C98" s="68">
        <f t="shared" si="0"/>
        <v>0.37383177570093457</v>
      </c>
      <c r="D98" s="67">
        <v>15000</v>
      </c>
      <c r="E98" s="385">
        <v>40125</v>
      </c>
      <c r="F98" s="386"/>
      <c r="G98" s="387" t="s">
        <v>886</v>
      </c>
      <c r="H98" s="388"/>
      <c r="I98" s="1"/>
      <c r="J98" s="28"/>
      <c r="K98" s="28"/>
      <c r="L98" s="28"/>
      <c r="M98" s="11"/>
      <c r="N98" s="11"/>
      <c r="O98" s="11"/>
      <c r="P98" s="1"/>
      <c r="Q98" s="1"/>
    </row>
    <row r="99" spans="2:17" ht="14.4" customHeight="1" x14ac:dyDescent="0.3">
      <c r="B99" s="45" t="s">
        <v>14</v>
      </c>
      <c r="C99" s="68">
        <f t="shared" si="0"/>
        <v>0.11797090051120723</v>
      </c>
      <c r="D99" s="67">
        <v>1200</v>
      </c>
      <c r="E99" s="385">
        <v>10172</v>
      </c>
      <c r="F99" s="386"/>
      <c r="G99" s="387" t="s">
        <v>887</v>
      </c>
      <c r="H99" s="388"/>
      <c r="I99" s="9"/>
      <c r="J99" s="11"/>
      <c r="K99" s="11"/>
      <c r="L99" s="11"/>
      <c r="M99" s="11"/>
      <c r="N99" s="11"/>
      <c r="O99" s="11"/>
      <c r="P99" s="9"/>
      <c r="Q99" s="9"/>
    </row>
    <row r="100" spans="2:17" ht="6" customHeight="1" thickBot="1" x14ac:dyDescent="0.35">
      <c r="B100" s="77"/>
      <c r="C100" s="77"/>
      <c r="D100" s="77"/>
      <c r="E100" s="77"/>
      <c r="F100" s="77"/>
      <c r="G100" s="77"/>
      <c r="H100" s="77"/>
      <c r="I100" s="1"/>
      <c r="J100" s="29"/>
      <c r="K100" s="33"/>
      <c r="L100" s="34"/>
      <c r="M100" s="34"/>
      <c r="N100" s="34"/>
      <c r="O100" s="34"/>
      <c r="P100" s="9"/>
      <c r="Q100" s="1"/>
    </row>
    <row r="101" spans="2:17" ht="30" customHeight="1" thickBot="1" x14ac:dyDescent="0.35">
      <c r="B101" s="389" t="s">
        <v>94</v>
      </c>
      <c r="C101" s="390"/>
      <c r="D101" s="390"/>
      <c r="E101" s="390"/>
      <c r="F101" s="390"/>
      <c r="G101" s="390"/>
      <c r="H101" s="391"/>
      <c r="I101" s="1"/>
      <c r="J101" s="11"/>
      <c r="K101" s="11"/>
      <c r="L101" s="11"/>
      <c r="M101" s="11"/>
      <c r="N101" s="11"/>
      <c r="O101" s="11"/>
      <c r="P101" s="1"/>
      <c r="Q101" s="1"/>
    </row>
    <row r="102" spans="2:17" ht="6.75" customHeight="1" x14ac:dyDescent="0.3">
      <c r="B102" s="77"/>
      <c r="C102" s="77"/>
      <c r="D102" s="77"/>
      <c r="E102" s="77"/>
      <c r="F102" s="77"/>
      <c r="G102" s="77"/>
      <c r="H102" s="77"/>
      <c r="I102" s="1"/>
      <c r="J102" s="11"/>
      <c r="K102" s="11"/>
      <c r="L102" s="11"/>
      <c r="M102" s="11"/>
      <c r="N102" s="11"/>
      <c r="O102" s="11"/>
      <c r="P102" s="1"/>
      <c r="Q102" s="1"/>
    </row>
    <row r="103" spans="2:17" x14ac:dyDescent="0.3">
      <c r="B103" s="392" t="s">
        <v>61</v>
      </c>
      <c r="C103" s="392"/>
      <c r="D103" s="392"/>
      <c r="E103" s="8"/>
      <c r="F103" s="393" t="s">
        <v>97</v>
      </c>
      <c r="G103" s="393"/>
      <c r="H103" s="393"/>
      <c r="I103" s="1"/>
      <c r="J103" s="7"/>
      <c r="K103" s="7"/>
      <c r="L103" s="1"/>
      <c r="M103" s="1"/>
      <c r="N103" s="1"/>
      <c r="O103" s="1"/>
      <c r="P103" s="1"/>
      <c r="Q103" s="1"/>
    </row>
    <row r="104" spans="2:17" ht="30" customHeight="1" x14ac:dyDescent="0.3">
      <c r="B104" s="378"/>
      <c r="C104" s="378"/>
      <c r="D104" s="378"/>
      <c r="E104" s="5"/>
      <c r="F104" s="378" t="s">
        <v>904</v>
      </c>
      <c r="G104" s="378"/>
      <c r="H104" s="378"/>
      <c r="I104" s="1"/>
      <c r="J104" s="1"/>
      <c r="K104" s="1"/>
      <c r="L104" s="1"/>
      <c r="M104" s="1"/>
      <c r="N104" s="1"/>
      <c r="O104" s="1"/>
      <c r="P104" s="1"/>
      <c r="Q104" s="1"/>
    </row>
    <row r="105" spans="2:17" x14ac:dyDescent="0.3">
      <c r="B105" s="379" t="s">
        <v>95</v>
      </c>
      <c r="C105" s="379"/>
      <c r="D105" s="379"/>
      <c r="E105" s="5"/>
      <c r="F105" s="379" t="s">
        <v>98</v>
      </c>
      <c r="G105" s="379"/>
      <c r="H105" s="379"/>
      <c r="I105" s="1"/>
      <c r="J105" s="1"/>
      <c r="K105" s="1"/>
      <c r="L105" s="1"/>
      <c r="M105" s="1"/>
      <c r="N105" s="1"/>
      <c r="O105" s="1"/>
      <c r="P105" s="1"/>
      <c r="Q105" s="1"/>
    </row>
    <row r="106" spans="2:17" x14ac:dyDescent="0.3">
      <c r="B106" s="380" t="s">
        <v>1042</v>
      </c>
      <c r="C106" s="381"/>
      <c r="D106" s="382"/>
      <c r="E106" s="5"/>
      <c r="F106" s="378" t="s">
        <v>380</v>
      </c>
      <c r="G106" s="378"/>
      <c r="H106" s="378"/>
      <c r="I106" s="1"/>
      <c r="J106" s="1"/>
      <c r="K106" s="1"/>
      <c r="L106" s="1"/>
      <c r="M106" s="1"/>
      <c r="N106" s="1"/>
      <c r="O106" s="1"/>
      <c r="P106" s="1"/>
      <c r="Q106" s="1"/>
    </row>
    <row r="107" spans="2:17" x14ac:dyDescent="0.3">
      <c r="B107" s="383" t="s">
        <v>44</v>
      </c>
      <c r="C107" s="383"/>
      <c r="D107" s="383"/>
      <c r="E107" s="5"/>
      <c r="F107" s="379" t="s">
        <v>99</v>
      </c>
      <c r="G107" s="379"/>
      <c r="H107" s="379"/>
      <c r="I107" s="1"/>
      <c r="J107" s="1"/>
      <c r="K107" s="1"/>
      <c r="L107" s="1"/>
      <c r="M107" s="1"/>
      <c r="N107" s="1"/>
      <c r="O107" s="1"/>
      <c r="P107" s="1"/>
      <c r="Q107" s="1"/>
    </row>
    <row r="108" spans="2:17" x14ac:dyDescent="0.3">
      <c r="B108" s="378" t="s">
        <v>270</v>
      </c>
      <c r="C108" s="378"/>
      <c r="D108" s="378"/>
      <c r="E108" s="5"/>
      <c r="F108" s="378" t="s">
        <v>268</v>
      </c>
      <c r="G108" s="378"/>
      <c r="H108" s="378"/>
      <c r="I108" s="1"/>
      <c r="J108" s="1"/>
      <c r="K108" s="1"/>
      <c r="L108" s="1"/>
      <c r="M108" s="1"/>
      <c r="N108" s="1"/>
      <c r="O108" s="1"/>
      <c r="P108" s="1"/>
      <c r="Q108" s="1"/>
    </row>
    <row r="109" spans="2:17" x14ac:dyDescent="0.3">
      <c r="B109" s="379" t="s">
        <v>96</v>
      </c>
      <c r="C109" s="379"/>
      <c r="D109" s="379"/>
      <c r="E109" s="5"/>
      <c r="F109" s="379" t="s">
        <v>100</v>
      </c>
      <c r="G109" s="379"/>
      <c r="H109" s="379"/>
      <c r="I109" s="1"/>
      <c r="J109" s="1"/>
      <c r="K109" s="1"/>
      <c r="L109" s="1"/>
      <c r="M109" s="1"/>
      <c r="N109" s="1"/>
      <c r="O109" s="1"/>
      <c r="P109" s="1"/>
      <c r="Q109" s="1"/>
    </row>
    <row r="110" spans="2:17" x14ac:dyDescent="0.3">
      <c r="B110" s="378" t="s">
        <v>340</v>
      </c>
      <c r="C110" s="378"/>
      <c r="D110" s="378"/>
      <c r="E110" s="5"/>
      <c r="F110" s="378" t="s">
        <v>906</v>
      </c>
      <c r="G110" s="378"/>
      <c r="H110" s="378"/>
      <c r="I110" s="1"/>
      <c r="J110" s="1"/>
      <c r="K110" s="1"/>
      <c r="L110" s="1"/>
      <c r="M110" s="1"/>
      <c r="N110" s="1"/>
      <c r="O110" s="1"/>
      <c r="P110" s="1"/>
      <c r="Q110" s="1"/>
    </row>
    <row r="111" spans="2:17" x14ac:dyDescent="0.3">
      <c r="B111" s="384"/>
      <c r="C111" s="384"/>
      <c r="D111" s="384"/>
      <c r="E111" s="6"/>
      <c r="F111" s="384"/>
      <c r="G111" s="384"/>
      <c r="H111" s="384"/>
      <c r="I111" s="1"/>
      <c r="J111" s="1"/>
      <c r="K111" s="1"/>
      <c r="L111" s="1"/>
      <c r="M111" s="1"/>
      <c r="N111" s="1"/>
      <c r="O111" s="1"/>
      <c r="P111" s="1"/>
      <c r="Q111" s="1"/>
    </row>
    <row r="112" spans="2:17" ht="15" customHeight="1" x14ac:dyDescent="0.3">
      <c r="B112" s="379" t="s">
        <v>61</v>
      </c>
      <c r="C112" s="379"/>
      <c r="D112" s="379"/>
      <c r="E112" s="6"/>
      <c r="F112" s="379" t="s">
        <v>97</v>
      </c>
      <c r="G112" s="379"/>
      <c r="H112" s="379"/>
      <c r="I112" s="1"/>
      <c r="J112" s="1"/>
      <c r="K112" s="1"/>
      <c r="L112" s="1"/>
      <c r="M112" s="1"/>
      <c r="N112" s="1"/>
      <c r="O112" s="1"/>
      <c r="P112" s="1"/>
      <c r="Q112" s="1"/>
    </row>
    <row r="113" spans="2:17" ht="30" customHeight="1" x14ac:dyDescent="0.3">
      <c r="B113" s="378" t="s">
        <v>907</v>
      </c>
      <c r="C113" s="378"/>
      <c r="D113" s="378"/>
      <c r="E113" s="5"/>
      <c r="F113" s="378" t="s">
        <v>908</v>
      </c>
      <c r="G113" s="378"/>
      <c r="H113" s="378"/>
      <c r="I113" s="1"/>
      <c r="J113" s="1"/>
      <c r="K113" s="1"/>
      <c r="L113" s="1"/>
      <c r="M113" s="1"/>
      <c r="N113" s="1"/>
      <c r="O113" s="1"/>
      <c r="P113" s="1"/>
      <c r="Q113" s="1"/>
    </row>
    <row r="114" spans="2:17" ht="15" customHeight="1" x14ac:dyDescent="0.3">
      <c r="B114" s="379" t="s">
        <v>95</v>
      </c>
      <c r="C114" s="379"/>
      <c r="D114" s="379"/>
      <c r="E114" s="5"/>
      <c r="F114" s="379" t="s">
        <v>98</v>
      </c>
      <c r="G114" s="379"/>
      <c r="H114" s="379"/>
      <c r="I114" s="1"/>
      <c r="J114" s="1"/>
      <c r="K114" s="1"/>
      <c r="L114" s="1"/>
      <c r="M114" s="1"/>
      <c r="N114" s="1"/>
      <c r="O114" s="1"/>
      <c r="P114" s="1"/>
      <c r="Q114" s="1"/>
    </row>
    <row r="115" spans="2:17" ht="14.4" customHeight="1" x14ac:dyDescent="0.3">
      <c r="B115" s="380" t="s">
        <v>905</v>
      </c>
      <c r="C115" s="381"/>
      <c r="D115" s="382"/>
      <c r="E115" s="5"/>
      <c r="F115" s="378" t="s">
        <v>380</v>
      </c>
      <c r="G115" s="378"/>
      <c r="H115" s="378"/>
      <c r="I115" s="1"/>
      <c r="J115" s="1"/>
      <c r="K115" s="1"/>
      <c r="L115" s="1"/>
      <c r="M115" s="1"/>
      <c r="N115" s="1"/>
      <c r="O115" s="1"/>
      <c r="P115" s="1"/>
      <c r="Q115" s="1"/>
    </row>
    <row r="116" spans="2:17" ht="15" customHeight="1" x14ac:dyDescent="0.3">
      <c r="B116" s="383" t="s">
        <v>44</v>
      </c>
      <c r="C116" s="383"/>
      <c r="D116" s="383"/>
      <c r="E116" s="5"/>
      <c r="F116" s="379" t="s">
        <v>99</v>
      </c>
      <c r="G116" s="379"/>
      <c r="H116" s="379"/>
      <c r="I116" s="1"/>
      <c r="J116" s="1"/>
      <c r="K116" s="1"/>
      <c r="L116" s="1"/>
      <c r="M116" s="1"/>
      <c r="N116" s="1"/>
      <c r="O116" s="1"/>
      <c r="P116" s="1"/>
      <c r="Q116" s="1"/>
    </row>
    <row r="117" spans="2:17" x14ac:dyDescent="0.3">
      <c r="B117" s="378" t="s">
        <v>270</v>
      </c>
      <c r="C117" s="378"/>
      <c r="D117" s="378"/>
      <c r="E117" s="5"/>
      <c r="F117" s="378" t="s">
        <v>268</v>
      </c>
      <c r="G117" s="378"/>
      <c r="H117" s="378"/>
      <c r="I117" s="1"/>
      <c r="J117" s="1"/>
      <c r="K117" s="1"/>
      <c r="L117" s="1"/>
      <c r="M117" s="1"/>
      <c r="N117" s="1"/>
      <c r="O117" s="1"/>
      <c r="P117" s="1"/>
      <c r="Q117" s="1"/>
    </row>
    <row r="118" spans="2:17" ht="14.4" customHeight="1" x14ac:dyDescent="0.3">
      <c r="B118" s="379" t="s">
        <v>96</v>
      </c>
      <c r="C118" s="379"/>
      <c r="D118" s="379"/>
      <c r="E118" s="5"/>
      <c r="F118" s="379" t="s">
        <v>100</v>
      </c>
      <c r="G118" s="379"/>
      <c r="H118" s="379"/>
      <c r="I118" s="1"/>
      <c r="J118" s="1"/>
      <c r="K118" s="1"/>
      <c r="L118" s="1"/>
      <c r="M118" s="1"/>
      <c r="N118" s="1"/>
      <c r="O118" s="1"/>
      <c r="P118" s="1"/>
      <c r="Q118" s="1"/>
    </row>
    <row r="119" spans="2:17" ht="14.4" customHeight="1" x14ac:dyDescent="0.3">
      <c r="B119" s="378" t="s">
        <v>340</v>
      </c>
      <c r="C119" s="378"/>
      <c r="D119" s="378"/>
      <c r="E119" s="5"/>
      <c r="F119" s="378" t="s">
        <v>906</v>
      </c>
      <c r="G119" s="378"/>
      <c r="H119" s="378"/>
      <c r="I119" s="1"/>
      <c r="J119" s="1"/>
      <c r="K119" s="1"/>
      <c r="L119" s="1"/>
      <c r="M119" s="1"/>
      <c r="N119" s="1"/>
      <c r="O119" s="1"/>
      <c r="P119" s="1"/>
      <c r="Q119" s="1"/>
    </row>
    <row r="120" spans="2:17" ht="6" customHeight="1" thickBot="1" x14ac:dyDescent="0.35">
      <c r="B120" s="72"/>
      <c r="C120" s="72"/>
      <c r="D120" s="72"/>
      <c r="E120" s="72"/>
      <c r="F120" s="72"/>
      <c r="G120" s="72"/>
      <c r="H120" s="72"/>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72"/>
      <c r="C122" s="72"/>
      <c r="D122" s="72"/>
      <c r="E122" s="6"/>
      <c r="F122" s="72"/>
      <c r="G122" s="72"/>
      <c r="H122" s="72"/>
      <c r="I122" s="1"/>
      <c r="J122" s="1"/>
      <c r="K122" s="1"/>
      <c r="L122" s="1"/>
      <c r="M122" s="1"/>
      <c r="N122" s="1"/>
      <c r="O122" s="1"/>
      <c r="P122" s="1"/>
      <c r="Q122" s="1"/>
    </row>
    <row r="123" spans="2:17" x14ac:dyDescent="0.3">
      <c r="B123" s="375" t="s">
        <v>159</v>
      </c>
      <c r="C123" s="376"/>
      <c r="D123" s="375" t="s">
        <v>161</v>
      </c>
      <c r="E123" s="376"/>
      <c r="F123" s="375" t="s">
        <v>162</v>
      </c>
      <c r="G123" s="377"/>
      <c r="H123" s="376"/>
      <c r="I123" s="1"/>
      <c r="J123" s="1"/>
      <c r="K123" s="1"/>
      <c r="L123" s="1"/>
      <c r="M123" s="1"/>
      <c r="N123" s="1"/>
      <c r="O123" s="1"/>
      <c r="P123" s="1"/>
      <c r="Q123" s="1"/>
    </row>
    <row r="124" spans="2:17" x14ac:dyDescent="0.3">
      <c r="B124" s="366">
        <v>2021</v>
      </c>
      <c r="C124" s="367"/>
      <c r="D124" s="371">
        <v>1</v>
      </c>
      <c r="E124" s="367"/>
      <c r="F124" s="368" t="s">
        <v>909</v>
      </c>
      <c r="G124" s="369"/>
      <c r="H124" s="370"/>
      <c r="I124" s="1"/>
      <c r="J124" s="1"/>
      <c r="K124" s="1"/>
      <c r="L124" s="1"/>
      <c r="M124" s="1"/>
      <c r="N124" s="1"/>
      <c r="O124" s="1"/>
      <c r="P124" s="1"/>
      <c r="Q124" s="1"/>
    </row>
    <row r="125" spans="2:17" x14ac:dyDescent="0.3">
      <c r="B125" s="366"/>
      <c r="C125" s="367"/>
      <c r="D125" s="371"/>
      <c r="E125" s="367"/>
      <c r="F125" s="368"/>
      <c r="G125" s="369"/>
      <c r="H125" s="370"/>
      <c r="I125" s="1"/>
      <c r="J125" s="1"/>
      <c r="K125" s="1"/>
      <c r="L125" s="1"/>
      <c r="M125" s="1"/>
      <c r="N125" s="1"/>
      <c r="O125" s="1"/>
      <c r="P125" s="1"/>
      <c r="Q125" s="1"/>
    </row>
    <row r="126" spans="2:17" x14ac:dyDescent="0.3">
      <c r="B126" s="366"/>
      <c r="C126" s="367"/>
      <c r="D126" s="366"/>
      <c r="E126" s="367"/>
      <c r="F126" s="368"/>
      <c r="G126" s="369"/>
      <c r="H126" s="370"/>
      <c r="I126" s="1"/>
      <c r="J126" s="1"/>
      <c r="K126" s="1"/>
      <c r="L126" s="1"/>
      <c r="M126" s="1"/>
      <c r="N126" s="1"/>
      <c r="O126" s="1"/>
      <c r="P126" s="1"/>
      <c r="Q126" s="1"/>
    </row>
    <row r="127" spans="2:17" x14ac:dyDescent="0.3">
      <c r="B127" s="366"/>
      <c r="C127" s="367"/>
      <c r="D127" s="366"/>
      <c r="E127" s="367"/>
      <c r="F127" s="368"/>
      <c r="G127" s="369"/>
      <c r="H127" s="370"/>
      <c r="I127" s="1"/>
      <c r="J127" s="1"/>
      <c r="K127" s="1"/>
      <c r="L127" s="1"/>
      <c r="M127" s="1"/>
      <c r="N127" s="1"/>
      <c r="O127" s="1"/>
      <c r="P127" s="1"/>
      <c r="Q127" s="1"/>
    </row>
    <row r="128" spans="2:17" x14ac:dyDescent="0.3">
      <c r="B128" s="366"/>
      <c r="C128" s="367"/>
      <c r="D128" s="366"/>
      <c r="E128" s="367"/>
      <c r="F128" s="368"/>
      <c r="G128" s="369"/>
      <c r="H128" s="370"/>
      <c r="I128" s="1"/>
      <c r="J128" s="1"/>
      <c r="K128" s="1"/>
      <c r="L128" s="1"/>
      <c r="M128" s="1"/>
      <c r="N128" s="1"/>
      <c r="O128" s="1"/>
      <c r="P128" s="1"/>
      <c r="Q128" s="1"/>
    </row>
    <row r="129" spans="2:17" x14ac:dyDescent="0.3">
      <c r="B129" s="366"/>
      <c r="C129" s="367"/>
      <c r="D129" s="366"/>
      <c r="E129" s="367"/>
      <c r="F129" s="368"/>
      <c r="G129" s="369"/>
      <c r="H129" s="370"/>
      <c r="I129" s="1"/>
      <c r="J129" s="1"/>
      <c r="K129" s="1"/>
      <c r="L129" s="1"/>
      <c r="M129" s="1"/>
      <c r="N129" s="1"/>
      <c r="O129" s="1"/>
      <c r="P129" s="1"/>
      <c r="Q129" s="1"/>
    </row>
    <row r="130" spans="2:17" ht="7.5" customHeight="1" x14ac:dyDescent="0.3">
      <c r="B130" s="5"/>
      <c r="C130" s="5"/>
      <c r="D130" s="5"/>
      <c r="E130" s="5"/>
      <c r="F130" s="1"/>
      <c r="G130" s="1"/>
      <c r="H130" s="1"/>
      <c r="I130" s="2"/>
      <c r="J130" s="2"/>
      <c r="K130" s="2"/>
      <c r="L130" s="2"/>
      <c r="M130" s="2"/>
      <c r="N130" s="2"/>
      <c r="O130" s="2"/>
      <c r="P130" s="2"/>
      <c r="Q130" s="2"/>
    </row>
    <row r="131" spans="2:17" x14ac:dyDescent="0.3">
      <c r="B131" s="5"/>
      <c r="C131" s="5"/>
      <c r="D131" s="5"/>
      <c r="E131" s="5"/>
      <c r="F131" s="5"/>
      <c r="G131" s="5"/>
      <c r="H131" s="5"/>
      <c r="I131" s="2"/>
      <c r="J131" s="2"/>
      <c r="K131" s="2"/>
      <c r="L131" s="2"/>
      <c r="M131" s="2"/>
      <c r="N131" s="2"/>
      <c r="O131" s="2"/>
      <c r="P131" s="2"/>
      <c r="Q131" s="2"/>
    </row>
    <row r="132" spans="2:17" x14ac:dyDescent="0.3">
      <c r="B132" s="5"/>
      <c r="C132" s="5"/>
      <c r="D132" s="5"/>
      <c r="E132" s="5"/>
      <c r="F132" s="5"/>
      <c r="G132" s="5"/>
      <c r="H132" s="5"/>
      <c r="I132" s="2"/>
      <c r="J132" s="2"/>
      <c r="K132" s="2"/>
      <c r="L132" s="2"/>
      <c r="M132" s="2"/>
      <c r="N132" s="2"/>
      <c r="O132" s="2"/>
      <c r="P132" s="2"/>
      <c r="Q132" s="2"/>
    </row>
    <row r="133" spans="2:17" x14ac:dyDescent="0.3">
      <c r="B133" s="5"/>
      <c r="C133" s="5"/>
      <c r="D133" s="5"/>
      <c r="E133" s="5"/>
      <c r="F133" s="5"/>
      <c r="G133" s="5"/>
      <c r="H133" s="5"/>
      <c r="I133" s="2"/>
      <c r="J133" s="2"/>
      <c r="K133" s="2"/>
      <c r="L133" s="2"/>
      <c r="M133" s="2"/>
      <c r="N133" s="2"/>
      <c r="O133" s="2"/>
      <c r="P133" s="2"/>
      <c r="Q133" s="2"/>
    </row>
    <row r="134" spans="2:17" x14ac:dyDescent="0.3">
      <c r="B134" s="5"/>
      <c r="C134" s="5"/>
      <c r="D134" s="5"/>
      <c r="E134" s="5"/>
      <c r="F134" s="5"/>
      <c r="G134" s="5"/>
      <c r="H134" s="5"/>
      <c r="I134" s="2"/>
      <c r="J134" s="2"/>
      <c r="K134" s="2"/>
      <c r="L134" s="2"/>
      <c r="M134" s="2"/>
      <c r="N134" s="2"/>
      <c r="O134" s="2"/>
      <c r="P134" s="2"/>
      <c r="Q134" s="2"/>
    </row>
    <row r="135" spans="2:17" x14ac:dyDescent="0.3">
      <c r="B135" s="5"/>
      <c r="C135" s="5"/>
      <c r="D135" s="5"/>
      <c r="E135" s="5"/>
      <c r="F135" s="5"/>
      <c r="G135" s="5"/>
      <c r="H135" s="5"/>
      <c r="I135" s="2"/>
      <c r="J135" s="2"/>
      <c r="K135" s="2"/>
      <c r="L135" s="2"/>
      <c r="M135" s="2"/>
      <c r="N135" s="2"/>
      <c r="O135" s="2"/>
      <c r="P135" s="2"/>
      <c r="Q135" s="2"/>
    </row>
    <row r="136" spans="2:17" x14ac:dyDescent="0.3">
      <c r="B136" s="5"/>
      <c r="C136" s="5"/>
      <c r="D136" s="5"/>
      <c r="E136" s="5"/>
      <c r="F136" s="5"/>
      <c r="G136" s="5"/>
      <c r="H136" s="5"/>
      <c r="I136" s="2"/>
      <c r="J136" s="2"/>
      <c r="K136" s="2"/>
      <c r="L136" s="2"/>
      <c r="M136" s="2"/>
      <c r="N136" s="2"/>
      <c r="O136" s="2"/>
      <c r="P136" s="2"/>
      <c r="Q136" s="2"/>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5" t="s">
        <v>129</v>
      </c>
      <c r="C155" s="365"/>
      <c r="D155" s="365"/>
      <c r="E155" s="365"/>
      <c r="F155" s="365"/>
      <c r="G155" s="365"/>
      <c r="H155" s="365"/>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5" t="s">
        <v>871</v>
      </c>
      <c r="C177" s="365"/>
      <c r="D177" s="365"/>
      <c r="E177" s="365"/>
      <c r="F177" s="365"/>
      <c r="G177" s="365"/>
      <c r="H177" s="365"/>
      <c r="I177" s="1"/>
      <c r="J177" s="1"/>
      <c r="K177" s="1"/>
      <c r="L177" s="1"/>
      <c r="M177" s="1"/>
      <c r="N177" s="1"/>
      <c r="O177" s="1"/>
      <c r="P177" s="1"/>
      <c r="Q177" s="1"/>
    </row>
    <row r="178" spans="2:17" ht="15" customHeight="1" x14ac:dyDescent="0.3">
      <c r="B178" s="70"/>
      <c r="C178" s="70"/>
      <c r="D178" s="70"/>
      <c r="E178" s="70"/>
      <c r="F178" s="70"/>
      <c r="G178" s="70"/>
      <c r="H178" s="70"/>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5" t="s">
        <v>116</v>
      </c>
      <c r="C180" s="365"/>
      <c r="D180" s="365"/>
      <c r="E180" s="365"/>
      <c r="F180" s="365"/>
      <c r="G180" s="365"/>
      <c r="H180" s="365"/>
      <c r="I180" s="1"/>
      <c r="J180" s="1"/>
      <c r="K180" s="1"/>
      <c r="L180" s="1"/>
      <c r="M180" s="1"/>
      <c r="N180" s="1"/>
      <c r="O180" s="1"/>
      <c r="P180" s="1"/>
      <c r="Q180" s="1"/>
    </row>
    <row r="181" spans="2:17" x14ac:dyDescent="0.3">
      <c r="B181" s="70"/>
      <c r="C181" s="70"/>
      <c r="D181" s="70"/>
      <c r="E181" s="70"/>
      <c r="F181" s="70"/>
      <c r="G181" s="70"/>
      <c r="H181" s="70"/>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5" t="s">
        <v>120</v>
      </c>
      <c r="C187" s="365"/>
      <c r="D187" s="365"/>
      <c r="E187" s="365"/>
      <c r="F187" s="365"/>
      <c r="G187" s="365"/>
      <c r="H187" s="365"/>
      <c r="I187" s="1"/>
      <c r="J187" s="1"/>
      <c r="K187" s="1"/>
      <c r="L187" s="1"/>
      <c r="M187" s="1"/>
      <c r="N187" s="1"/>
      <c r="O187" s="1"/>
      <c r="P187" s="1"/>
      <c r="Q187" s="1"/>
    </row>
    <row r="188" spans="2:17" ht="30" customHeight="1" x14ac:dyDescent="0.3">
      <c r="B188" s="365" t="s">
        <v>121</v>
      </c>
      <c r="C188" s="365"/>
      <c r="D188" s="365"/>
      <c r="E188" s="365"/>
      <c r="F188" s="365"/>
      <c r="G188" s="365"/>
      <c r="H188" s="365"/>
      <c r="I188" s="1"/>
      <c r="J188" s="1"/>
      <c r="K188" s="1"/>
      <c r="L188" s="1"/>
      <c r="M188" s="1"/>
      <c r="N188" s="1"/>
      <c r="O188" s="1"/>
      <c r="P188" s="1"/>
      <c r="Q188" s="1"/>
    </row>
    <row r="189" spans="2:17" x14ac:dyDescent="0.3">
      <c r="B189" s="70"/>
      <c r="C189" s="70"/>
      <c r="D189" s="70"/>
      <c r="E189" s="70"/>
      <c r="F189" s="70"/>
      <c r="G189" s="70"/>
      <c r="H189" s="70"/>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866</v>
      </c>
      <c r="H247" s="362"/>
      <c r="I247" s="1"/>
      <c r="J247" s="1"/>
      <c r="K247" s="1"/>
      <c r="L247" s="1"/>
      <c r="M247" s="1"/>
      <c r="N247" s="1"/>
      <c r="O247" s="1"/>
      <c r="P247" s="1"/>
      <c r="Q247" s="1"/>
    </row>
    <row r="248" spans="2:17" hidden="1" x14ac:dyDescent="0.3">
      <c r="B248" s="3"/>
      <c r="C248" s="3"/>
      <c r="D248" s="3"/>
      <c r="E248" s="3"/>
      <c r="F248" s="3"/>
      <c r="G248" s="3"/>
      <c r="H248" s="51">
        <f>MATCH(H34,Hoja2!F8:I8,0)</f>
        <v>1</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extLst>
    <ext xmlns:x14="http://schemas.microsoft.com/office/spreadsheetml/2009/9/main" uri="{CCE6A557-97BC-4b89-ADB6-D9C93CAAB3DF}">
      <x14:dataValidations xmlns:xm="http://schemas.microsoft.com/office/excel/2006/main" count="16">
        <x14:dataValidation type="list" allowBlank="1" showInputMessage="1" showErrorMessage="1">
          <x14:formula1>
            <xm:f>Catálogo!$X$2:$X$7</xm:f>
          </x14:formula1>
          <xm:sqref>E48:H48</xm:sqref>
        </x14:dataValidation>
        <x14:dataValidation type="list" allowBlank="1" showInputMessage="1" showErrorMessage="1">
          <x14:formula1>
            <xm:f>Catálogo!$AS$2:$AS$4</xm:f>
          </x14:formula1>
          <xm:sqref>B110:D110 B119:D119</xm:sqref>
        </x14:dataValidation>
        <x14:dataValidation type="list" allowBlank="1" showInputMessage="1" showErrorMessage="1">
          <x14:formula1>
            <xm:f>Catálogo!$Z$2:$Z$3</xm:f>
          </x14:formula1>
          <xm:sqref>B108:D108 B48:D48 B117:D117</xm:sqref>
        </x14:dataValidation>
        <x14:dataValidation type="list" allowBlank="1" showInputMessage="1" showErrorMessage="1">
          <x14:formula1>
            <xm:f>Catálogo!$C$2:$C$7</xm:f>
          </x14:formula1>
          <xm:sqref>E19:H19</xm:sqref>
        </x14:dataValidation>
        <x14:dataValidation type="list" allowBlank="1" showInputMessage="1" showErrorMessage="1">
          <x14:formula1>
            <xm:f>Catálogo!$E$2:$E$5</xm:f>
          </x14:formula1>
          <xm:sqref>C23</xm:sqref>
        </x14:dataValidation>
        <x14:dataValidation type="list" allowBlank="1" showInputMessage="1" showErrorMessage="1">
          <x14:formula1>
            <xm:f>Catálogo!$J$2:$J$18</xm:f>
          </x14:formula1>
          <xm:sqref>E28:H28</xm:sqref>
        </x14:dataValidation>
        <x14:dataValidation type="list" allowBlank="1" showInputMessage="1" showErrorMessage="1">
          <x14:formula1>
            <xm:f>Catálogo!$L$2:$L$5</xm:f>
          </x14:formula1>
          <xm:sqref>H34</xm:sqref>
        </x14:dataValidation>
        <x14:dataValidation type="list" allowBlank="1" showInputMessage="1" showErrorMessage="1">
          <x14:formula1>
            <xm:f>OFFSET(Hoja2!E8,4,H248,4)</xm:f>
          </x14:formula1>
          <xm:sqref>D42</xm:sqref>
        </x14:dataValidation>
        <x14:dataValidation type="list" allowBlank="1" showInputMessage="1" showErrorMessage="1">
          <x14:formula1>
            <xm:f>Catálogo!$R$2:$R$3</xm:f>
          </x14:formula1>
          <xm:sqref>E44:H44</xm:sqref>
        </x14:dataValidation>
        <x14:dataValidation type="list" allowBlank="1" showInputMessage="1" showErrorMessage="1">
          <x14:formula1>
            <xm:f>Catálogo!$AD$2:$AD$3</xm:f>
          </x14:formula1>
          <xm:sqref>C58:C63</xm:sqref>
        </x14:dataValidation>
        <x14:dataValidation type="list" allowBlank="1" showInputMessage="1" showErrorMessage="1">
          <x14:formula1>
            <xm:f>Catálogo!$AJ$2:$AJ$3</xm:f>
          </x14:formula1>
          <xm:sqref>C75</xm:sqref>
        </x14:dataValidation>
        <x14:dataValidation type="list" allowBlank="1" showInputMessage="1" showErrorMessage="1">
          <x14:formula1>
            <xm:f>Catálogo!$AL$2:$AL$5</xm:f>
          </x14:formula1>
          <xm:sqref>E75:F75</xm:sqref>
        </x14:dataValidation>
        <x14:dataValidation type="list" allowBlank="1" showInputMessage="1" showErrorMessage="1">
          <x14:formula1>
            <xm:f>Catálogo!$AN$2:$AN$3</xm:f>
          </x14:formula1>
          <xm:sqref>H75</xm:sqref>
        </x14:dataValidation>
        <x14:dataValidation type="list" allowBlank="1" showInputMessage="1" showErrorMessage="1">
          <x14:formula1>
            <xm:f>Catálogo!$AP$2:$AP$3</xm:f>
          </x14:formula1>
          <xm:sqref>C90:H90</xm:sqref>
        </x14:dataValidation>
        <x14:dataValidation type="list" allowBlank="1" showInputMessage="1" showErrorMessage="1">
          <x14:formula1>
            <xm:f>Catálogo!$A$2:$A$81</xm:f>
          </x14:formula1>
          <xm:sqref>D10:H10</xm:sqref>
        </x14:dataValidation>
        <x14:dataValidation type="list" allowBlank="1" showInputMessage="1" showErrorMessage="1">
          <x14:formula1>
            <xm:f>OFFSET(Hoja2!E8,1,H248,2)</xm:f>
          </x14:formula1>
          <xm:sqref>H42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5:Q662"/>
  <sheetViews>
    <sheetView showGridLines="0" topLeftCell="A100" zoomScale="150" zoomScaleNormal="150" workbookViewId="0">
      <selection activeCell="D84" sqref="D84"/>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52" t="s">
        <v>23</v>
      </c>
      <c r="C7" s="53"/>
      <c r="D7" s="53"/>
      <c r="E7" s="53"/>
      <c r="F7" s="53"/>
      <c r="G7" s="53"/>
      <c r="H7" s="54"/>
      <c r="I7" s="1"/>
      <c r="J7" s="1"/>
      <c r="K7" s="1"/>
      <c r="L7" s="1"/>
      <c r="M7" s="1"/>
      <c r="N7" s="1"/>
      <c r="O7" s="1"/>
      <c r="P7" s="1"/>
      <c r="Q7" s="1"/>
    </row>
    <row r="8" spans="2:17" ht="15" customHeight="1" thickBot="1" x14ac:dyDescent="0.35">
      <c r="B8" s="397" t="s">
        <v>28</v>
      </c>
      <c r="C8" s="373"/>
      <c r="D8" s="373"/>
      <c r="E8" s="373"/>
      <c r="F8" s="373"/>
      <c r="G8" s="373"/>
      <c r="H8" s="374"/>
      <c r="I8" s="1"/>
      <c r="J8" s="25"/>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379" t="s">
        <v>24</v>
      </c>
      <c r="C10" s="379"/>
      <c r="D10" s="378" t="s">
        <v>888</v>
      </c>
      <c r="E10" s="378"/>
      <c r="F10" s="378"/>
      <c r="G10" s="378"/>
      <c r="H10" s="378"/>
      <c r="I10" s="1"/>
      <c r="J10" s="1"/>
      <c r="K10" s="1"/>
      <c r="L10" s="1"/>
      <c r="M10" s="1"/>
      <c r="N10" s="1"/>
      <c r="O10" s="1"/>
      <c r="P10" s="1"/>
      <c r="Q10" s="1"/>
    </row>
    <row r="11" spans="2:17" x14ac:dyDescent="0.3">
      <c r="B11" s="379" t="s">
        <v>25</v>
      </c>
      <c r="C11" s="379"/>
      <c r="D11" s="378" t="s">
        <v>873</v>
      </c>
      <c r="E11" s="378"/>
      <c r="F11" s="378"/>
      <c r="G11" s="378"/>
      <c r="H11" s="378"/>
      <c r="I11" s="1"/>
      <c r="J11" s="1"/>
      <c r="K11" s="1"/>
      <c r="L11" s="1"/>
      <c r="M11" s="1"/>
      <c r="N11" s="1"/>
      <c r="O11" s="1"/>
      <c r="P11" s="1"/>
      <c r="Q11" s="1"/>
    </row>
    <row r="12" spans="2:17" ht="30" customHeight="1" x14ac:dyDescent="0.3">
      <c r="B12" s="379" t="s">
        <v>26</v>
      </c>
      <c r="C12" s="379"/>
      <c r="D12" s="455" t="s">
        <v>874</v>
      </c>
      <c r="E12" s="456"/>
      <c r="F12" s="456"/>
      <c r="G12" s="456"/>
      <c r="H12" s="457"/>
      <c r="I12" s="1"/>
      <c r="J12" s="1"/>
      <c r="K12" s="1"/>
      <c r="L12" s="1"/>
      <c r="M12" s="1"/>
      <c r="N12" s="1"/>
      <c r="O12" s="1"/>
      <c r="P12" s="1"/>
      <c r="Q12" s="1"/>
    </row>
    <row r="13" spans="2:17" ht="30" customHeight="1" x14ac:dyDescent="0.3">
      <c r="B13" s="379" t="s">
        <v>27</v>
      </c>
      <c r="C13" s="379"/>
      <c r="D13" s="455" t="str">
        <f>D11&amp;" "&amp;D12</f>
        <v>S139 Apoyo al Desarrollo Agropecuario Sustentable</v>
      </c>
      <c r="E13" s="456"/>
      <c r="F13" s="456"/>
      <c r="G13" s="456"/>
      <c r="H13" s="457"/>
      <c r="I13" s="1"/>
      <c r="J13" s="1"/>
      <c r="K13" s="1"/>
      <c r="L13" s="1"/>
      <c r="M13" s="1"/>
      <c r="N13" s="1"/>
      <c r="O13" s="1"/>
      <c r="P13" s="1"/>
      <c r="Q13" s="1"/>
    </row>
    <row r="14" spans="2:17" ht="6" customHeight="1" thickBot="1" x14ac:dyDescent="0.35">
      <c r="B14" s="61"/>
      <c r="C14" s="61"/>
      <c r="D14" s="23"/>
      <c r="E14" s="23"/>
      <c r="F14" s="23"/>
      <c r="G14" s="23"/>
      <c r="H14" s="23"/>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2"/>
      <c r="C16" s="2"/>
      <c r="D16" s="2"/>
      <c r="E16" s="2"/>
      <c r="F16" s="2"/>
      <c r="G16" s="2"/>
      <c r="H16" s="2"/>
      <c r="I16" s="2"/>
      <c r="J16" s="2"/>
      <c r="K16" s="2"/>
      <c r="L16" s="2"/>
      <c r="M16" s="2"/>
      <c r="N16" s="2"/>
      <c r="O16" s="2"/>
      <c r="P16" s="2"/>
      <c r="Q16" s="2"/>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440" t="s">
        <v>29</v>
      </c>
      <c r="C19" s="441"/>
      <c r="D19" s="442"/>
      <c r="E19" s="443" t="s">
        <v>504</v>
      </c>
      <c r="F19" s="444"/>
      <c r="G19" s="444"/>
      <c r="H19" s="445"/>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22" t="s">
        <v>30</v>
      </c>
      <c r="C23" s="55" t="s">
        <v>179</v>
      </c>
      <c r="D23" s="22" t="s">
        <v>31</v>
      </c>
      <c r="E23" s="443" t="s">
        <v>874</v>
      </c>
      <c r="F23" s="444"/>
      <c r="G23" s="444"/>
      <c r="H23" s="445"/>
      <c r="I23" s="21"/>
      <c r="J23" s="21"/>
      <c r="K23" s="21"/>
      <c r="L23" s="21"/>
      <c r="M23" s="21"/>
      <c r="N23" s="21"/>
      <c r="O23" s="21"/>
      <c r="P23" s="21"/>
      <c r="Q23" s="21"/>
    </row>
    <row r="24" spans="2:17" ht="33" customHeight="1" x14ac:dyDescent="0.3">
      <c r="B24" s="440" t="s">
        <v>32</v>
      </c>
      <c r="C24" s="442"/>
      <c r="D24" s="443" t="s">
        <v>889</v>
      </c>
      <c r="E24" s="444"/>
      <c r="F24" s="444"/>
      <c r="G24" s="444"/>
      <c r="H24" s="445"/>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440" t="s">
        <v>102</v>
      </c>
      <c r="C28" s="441"/>
      <c r="D28" s="442"/>
      <c r="E28" s="443" t="s">
        <v>352</v>
      </c>
      <c r="F28" s="444"/>
      <c r="G28" s="444"/>
      <c r="H28" s="445"/>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379" t="s">
        <v>33</v>
      </c>
      <c r="C34" s="380" t="s">
        <v>917</v>
      </c>
      <c r="D34" s="381"/>
      <c r="E34" s="381"/>
      <c r="F34" s="382"/>
      <c r="G34" s="379" t="s">
        <v>34</v>
      </c>
      <c r="H34" s="452" t="s">
        <v>251</v>
      </c>
      <c r="I34" s="1"/>
      <c r="J34" s="1"/>
      <c r="K34" s="1"/>
      <c r="L34" s="1"/>
      <c r="M34" s="1"/>
      <c r="N34" s="1"/>
      <c r="O34" s="1"/>
      <c r="P34" s="1"/>
      <c r="Q34" s="1"/>
    </row>
    <row r="35" spans="2:17" x14ac:dyDescent="0.3">
      <c r="B35" s="379"/>
      <c r="C35" s="446"/>
      <c r="D35" s="447"/>
      <c r="E35" s="447"/>
      <c r="F35" s="448"/>
      <c r="G35" s="379"/>
      <c r="H35" s="453"/>
      <c r="I35" s="1"/>
      <c r="J35" s="1"/>
      <c r="K35" s="1"/>
      <c r="L35" s="1"/>
      <c r="M35" s="1"/>
      <c r="N35" s="1"/>
      <c r="O35" s="1"/>
      <c r="P35" s="1"/>
      <c r="Q35" s="1"/>
    </row>
    <row r="36" spans="2:17" x14ac:dyDescent="0.3">
      <c r="B36" s="379"/>
      <c r="C36" s="446"/>
      <c r="D36" s="447"/>
      <c r="E36" s="447"/>
      <c r="F36" s="448"/>
      <c r="G36" s="379"/>
      <c r="H36" s="453"/>
      <c r="I36" s="1"/>
      <c r="J36" s="1"/>
      <c r="K36" s="1"/>
      <c r="L36" s="1"/>
      <c r="M36" s="1"/>
      <c r="N36" s="1"/>
      <c r="O36" s="1"/>
      <c r="P36" s="1"/>
      <c r="Q36" s="1"/>
    </row>
    <row r="37" spans="2:17" x14ac:dyDescent="0.3">
      <c r="B37" s="379"/>
      <c r="C37" s="449"/>
      <c r="D37" s="450"/>
      <c r="E37" s="450"/>
      <c r="F37" s="451"/>
      <c r="G37" s="379"/>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0"/>
      <c r="J39" s="10"/>
      <c r="K39" s="10"/>
      <c r="L39" s="10"/>
      <c r="M39" s="10"/>
      <c r="N39" s="10"/>
      <c r="O39" s="10"/>
      <c r="P39" s="10"/>
      <c r="Q39" s="10"/>
    </row>
    <row r="40" spans="2:17" ht="3.75" customHeight="1" x14ac:dyDescent="0.3">
      <c r="B40" s="1"/>
      <c r="C40" s="1"/>
      <c r="D40" s="1"/>
      <c r="E40" s="1"/>
      <c r="F40" s="1"/>
      <c r="G40" s="1"/>
      <c r="H40" s="1"/>
      <c r="I40" s="1"/>
      <c r="J40" s="1"/>
      <c r="K40" s="1"/>
      <c r="L40" s="1"/>
      <c r="M40" s="1"/>
      <c r="N40" s="1"/>
      <c r="O40" s="1"/>
      <c r="P40" s="1"/>
      <c r="Q40" s="1"/>
    </row>
    <row r="41" spans="2:17" ht="15" customHeight="1" x14ac:dyDescent="0.3">
      <c r="B41" s="434" t="s">
        <v>37</v>
      </c>
      <c r="C41" s="435"/>
      <c r="D41" s="436" t="s">
        <v>918</v>
      </c>
      <c r="E41" s="395"/>
      <c r="F41" s="395"/>
      <c r="G41" s="395"/>
      <c r="H41" s="396"/>
      <c r="I41" s="1"/>
      <c r="J41" s="1"/>
      <c r="K41" s="1"/>
      <c r="L41" s="1"/>
      <c r="M41" s="1"/>
      <c r="N41" s="1"/>
      <c r="O41" s="1"/>
      <c r="P41" s="1"/>
      <c r="Q41" s="1"/>
    </row>
    <row r="42" spans="2:17" x14ac:dyDescent="0.3">
      <c r="B42" s="392" t="s">
        <v>38</v>
      </c>
      <c r="C42" s="392"/>
      <c r="D42" s="38" t="s">
        <v>254</v>
      </c>
      <c r="E42" s="392" t="s">
        <v>39</v>
      </c>
      <c r="F42" s="392"/>
      <c r="G42" s="392"/>
      <c r="H42" s="37" t="s">
        <v>258</v>
      </c>
      <c r="I42" s="1"/>
      <c r="J42" s="1"/>
      <c r="K42" s="1"/>
      <c r="L42" s="1"/>
      <c r="M42" s="1"/>
      <c r="N42" s="1"/>
      <c r="O42" s="1"/>
      <c r="P42" s="1"/>
      <c r="Q42" s="1"/>
    </row>
    <row r="43" spans="2:17" x14ac:dyDescent="0.3">
      <c r="B43" s="437" t="s">
        <v>40</v>
      </c>
      <c r="C43" s="438"/>
      <c r="D43" s="439"/>
      <c r="E43" s="437" t="s">
        <v>41</v>
      </c>
      <c r="F43" s="438"/>
      <c r="G43" s="438"/>
      <c r="H43" s="439"/>
      <c r="I43" s="1"/>
      <c r="J43" s="1"/>
      <c r="K43" s="1"/>
      <c r="L43" s="1"/>
      <c r="M43" s="1"/>
      <c r="N43" s="1"/>
      <c r="O43" s="1"/>
      <c r="P43" s="1"/>
      <c r="Q43" s="1"/>
    </row>
    <row r="44" spans="2:17" ht="45" customHeight="1" x14ac:dyDescent="0.3">
      <c r="B44" s="429" t="s">
        <v>919</v>
      </c>
      <c r="C44" s="430"/>
      <c r="D44" s="431"/>
      <c r="E44" s="417" t="s">
        <v>262</v>
      </c>
      <c r="F44" s="432"/>
      <c r="G44" s="432"/>
      <c r="H44" s="418"/>
      <c r="I44" s="1"/>
      <c r="J44" s="1"/>
      <c r="K44" s="1"/>
      <c r="L44" s="1"/>
      <c r="M44" s="1"/>
      <c r="N44" s="1"/>
      <c r="O44" s="1"/>
      <c r="P44" s="1"/>
      <c r="Q44" s="1"/>
    </row>
    <row r="45" spans="2:17" x14ac:dyDescent="0.3">
      <c r="B45" s="428" t="s">
        <v>42</v>
      </c>
      <c r="C45" s="428"/>
      <c r="D45" s="428"/>
      <c r="E45" s="392" t="s">
        <v>43</v>
      </c>
      <c r="F45" s="392"/>
      <c r="G45" s="392"/>
      <c r="H45" s="392"/>
      <c r="I45" s="1"/>
      <c r="J45" s="1"/>
      <c r="K45" s="1"/>
      <c r="L45" s="1"/>
      <c r="M45" s="1"/>
      <c r="N45" s="1"/>
      <c r="O45" s="1"/>
      <c r="P45" s="1"/>
      <c r="Q45" s="1"/>
    </row>
    <row r="46" spans="2:17" ht="30" customHeight="1" x14ac:dyDescent="0.3">
      <c r="B46" s="433" t="s">
        <v>920</v>
      </c>
      <c r="C46" s="433"/>
      <c r="D46" s="433"/>
      <c r="E46" s="417" t="s">
        <v>875</v>
      </c>
      <c r="F46" s="432"/>
      <c r="G46" s="432"/>
      <c r="H46" s="418"/>
      <c r="I46" s="1"/>
      <c r="J46" s="1"/>
      <c r="K46" s="1"/>
      <c r="L46" s="1"/>
      <c r="M46" s="1"/>
      <c r="N46" s="1"/>
      <c r="O46" s="1"/>
      <c r="P46" s="1"/>
      <c r="Q46" s="1"/>
    </row>
    <row r="47" spans="2:17" x14ac:dyDescent="0.3">
      <c r="B47" s="428" t="s">
        <v>44</v>
      </c>
      <c r="C47" s="428"/>
      <c r="D47" s="428"/>
      <c r="E47" s="392" t="s">
        <v>45</v>
      </c>
      <c r="F47" s="392"/>
      <c r="G47" s="392"/>
      <c r="H47" s="392"/>
      <c r="I47" s="1"/>
      <c r="J47" s="1"/>
      <c r="K47" s="1"/>
      <c r="L47" s="1"/>
      <c r="M47" s="1"/>
      <c r="N47" s="1"/>
      <c r="O47" s="1"/>
      <c r="P47" s="1"/>
      <c r="Q47" s="1"/>
    </row>
    <row r="48" spans="2:17" x14ac:dyDescent="0.3">
      <c r="B48" s="378" t="s">
        <v>270</v>
      </c>
      <c r="C48" s="378"/>
      <c r="D48" s="378"/>
      <c r="E48" s="378" t="s">
        <v>268</v>
      </c>
      <c r="F48" s="378"/>
      <c r="G48" s="378"/>
      <c r="H48" s="378"/>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379" t="s">
        <v>48</v>
      </c>
      <c r="C52" s="379"/>
      <c r="D52" s="379"/>
      <c r="E52" s="379"/>
      <c r="F52" s="379"/>
      <c r="G52" s="379"/>
      <c r="H52" s="379"/>
      <c r="I52" s="1"/>
      <c r="J52" s="1"/>
      <c r="K52" s="1"/>
      <c r="L52" s="1"/>
      <c r="M52" s="1"/>
      <c r="N52" s="1"/>
      <c r="O52" s="1"/>
      <c r="P52" s="1"/>
      <c r="Q52" s="1"/>
    </row>
    <row r="53" spans="2:17" x14ac:dyDescent="0.3">
      <c r="B53" s="426" t="s">
        <v>921</v>
      </c>
      <c r="C53" s="426"/>
      <c r="D53" s="426"/>
      <c r="E53" s="426"/>
      <c r="F53" s="426"/>
      <c r="G53" s="426"/>
      <c r="H53" s="426"/>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0"/>
      <c r="J55" s="10"/>
      <c r="K55" s="10"/>
      <c r="L55" s="10"/>
      <c r="M55" s="10"/>
      <c r="N55" s="10"/>
      <c r="O55" s="10"/>
      <c r="P55" s="10"/>
      <c r="Q55" s="10"/>
    </row>
    <row r="56" spans="2:17" ht="6.75" customHeight="1" x14ac:dyDescent="0.3">
      <c r="B56" s="422"/>
      <c r="C56" s="422"/>
      <c r="D56" s="422"/>
      <c r="E56" s="422"/>
      <c r="F56" s="422"/>
      <c r="G56" s="422"/>
      <c r="H56" s="422"/>
      <c r="I56" s="1"/>
      <c r="J56" s="1"/>
      <c r="K56" s="1"/>
      <c r="L56" s="1"/>
      <c r="M56" s="1"/>
      <c r="N56" s="1"/>
      <c r="O56" s="1"/>
      <c r="P56" s="1"/>
      <c r="Q56" s="1"/>
    </row>
    <row r="57" spans="2:17" x14ac:dyDescent="0.3">
      <c r="B57" s="20" t="s">
        <v>53</v>
      </c>
      <c r="C57" s="57" t="s">
        <v>52</v>
      </c>
      <c r="D57" s="427" t="s">
        <v>51</v>
      </c>
      <c r="E57" s="427"/>
      <c r="F57" s="427"/>
      <c r="G57" s="427"/>
      <c r="H57" s="427"/>
      <c r="I57" s="1"/>
      <c r="J57" s="1"/>
      <c r="K57" s="1"/>
      <c r="L57" s="1"/>
      <c r="M57" s="1"/>
      <c r="N57" s="1"/>
      <c r="O57" s="1"/>
      <c r="P57" s="1"/>
      <c r="Q57" s="1"/>
    </row>
    <row r="58" spans="2:17" ht="26.25" customHeight="1" x14ac:dyDescent="0.3">
      <c r="B58" s="64" t="s">
        <v>50</v>
      </c>
      <c r="C58" s="39" t="s">
        <v>19</v>
      </c>
      <c r="D58" s="423" t="s">
        <v>877</v>
      </c>
      <c r="E58" s="424"/>
      <c r="F58" s="424"/>
      <c r="G58" s="424"/>
      <c r="H58" s="425"/>
      <c r="I58" s="1"/>
      <c r="J58" s="1"/>
      <c r="K58" s="1"/>
      <c r="L58" s="1"/>
      <c r="M58" s="1"/>
      <c r="N58" s="1"/>
      <c r="O58" s="1"/>
      <c r="P58" s="1"/>
      <c r="Q58" s="1"/>
    </row>
    <row r="59" spans="2:17" ht="40.5" customHeight="1" x14ac:dyDescent="0.3">
      <c r="B59" s="64" t="s">
        <v>54</v>
      </c>
      <c r="C59" s="39" t="s">
        <v>19</v>
      </c>
      <c r="D59" s="423" t="s">
        <v>878</v>
      </c>
      <c r="E59" s="424"/>
      <c r="F59" s="424"/>
      <c r="G59" s="424"/>
      <c r="H59" s="425"/>
      <c r="I59" s="1"/>
      <c r="J59" s="1"/>
      <c r="K59" s="1"/>
      <c r="L59" s="1"/>
      <c r="M59" s="1"/>
      <c r="N59" s="1"/>
      <c r="O59" s="1"/>
      <c r="P59" s="1"/>
      <c r="Q59" s="1"/>
    </row>
    <row r="60" spans="2:17" ht="27" customHeight="1" x14ac:dyDescent="0.3">
      <c r="B60" s="64" t="s">
        <v>55</v>
      </c>
      <c r="C60" s="39" t="s">
        <v>19</v>
      </c>
      <c r="D60" s="423" t="s">
        <v>879</v>
      </c>
      <c r="E60" s="424"/>
      <c r="F60" s="424"/>
      <c r="G60" s="424"/>
      <c r="H60" s="425"/>
      <c r="I60" s="1"/>
      <c r="J60" s="1"/>
      <c r="K60" s="1"/>
      <c r="L60" s="1"/>
      <c r="M60" s="1"/>
      <c r="N60" s="1"/>
      <c r="O60" s="1"/>
      <c r="P60" s="1"/>
      <c r="Q60" s="1"/>
    </row>
    <row r="61" spans="2:17" ht="27" customHeight="1" x14ac:dyDescent="0.3">
      <c r="B61" s="64" t="s">
        <v>56</v>
      </c>
      <c r="C61" s="39" t="s">
        <v>19</v>
      </c>
      <c r="D61" s="423" t="s">
        <v>880</v>
      </c>
      <c r="E61" s="424"/>
      <c r="F61" s="424"/>
      <c r="G61" s="424"/>
      <c r="H61" s="425"/>
      <c r="I61" s="1"/>
      <c r="J61" s="1"/>
      <c r="K61" s="1"/>
      <c r="L61" s="1"/>
      <c r="M61" s="1"/>
      <c r="N61" s="1"/>
      <c r="O61" s="1"/>
      <c r="P61" s="1"/>
      <c r="Q61" s="1"/>
    </row>
    <row r="62" spans="2:17" ht="24" customHeight="1" x14ac:dyDescent="0.3">
      <c r="B62" s="64" t="s">
        <v>876</v>
      </c>
      <c r="C62" s="39" t="s">
        <v>19</v>
      </c>
      <c r="D62" s="423" t="s">
        <v>881</v>
      </c>
      <c r="E62" s="424"/>
      <c r="F62" s="424"/>
      <c r="G62" s="424"/>
      <c r="H62" s="425"/>
      <c r="I62" s="1"/>
      <c r="J62" s="1"/>
      <c r="K62" s="1"/>
      <c r="L62" s="1"/>
      <c r="M62" s="1"/>
      <c r="N62" s="1"/>
      <c r="O62" s="1"/>
      <c r="P62" s="1"/>
      <c r="Q62" s="1"/>
    </row>
    <row r="63" spans="2:17" ht="25.5" customHeight="1" x14ac:dyDescent="0.3">
      <c r="B63" s="64" t="s">
        <v>58</v>
      </c>
      <c r="C63" s="39" t="s">
        <v>272</v>
      </c>
      <c r="D63" s="423" t="s">
        <v>882</v>
      </c>
      <c r="E63" s="424"/>
      <c r="F63" s="424"/>
      <c r="G63" s="424"/>
      <c r="H63" s="425"/>
      <c r="I63" s="1"/>
      <c r="J63" s="1"/>
      <c r="K63" s="1"/>
      <c r="L63" s="1"/>
      <c r="M63" s="1"/>
      <c r="N63" s="1"/>
      <c r="O63" s="1"/>
      <c r="P63" s="1"/>
      <c r="Q63" s="1"/>
    </row>
    <row r="64" spans="2:17" ht="7.5" customHeight="1" thickBot="1" x14ac:dyDescent="0.35">
      <c r="B64" s="422"/>
      <c r="C64" s="422"/>
      <c r="D64" s="422"/>
      <c r="E64" s="422"/>
      <c r="F64" s="422"/>
      <c r="G64" s="422"/>
      <c r="H64" s="422"/>
      <c r="I64" s="1"/>
      <c r="J64" s="1"/>
      <c r="K64" s="1"/>
      <c r="L64" s="1"/>
      <c r="M64" s="1"/>
      <c r="N64" s="1"/>
      <c r="O64" s="1"/>
      <c r="P64" s="1"/>
      <c r="Q64" s="1"/>
    </row>
    <row r="65" spans="2:17" ht="15" customHeight="1" thickBot="1" x14ac:dyDescent="0.35">
      <c r="B65" s="397" t="s">
        <v>60</v>
      </c>
      <c r="C65" s="373"/>
      <c r="D65" s="373"/>
      <c r="E65" s="373"/>
      <c r="F65" s="373"/>
      <c r="G65" s="373"/>
      <c r="H65" s="374"/>
      <c r="I65" s="10"/>
      <c r="J65" s="10"/>
      <c r="K65" s="10"/>
      <c r="L65" s="10"/>
      <c r="M65" s="10"/>
      <c r="N65" s="10"/>
      <c r="O65" s="10"/>
      <c r="P65" s="10"/>
      <c r="Q65" s="10"/>
    </row>
    <row r="66" spans="2:17" ht="7.5" customHeight="1" x14ac:dyDescent="0.3">
      <c r="B66" s="422"/>
      <c r="C66" s="422"/>
      <c r="D66" s="422"/>
      <c r="E66" s="422"/>
      <c r="F66" s="422"/>
      <c r="G66" s="422"/>
      <c r="H66" s="422"/>
      <c r="I66" s="1"/>
      <c r="J66" s="2"/>
      <c r="K66" s="1"/>
      <c r="L66" s="1"/>
      <c r="M66" s="1"/>
      <c r="N66" s="1"/>
      <c r="O66" s="1"/>
      <c r="P66" s="1"/>
      <c r="Q66" s="1"/>
    </row>
    <row r="67" spans="2:17" ht="27.6" x14ac:dyDescent="0.3">
      <c r="B67" s="58" t="s">
        <v>61</v>
      </c>
      <c r="C67" s="59" t="s">
        <v>892</v>
      </c>
      <c r="D67" s="26" t="s">
        <v>63</v>
      </c>
      <c r="E67" s="366" t="s">
        <v>893</v>
      </c>
      <c r="F67" s="367"/>
      <c r="G67" s="26" t="s">
        <v>62</v>
      </c>
      <c r="H67" s="59" t="s">
        <v>894</v>
      </c>
      <c r="I67" s="1"/>
      <c r="J67" s="1"/>
      <c r="K67" s="1"/>
      <c r="L67" s="1"/>
      <c r="M67" s="1"/>
      <c r="N67" s="1"/>
      <c r="O67" s="1"/>
      <c r="P67" s="1"/>
      <c r="Q67" s="1"/>
    </row>
    <row r="68" spans="2:17" x14ac:dyDescent="0.3">
      <c r="B68" s="420" t="s">
        <v>64</v>
      </c>
      <c r="C68" s="420"/>
      <c r="D68" s="409" t="s">
        <v>883</v>
      </c>
      <c r="E68" s="409"/>
      <c r="F68" s="409"/>
      <c r="G68" s="409"/>
      <c r="H68" s="409"/>
      <c r="I68" s="1"/>
      <c r="J68" s="1"/>
      <c r="K68" s="1"/>
      <c r="L68" s="1"/>
      <c r="M68" s="1"/>
      <c r="N68" s="1"/>
      <c r="O68" s="1"/>
      <c r="P68" s="1"/>
      <c r="Q68" s="1"/>
    </row>
    <row r="69" spans="2:17" x14ac:dyDescent="0.3">
      <c r="B69" s="420" t="s">
        <v>65</v>
      </c>
      <c r="C69" s="420"/>
      <c r="D69" s="409" t="s">
        <v>895</v>
      </c>
      <c r="E69" s="409"/>
      <c r="F69" s="409"/>
      <c r="G69" s="409"/>
      <c r="H69" s="409"/>
      <c r="I69" s="1"/>
      <c r="J69" s="1"/>
      <c r="K69" s="1"/>
      <c r="L69" s="1"/>
      <c r="M69" s="1"/>
      <c r="N69" s="1"/>
      <c r="O69" s="1"/>
      <c r="P69" s="1"/>
      <c r="Q69" s="1"/>
    </row>
    <row r="70" spans="2:17" x14ac:dyDescent="0.3">
      <c r="B70" s="420" t="s">
        <v>66</v>
      </c>
      <c r="C70" s="420"/>
      <c r="D70" s="421" t="s">
        <v>896</v>
      </c>
      <c r="E70" s="409"/>
      <c r="F70" s="409"/>
      <c r="G70" s="409"/>
      <c r="H70" s="409"/>
      <c r="I70" s="1"/>
      <c r="J70" s="1"/>
      <c r="K70" s="1"/>
      <c r="L70" s="1"/>
      <c r="M70" s="1"/>
      <c r="N70" s="1"/>
      <c r="O70" s="1"/>
      <c r="P70" s="1"/>
      <c r="Q70" s="1"/>
    </row>
    <row r="71" spans="2:17" x14ac:dyDescent="0.3">
      <c r="B71" s="58" t="s">
        <v>67</v>
      </c>
      <c r="C71" s="36">
        <v>55</v>
      </c>
      <c r="D71" s="58" t="s">
        <v>69</v>
      </c>
      <c r="E71" s="366">
        <v>54831500</v>
      </c>
      <c r="F71" s="367"/>
      <c r="G71" s="58" t="s">
        <v>68</v>
      </c>
      <c r="H71" s="36">
        <v>6316</v>
      </c>
      <c r="I71" s="1"/>
      <c r="J71" s="1"/>
      <c r="K71" s="1"/>
      <c r="L71" s="1"/>
      <c r="M71" s="1"/>
      <c r="N71" s="1"/>
      <c r="O71" s="1"/>
      <c r="P71" s="1"/>
      <c r="Q71" s="1"/>
    </row>
    <row r="72" spans="2:17" ht="8.25" customHeight="1" thickBot="1" x14ac:dyDescent="0.35">
      <c r="B72" s="422"/>
      <c r="C72" s="422"/>
      <c r="D72" s="422"/>
      <c r="E72" s="422"/>
      <c r="F72" s="422"/>
      <c r="G72" s="422"/>
      <c r="H72" s="422"/>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22"/>
      <c r="C74" s="422"/>
      <c r="D74" s="422"/>
      <c r="E74" s="422"/>
      <c r="F74" s="422"/>
      <c r="G74" s="422"/>
      <c r="H74" s="422"/>
      <c r="I74" s="1"/>
      <c r="J74" s="1"/>
      <c r="K74" s="1"/>
      <c r="L74" s="1"/>
      <c r="M74" s="1"/>
      <c r="N74" s="1"/>
      <c r="O74" s="1"/>
      <c r="P74" s="1"/>
      <c r="Q74" s="1"/>
    </row>
    <row r="75" spans="2:17" ht="27.6" x14ac:dyDescent="0.3">
      <c r="B75" s="19" t="s">
        <v>71</v>
      </c>
      <c r="C75" s="38" t="s">
        <v>283</v>
      </c>
      <c r="D75" s="35" t="s">
        <v>72</v>
      </c>
      <c r="E75" s="417" t="s">
        <v>359</v>
      </c>
      <c r="F75" s="418"/>
      <c r="G75" s="19" t="s">
        <v>73</v>
      </c>
      <c r="H75" s="38" t="s">
        <v>103</v>
      </c>
      <c r="I75" s="1"/>
      <c r="J75" s="1"/>
      <c r="K75" s="1"/>
      <c r="L75" s="1"/>
      <c r="M75" s="1"/>
      <c r="N75" s="1"/>
      <c r="O75" s="1"/>
      <c r="P75" s="1"/>
      <c r="Q75" s="1"/>
    </row>
    <row r="76" spans="2:17" x14ac:dyDescent="0.3">
      <c r="B76" s="393" t="s">
        <v>74</v>
      </c>
      <c r="C76" s="393"/>
      <c r="D76" s="393"/>
      <c r="E76" s="393"/>
      <c r="F76" s="393"/>
      <c r="G76" s="393"/>
      <c r="H76" s="393"/>
      <c r="I76" s="1"/>
      <c r="J76" s="1"/>
      <c r="K76" s="1"/>
      <c r="L76" s="1"/>
      <c r="M76" s="1"/>
      <c r="N76" s="1"/>
      <c r="O76" s="1"/>
      <c r="P76" s="1"/>
      <c r="Q76" s="1"/>
    </row>
    <row r="77" spans="2:17" ht="27" customHeight="1" x14ac:dyDescent="0.3">
      <c r="B77" s="378" t="s">
        <v>897</v>
      </c>
      <c r="C77" s="378"/>
      <c r="D77" s="378"/>
      <c r="E77" s="378"/>
      <c r="F77" s="378"/>
      <c r="G77" s="378"/>
      <c r="H77" s="378"/>
      <c r="I77" s="1"/>
      <c r="J77" s="1"/>
      <c r="K77" s="1"/>
      <c r="L77" s="1"/>
      <c r="M77" s="1"/>
      <c r="N77" s="1"/>
      <c r="O77" s="1"/>
      <c r="P77" s="1"/>
      <c r="Q77" s="1"/>
    </row>
    <row r="78" spans="2:17" ht="5.25" customHeight="1" thickBot="1" x14ac:dyDescent="0.35">
      <c r="B78" s="56"/>
      <c r="C78" s="56"/>
      <c r="D78" s="56"/>
      <c r="E78" s="56"/>
      <c r="F78" s="56"/>
      <c r="G78" s="56"/>
      <c r="H78" s="56"/>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18"/>
      <c r="C80" s="18"/>
      <c r="D80" s="18"/>
      <c r="E80" s="18"/>
      <c r="F80" s="18"/>
      <c r="G80" s="18"/>
      <c r="H80" s="18"/>
      <c r="I80" s="18"/>
      <c r="J80" s="18"/>
      <c r="K80" s="18"/>
      <c r="L80" s="18"/>
      <c r="M80" s="18"/>
      <c r="N80" s="18"/>
      <c r="O80" s="18"/>
      <c r="P80" s="18"/>
      <c r="Q80" s="18"/>
    </row>
    <row r="81" spans="2:17" x14ac:dyDescent="0.3">
      <c r="B81" s="419" t="s">
        <v>76</v>
      </c>
      <c r="C81" s="419" t="s">
        <v>77</v>
      </c>
      <c r="D81" s="419"/>
      <c r="E81" s="419"/>
      <c r="F81" s="419"/>
      <c r="G81" s="419" t="s">
        <v>81</v>
      </c>
      <c r="H81" s="419"/>
      <c r="I81" s="1"/>
      <c r="J81" s="1"/>
      <c r="K81" s="1"/>
      <c r="L81" s="1"/>
      <c r="M81" s="1"/>
      <c r="N81" s="1"/>
      <c r="O81" s="1"/>
      <c r="P81" s="1"/>
      <c r="Q81" s="1"/>
    </row>
    <row r="82" spans="2:17" ht="27.6" x14ac:dyDescent="0.3">
      <c r="B82" s="419"/>
      <c r="C82" s="60" t="s">
        <v>78</v>
      </c>
      <c r="D82" s="60" t="s">
        <v>79</v>
      </c>
      <c r="E82" s="419" t="s">
        <v>80</v>
      </c>
      <c r="F82" s="419"/>
      <c r="G82" s="419"/>
      <c r="H82" s="419"/>
      <c r="I82" s="1"/>
      <c r="J82" s="1"/>
      <c r="K82" s="1"/>
      <c r="L82" s="1"/>
      <c r="M82" s="1"/>
      <c r="N82" s="1"/>
      <c r="O82" s="1"/>
      <c r="P82" s="1"/>
      <c r="Q82" s="1"/>
    </row>
    <row r="83" spans="2:17" x14ac:dyDescent="0.3">
      <c r="B83" s="37">
        <v>2021</v>
      </c>
      <c r="C83" s="65">
        <f>D83/E83</f>
        <v>0.77241379310344827</v>
      </c>
      <c r="D83" s="66">
        <v>784</v>
      </c>
      <c r="E83" s="407">
        <v>1015</v>
      </c>
      <c r="F83" s="407"/>
      <c r="G83" s="408" t="s">
        <v>898</v>
      </c>
      <c r="H83" s="409"/>
      <c r="I83" s="1"/>
      <c r="J83" s="1"/>
      <c r="K83" s="1"/>
      <c r="L83" s="1"/>
      <c r="M83" s="1"/>
      <c r="N83" s="1"/>
      <c r="O83" s="1"/>
      <c r="P83" s="1"/>
      <c r="Q83" s="1"/>
    </row>
    <row r="84" spans="2:17" ht="4.5" customHeight="1" x14ac:dyDescent="0.3">
      <c r="B84" s="8"/>
      <c r="C84" s="17"/>
      <c r="D84" s="17"/>
      <c r="E84" s="17"/>
      <c r="F84" s="17"/>
      <c r="G84" s="17"/>
      <c r="H84" s="17"/>
      <c r="I84" s="1"/>
      <c r="J84" s="1"/>
      <c r="K84" s="1"/>
      <c r="L84" s="1"/>
      <c r="M84" s="1"/>
      <c r="N84" s="1"/>
      <c r="O84" s="1"/>
      <c r="P84" s="1"/>
      <c r="Q84" s="1"/>
    </row>
    <row r="85" spans="2:17" x14ac:dyDescent="0.3">
      <c r="B85" s="410" t="s">
        <v>82</v>
      </c>
      <c r="C85" s="411"/>
      <c r="D85" s="411"/>
      <c r="E85" s="411"/>
      <c r="F85" s="411"/>
      <c r="G85" s="411"/>
      <c r="H85" s="412"/>
      <c r="I85" s="1"/>
      <c r="J85" s="1"/>
      <c r="K85" s="1"/>
      <c r="L85" s="1"/>
      <c r="M85" s="1"/>
      <c r="N85" s="1"/>
      <c r="O85" s="1"/>
      <c r="P85" s="1"/>
      <c r="Q85" s="1"/>
    </row>
    <row r="86" spans="2:17" ht="45" customHeight="1" x14ac:dyDescent="0.3">
      <c r="B86" s="413" t="s">
        <v>922</v>
      </c>
      <c r="C86" s="414"/>
      <c r="D86" s="414"/>
      <c r="E86" s="414"/>
      <c r="F86" s="414"/>
      <c r="G86" s="414"/>
      <c r="H86" s="415"/>
      <c r="I86" s="1"/>
      <c r="J86" s="1"/>
      <c r="K86" s="1"/>
      <c r="L86" s="1"/>
      <c r="M86" s="1"/>
      <c r="N86" s="1"/>
      <c r="O86" s="1"/>
      <c r="P86" s="1"/>
      <c r="Q86" s="1"/>
    </row>
    <row r="87" spans="2:17" ht="6" customHeight="1" thickBot="1" x14ac:dyDescent="0.35">
      <c r="B87" s="16"/>
      <c r="C87" s="16"/>
      <c r="D87" s="16"/>
      <c r="E87" s="16"/>
      <c r="F87" s="16"/>
      <c r="G87" s="16"/>
      <c r="H87" s="16"/>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56"/>
      <c r="C89" s="56"/>
      <c r="D89" s="56"/>
      <c r="E89" s="56"/>
      <c r="F89" s="56"/>
      <c r="G89" s="56"/>
      <c r="H89" s="56"/>
      <c r="I89" s="1"/>
      <c r="J89" s="1"/>
      <c r="K89" s="1"/>
      <c r="L89" s="1"/>
      <c r="M89" s="1"/>
      <c r="N89" s="1"/>
      <c r="O89" s="1"/>
      <c r="P89" s="1"/>
      <c r="Q89" s="1"/>
    </row>
    <row r="90" spans="2:17" x14ac:dyDescent="0.3">
      <c r="B90" s="15" t="s">
        <v>84</v>
      </c>
      <c r="C90" s="416" t="s">
        <v>858</v>
      </c>
      <c r="D90" s="416"/>
      <c r="E90" s="416"/>
      <c r="F90" s="416"/>
      <c r="G90" s="416"/>
      <c r="H90" s="367"/>
      <c r="I90" s="1"/>
      <c r="J90" s="1"/>
      <c r="K90" s="1"/>
      <c r="L90" s="1"/>
      <c r="M90" s="1"/>
      <c r="N90" s="1"/>
      <c r="O90" s="1"/>
      <c r="P90" s="1"/>
      <c r="Q90" s="1"/>
    </row>
    <row r="91" spans="2:17" ht="30" customHeight="1" x14ac:dyDescent="0.3">
      <c r="B91" s="27" t="s">
        <v>85</v>
      </c>
      <c r="C91" s="40" t="s">
        <v>900</v>
      </c>
      <c r="D91" s="27" t="s">
        <v>87</v>
      </c>
      <c r="E91" s="46" t="s">
        <v>901</v>
      </c>
      <c r="F91" s="27" t="s">
        <v>86</v>
      </c>
      <c r="G91" s="395" t="s">
        <v>902</v>
      </c>
      <c r="H91" s="396"/>
      <c r="I91" s="1"/>
      <c r="J91" s="1"/>
      <c r="K91" s="1"/>
      <c r="L91" s="1"/>
      <c r="M91" s="1"/>
      <c r="N91" s="1"/>
      <c r="O91" s="1"/>
      <c r="P91" s="1"/>
      <c r="Q91" s="1"/>
    </row>
    <row r="92" spans="2:17" ht="6" customHeight="1" thickBot="1" x14ac:dyDescent="0.35">
      <c r="B92" s="56"/>
      <c r="C92" s="56"/>
      <c r="D92" s="56"/>
      <c r="E92" s="56"/>
      <c r="F92" s="56"/>
      <c r="G92" s="56"/>
      <c r="H92" s="56"/>
      <c r="I92" s="1"/>
      <c r="J92" s="1"/>
      <c r="K92" s="1"/>
      <c r="L92" s="1"/>
      <c r="M92" s="1"/>
      <c r="N92" s="1"/>
      <c r="O92" s="1"/>
      <c r="P92" s="1"/>
      <c r="Q92" s="1"/>
    </row>
    <row r="93" spans="2:17" ht="15" customHeight="1" thickBot="1" x14ac:dyDescent="0.35">
      <c r="B93" s="397" t="s">
        <v>88</v>
      </c>
      <c r="C93" s="373"/>
      <c r="D93" s="373"/>
      <c r="E93" s="373"/>
      <c r="F93" s="373"/>
      <c r="G93" s="373"/>
      <c r="H93" s="374"/>
      <c r="I93" s="1"/>
      <c r="J93" s="11"/>
      <c r="K93" s="11"/>
      <c r="L93" s="11"/>
      <c r="M93" s="11"/>
      <c r="N93" s="11"/>
      <c r="O93" s="11"/>
      <c r="P93" s="11"/>
      <c r="Q93" s="11"/>
    </row>
    <row r="94" spans="2:17" x14ac:dyDescent="0.3">
      <c r="B94" s="398" t="s">
        <v>93</v>
      </c>
      <c r="C94" s="400" t="s">
        <v>92</v>
      </c>
      <c r="D94" s="401"/>
      <c r="E94" s="401"/>
      <c r="F94" s="402"/>
      <c r="G94" s="403" t="s">
        <v>81</v>
      </c>
      <c r="H94" s="404"/>
      <c r="I94" s="1"/>
      <c r="J94" s="13"/>
      <c r="K94" s="14"/>
      <c r="L94" s="13"/>
      <c r="M94" s="13"/>
      <c r="N94" s="13"/>
      <c r="O94" s="13"/>
      <c r="P94" s="13"/>
      <c r="Q94" s="13"/>
    </row>
    <row r="95" spans="2:17" ht="31.5" customHeight="1" x14ac:dyDescent="0.3">
      <c r="B95" s="399"/>
      <c r="C95" s="12" t="s">
        <v>89</v>
      </c>
      <c r="D95" s="12" t="s">
        <v>90</v>
      </c>
      <c r="E95" s="400" t="s">
        <v>91</v>
      </c>
      <c r="F95" s="402"/>
      <c r="G95" s="405"/>
      <c r="H95" s="406"/>
      <c r="I95" s="1"/>
      <c r="J95" s="394"/>
      <c r="K95" s="394"/>
      <c r="L95" s="394"/>
      <c r="M95" s="394"/>
      <c r="N95" s="394"/>
      <c r="O95" s="11"/>
      <c r="P95" s="11"/>
      <c r="Q95" s="11"/>
    </row>
    <row r="96" spans="2:17" x14ac:dyDescent="0.3">
      <c r="B96" s="45" t="s">
        <v>17</v>
      </c>
      <c r="C96" s="68">
        <f>D96/E96</f>
        <v>0.10076530612244898</v>
      </c>
      <c r="D96" s="67">
        <v>79</v>
      </c>
      <c r="E96" s="385">
        <v>784</v>
      </c>
      <c r="F96" s="386"/>
      <c r="G96" s="387" t="s">
        <v>884</v>
      </c>
      <c r="H96" s="388"/>
      <c r="I96" s="1"/>
      <c r="J96" s="28"/>
      <c r="K96" s="28"/>
      <c r="L96" s="28"/>
      <c r="M96" s="28"/>
      <c r="N96" s="28"/>
      <c r="O96" s="11"/>
      <c r="P96" s="1"/>
      <c r="Q96" s="1"/>
    </row>
    <row r="97" spans="2:17" x14ac:dyDescent="0.3">
      <c r="B97" s="45" t="s">
        <v>16</v>
      </c>
      <c r="C97" s="68">
        <f t="shared" ref="C97:C99" si="0">D97/E97</f>
        <v>0.39923469387755101</v>
      </c>
      <c r="D97" s="67">
        <v>313</v>
      </c>
      <c r="E97" s="385">
        <v>784</v>
      </c>
      <c r="F97" s="386"/>
      <c r="G97" s="387" t="s">
        <v>885</v>
      </c>
      <c r="H97" s="388"/>
      <c r="I97" s="1"/>
      <c r="J97" s="30"/>
      <c r="K97" s="30"/>
      <c r="L97" s="30"/>
      <c r="M97" s="31"/>
      <c r="N97" s="32"/>
      <c r="O97" s="11"/>
      <c r="P97" s="1"/>
      <c r="Q97" s="1"/>
    </row>
    <row r="98" spans="2:17" ht="14.4" customHeight="1" x14ac:dyDescent="0.3">
      <c r="B98" s="45" t="s">
        <v>15</v>
      </c>
      <c r="C98" s="68">
        <f t="shared" si="0"/>
        <v>0.39923469387755101</v>
      </c>
      <c r="D98" s="67">
        <v>313</v>
      </c>
      <c r="E98" s="385">
        <v>784</v>
      </c>
      <c r="F98" s="386"/>
      <c r="G98" s="387" t="s">
        <v>886</v>
      </c>
      <c r="H98" s="388"/>
      <c r="I98" s="1"/>
      <c r="J98" s="28"/>
      <c r="K98" s="28"/>
      <c r="L98" s="28"/>
      <c r="M98" s="11"/>
      <c r="N98" s="11"/>
      <c r="O98" s="11"/>
      <c r="P98" s="1"/>
      <c r="Q98" s="1"/>
    </row>
    <row r="99" spans="2:17" ht="14.4" customHeight="1" x14ac:dyDescent="0.3">
      <c r="B99" s="45" t="s">
        <v>14</v>
      </c>
      <c r="C99" s="68">
        <f t="shared" si="0"/>
        <v>0.10076530612244898</v>
      </c>
      <c r="D99" s="67">
        <v>79</v>
      </c>
      <c r="E99" s="385">
        <v>784</v>
      </c>
      <c r="F99" s="386"/>
      <c r="G99" s="387" t="s">
        <v>887</v>
      </c>
      <c r="H99" s="388"/>
      <c r="I99" s="9"/>
      <c r="J99" s="11"/>
      <c r="K99" s="11"/>
      <c r="L99" s="11"/>
      <c r="M99" s="11"/>
      <c r="N99" s="11"/>
      <c r="O99" s="11"/>
      <c r="P99" s="9"/>
      <c r="Q99" s="9"/>
    </row>
    <row r="100" spans="2:17" ht="6" customHeight="1" thickBot="1" x14ac:dyDescent="0.35">
      <c r="B100" s="56"/>
      <c r="C100" s="56"/>
      <c r="D100" s="56"/>
      <c r="E100" s="56"/>
      <c r="F100" s="56"/>
      <c r="G100" s="56"/>
      <c r="H100" s="56"/>
      <c r="I100" s="1"/>
      <c r="J100" s="29"/>
      <c r="K100" s="33"/>
      <c r="L100" s="34"/>
      <c r="M100" s="34"/>
      <c r="N100" s="34"/>
      <c r="O100" s="34"/>
      <c r="P100" s="9"/>
      <c r="Q100" s="1"/>
    </row>
    <row r="101" spans="2:17" ht="30" customHeight="1" thickBot="1" x14ac:dyDescent="0.35">
      <c r="B101" s="372" t="s">
        <v>94</v>
      </c>
      <c r="C101" s="373"/>
      <c r="D101" s="373"/>
      <c r="E101" s="373"/>
      <c r="F101" s="373"/>
      <c r="G101" s="373"/>
      <c r="H101" s="374"/>
      <c r="I101" s="1"/>
      <c r="J101" s="11"/>
      <c r="K101" s="11"/>
      <c r="L101" s="11"/>
      <c r="M101" s="11"/>
      <c r="N101" s="11"/>
      <c r="O101" s="11"/>
      <c r="P101" s="1"/>
      <c r="Q101" s="1"/>
    </row>
    <row r="102" spans="2:17" ht="6.75" customHeight="1" x14ac:dyDescent="0.3">
      <c r="B102" s="56"/>
      <c r="C102" s="56"/>
      <c r="D102" s="56"/>
      <c r="E102" s="56"/>
      <c r="F102" s="56"/>
      <c r="G102" s="56"/>
      <c r="H102" s="56"/>
      <c r="I102" s="1"/>
      <c r="J102" s="11"/>
      <c r="K102" s="11"/>
      <c r="L102" s="11"/>
      <c r="M102" s="11"/>
      <c r="N102" s="11"/>
      <c r="O102" s="11"/>
      <c r="P102" s="1"/>
      <c r="Q102" s="1"/>
    </row>
    <row r="103" spans="2:17" x14ac:dyDescent="0.3">
      <c r="B103" s="392" t="s">
        <v>61</v>
      </c>
      <c r="C103" s="392"/>
      <c r="D103" s="392"/>
      <c r="E103" s="8"/>
      <c r="F103" s="393" t="s">
        <v>97</v>
      </c>
      <c r="G103" s="393"/>
      <c r="H103" s="393"/>
      <c r="I103" s="1"/>
      <c r="J103" s="7"/>
      <c r="K103" s="7"/>
      <c r="L103" s="1"/>
      <c r="M103" s="1"/>
      <c r="N103" s="1"/>
      <c r="O103" s="1"/>
      <c r="P103" s="1"/>
      <c r="Q103" s="1"/>
    </row>
    <row r="104" spans="2:17" ht="30" customHeight="1" x14ac:dyDescent="0.3">
      <c r="B104" s="378" t="s">
        <v>903</v>
      </c>
      <c r="C104" s="378"/>
      <c r="D104" s="378"/>
      <c r="E104" s="5"/>
      <c r="F104" s="378" t="s">
        <v>904</v>
      </c>
      <c r="G104" s="378"/>
      <c r="H104" s="378"/>
      <c r="I104" s="1"/>
      <c r="J104" s="1"/>
      <c r="K104" s="1"/>
      <c r="L104" s="1"/>
      <c r="M104" s="1"/>
      <c r="N104" s="1"/>
      <c r="O104" s="1"/>
      <c r="P104" s="1"/>
      <c r="Q104" s="1"/>
    </row>
    <row r="105" spans="2:17" x14ac:dyDescent="0.3">
      <c r="B105" s="379" t="s">
        <v>95</v>
      </c>
      <c r="C105" s="379"/>
      <c r="D105" s="379"/>
      <c r="E105" s="5"/>
      <c r="F105" s="379" t="s">
        <v>98</v>
      </c>
      <c r="G105" s="379"/>
      <c r="H105" s="379"/>
      <c r="I105" s="1"/>
      <c r="J105" s="1"/>
      <c r="K105" s="1"/>
      <c r="L105" s="1"/>
      <c r="M105" s="1"/>
      <c r="N105" s="1"/>
      <c r="O105" s="1"/>
      <c r="P105" s="1"/>
      <c r="Q105" s="1"/>
    </row>
    <row r="106" spans="2:17" x14ac:dyDescent="0.3">
      <c r="B106" s="380" t="s">
        <v>905</v>
      </c>
      <c r="C106" s="381"/>
      <c r="D106" s="382"/>
      <c r="E106" s="5"/>
      <c r="F106" s="378" t="s">
        <v>380</v>
      </c>
      <c r="G106" s="378"/>
      <c r="H106" s="378"/>
      <c r="I106" s="1"/>
      <c r="J106" s="1"/>
      <c r="K106" s="1"/>
      <c r="L106" s="1"/>
      <c r="M106" s="1"/>
      <c r="N106" s="1"/>
      <c r="O106" s="1"/>
      <c r="P106" s="1"/>
      <c r="Q106" s="1"/>
    </row>
    <row r="107" spans="2:17" x14ac:dyDescent="0.3">
      <c r="B107" s="383" t="s">
        <v>44</v>
      </c>
      <c r="C107" s="383"/>
      <c r="D107" s="383"/>
      <c r="E107" s="5"/>
      <c r="F107" s="379" t="s">
        <v>99</v>
      </c>
      <c r="G107" s="379"/>
      <c r="H107" s="379"/>
      <c r="I107" s="1"/>
      <c r="J107" s="1"/>
      <c r="K107" s="1"/>
      <c r="L107" s="1"/>
      <c r="M107" s="1"/>
      <c r="N107" s="1"/>
      <c r="O107" s="1"/>
      <c r="P107" s="1"/>
      <c r="Q107" s="1"/>
    </row>
    <row r="108" spans="2:17" x14ac:dyDescent="0.3">
      <c r="B108" s="378" t="s">
        <v>270</v>
      </c>
      <c r="C108" s="378"/>
      <c r="D108" s="378"/>
      <c r="E108" s="5"/>
      <c r="F108" s="378" t="s">
        <v>268</v>
      </c>
      <c r="G108" s="378"/>
      <c r="H108" s="378"/>
      <c r="I108" s="1"/>
      <c r="J108" s="1"/>
      <c r="K108" s="1"/>
      <c r="L108" s="1"/>
      <c r="M108" s="1"/>
      <c r="N108" s="1"/>
      <c r="O108" s="1"/>
      <c r="P108" s="1"/>
      <c r="Q108" s="1"/>
    </row>
    <row r="109" spans="2:17" x14ac:dyDescent="0.3">
      <c r="B109" s="379" t="s">
        <v>96</v>
      </c>
      <c r="C109" s="379"/>
      <c r="D109" s="379"/>
      <c r="E109" s="5"/>
      <c r="F109" s="379" t="s">
        <v>100</v>
      </c>
      <c r="G109" s="379"/>
      <c r="H109" s="379"/>
      <c r="I109" s="1"/>
      <c r="J109" s="1"/>
      <c r="K109" s="1"/>
      <c r="L109" s="1"/>
      <c r="M109" s="1"/>
      <c r="N109" s="1"/>
      <c r="O109" s="1"/>
      <c r="P109" s="1"/>
      <c r="Q109" s="1"/>
    </row>
    <row r="110" spans="2:17" x14ac:dyDescent="0.3">
      <c r="B110" s="378" t="s">
        <v>340</v>
      </c>
      <c r="C110" s="378"/>
      <c r="D110" s="378"/>
      <c r="E110" s="5"/>
      <c r="F110" s="378" t="s">
        <v>906</v>
      </c>
      <c r="G110" s="378"/>
      <c r="H110" s="378"/>
      <c r="I110" s="1"/>
      <c r="J110" s="1"/>
      <c r="K110" s="1"/>
      <c r="L110" s="1"/>
      <c r="M110" s="1"/>
      <c r="N110" s="1"/>
      <c r="O110" s="1"/>
      <c r="P110" s="1"/>
      <c r="Q110" s="1"/>
    </row>
    <row r="111" spans="2:17" x14ac:dyDescent="0.3">
      <c r="B111" s="384"/>
      <c r="C111" s="384"/>
      <c r="D111" s="384"/>
      <c r="E111" s="6"/>
      <c r="F111" s="384"/>
      <c r="G111" s="384"/>
      <c r="H111" s="384"/>
      <c r="I111" s="1"/>
      <c r="J111" s="1"/>
      <c r="K111" s="1"/>
      <c r="L111" s="1"/>
      <c r="M111" s="1"/>
      <c r="N111" s="1"/>
      <c r="O111" s="1"/>
      <c r="P111" s="1"/>
      <c r="Q111" s="1"/>
    </row>
    <row r="112" spans="2:17" ht="15" customHeight="1" x14ac:dyDescent="0.3">
      <c r="B112" s="379" t="s">
        <v>61</v>
      </c>
      <c r="C112" s="379"/>
      <c r="D112" s="379"/>
      <c r="E112" s="6"/>
      <c r="F112" s="379" t="s">
        <v>97</v>
      </c>
      <c r="G112" s="379"/>
      <c r="H112" s="379"/>
      <c r="I112" s="1"/>
      <c r="J112" s="1"/>
      <c r="K112" s="1"/>
      <c r="L112" s="1"/>
      <c r="M112" s="1"/>
      <c r="N112" s="1"/>
      <c r="O112" s="1"/>
      <c r="P112" s="1"/>
      <c r="Q112" s="1"/>
    </row>
    <row r="113" spans="2:17" ht="30" customHeight="1" x14ac:dyDescent="0.3">
      <c r="B113" s="378" t="s">
        <v>907</v>
      </c>
      <c r="C113" s="378"/>
      <c r="D113" s="378"/>
      <c r="E113" s="5"/>
      <c r="F113" s="378" t="s">
        <v>908</v>
      </c>
      <c r="G113" s="378"/>
      <c r="H113" s="378"/>
      <c r="I113" s="1"/>
      <c r="J113" s="1"/>
      <c r="K113" s="1"/>
      <c r="L113" s="1"/>
      <c r="M113" s="1"/>
      <c r="N113" s="1"/>
      <c r="O113" s="1"/>
      <c r="P113" s="1"/>
      <c r="Q113" s="1"/>
    </row>
    <row r="114" spans="2:17" ht="15" customHeight="1" x14ac:dyDescent="0.3">
      <c r="B114" s="379" t="s">
        <v>95</v>
      </c>
      <c r="C114" s="379"/>
      <c r="D114" s="379"/>
      <c r="E114" s="5"/>
      <c r="F114" s="379" t="s">
        <v>98</v>
      </c>
      <c r="G114" s="379"/>
      <c r="H114" s="379"/>
      <c r="I114" s="1"/>
      <c r="J114" s="1"/>
      <c r="K114" s="1"/>
      <c r="L114" s="1"/>
      <c r="M114" s="1"/>
      <c r="N114" s="1"/>
      <c r="O114" s="1"/>
      <c r="P114" s="1"/>
      <c r="Q114" s="1"/>
    </row>
    <row r="115" spans="2:17" ht="14.4" customHeight="1" x14ac:dyDescent="0.3">
      <c r="B115" s="380" t="s">
        <v>905</v>
      </c>
      <c r="C115" s="381"/>
      <c r="D115" s="382"/>
      <c r="E115" s="5"/>
      <c r="F115" s="378" t="s">
        <v>380</v>
      </c>
      <c r="G115" s="378"/>
      <c r="H115" s="378"/>
      <c r="I115" s="1"/>
      <c r="J115" s="1"/>
      <c r="K115" s="1"/>
      <c r="L115" s="1"/>
      <c r="M115" s="1"/>
      <c r="N115" s="1"/>
      <c r="O115" s="1"/>
      <c r="P115" s="1"/>
      <c r="Q115" s="1"/>
    </row>
    <row r="116" spans="2:17" ht="15" customHeight="1" x14ac:dyDescent="0.3">
      <c r="B116" s="383" t="s">
        <v>44</v>
      </c>
      <c r="C116" s="383"/>
      <c r="D116" s="383"/>
      <c r="E116" s="5"/>
      <c r="F116" s="379" t="s">
        <v>99</v>
      </c>
      <c r="G116" s="379"/>
      <c r="H116" s="379"/>
      <c r="I116" s="1"/>
      <c r="J116" s="1"/>
      <c r="K116" s="1"/>
      <c r="L116" s="1"/>
      <c r="M116" s="1"/>
      <c r="N116" s="1"/>
      <c r="O116" s="1"/>
      <c r="P116" s="1"/>
      <c r="Q116" s="1"/>
    </row>
    <row r="117" spans="2:17" x14ac:dyDescent="0.3">
      <c r="B117" s="378" t="s">
        <v>270</v>
      </c>
      <c r="C117" s="378"/>
      <c r="D117" s="378"/>
      <c r="E117" s="5"/>
      <c r="F117" s="378" t="s">
        <v>268</v>
      </c>
      <c r="G117" s="378"/>
      <c r="H117" s="378"/>
      <c r="I117" s="1"/>
      <c r="J117" s="1"/>
      <c r="K117" s="1"/>
      <c r="L117" s="1"/>
      <c r="M117" s="1"/>
      <c r="N117" s="1"/>
      <c r="O117" s="1"/>
      <c r="P117" s="1"/>
      <c r="Q117" s="1"/>
    </row>
    <row r="118" spans="2:17" ht="14.4" customHeight="1" x14ac:dyDescent="0.3">
      <c r="B118" s="379" t="s">
        <v>96</v>
      </c>
      <c r="C118" s="379"/>
      <c r="D118" s="379"/>
      <c r="E118" s="5"/>
      <c r="F118" s="379" t="s">
        <v>100</v>
      </c>
      <c r="G118" s="379"/>
      <c r="H118" s="379"/>
      <c r="I118" s="1"/>
      <c r="J118" s="1"/>
      <c r="K118" s="1"/>
      <c r="L118" s="1"/>
      <c r="M118" s="1"/>
      <c r="N118" s="1"/>
      <c r="O118" s="1"/>
      <c r="P118" s="1"/>
      <c r="Q118" s="1"/>
    </row>
    <row r="119" spans="2:17" ht="14.4" customHeight="1" x14ac:dyDescent="0.3">
      <c r="B119" s="378" t="s">
        <v>340</v>
      </c>
      <c r="C119" s="378"/>
      <c r="D119" s="378"/>
      <c r="E119" s="5"/>
      <c r="F119" s="378" t="s">
        <v>906</v>
      </c>
      <c r="G119" s="378"/>
      <c r="H119" s="378"/>
      <c r="I119" s="1"/>
      <c r="J119" s="1"/>
      <c r="K119" s="1"/>
      <c r="L119" s="1"/>
      <c r="M119" s="1"/>
      <c r="N119" s="1"/>
      <c r="O119" s="1"/>
      <c r="P119" s="1"/>
      <c r="Q119" s="1"/>
    </row>
    <row r="120" spans="2:17" ht="6" customHeight="1" thickBot="1" x14ac:dyDescent="0.35">
      <c r="B120" s="61"/>
      <c r="C120" s="61"/>
      <c r="D120" s="61"/>
      <c r="E120" s="61"/>
      <c r="F120" s="61"/>
      <c r="G120" s="61"/>
      <c r="H120" s="61"/>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61"/>
      <c r="C122" s="61"/>
      <c r="D122" s="61"/>
      <c r="E122" s="6"/>
      <c r="F122" s="61"/>
      <c r="G122" s="61"/>
      <c r="H122" s="61"/>
      <c r="I122" s="1"/>
      <c r="J122" s="1"/>
      <c r="K122" s="1"/>
      <c r="L122" s="1"/>
      <c r="M122" s="1"/>
      <c r="N122" s="1"/>
      <c r="O122" s="1"/>
      <c r="P122" s="1"/>
      <c r="Q122" s="1"/>
    </row>
    <row r="123" spans="2:17" x14ac:dyDescent="0.3">
      <c r="B123" s="375" t="s">
        <v>159</v>
      </c>
      <c r="C123" s="376"/>
      <c r="D123" s="375" t="s">
        <v>161</v>
      </c>
      <c r="E123" s="376"/>
      <c r="F123" s="375" t="s">
        <v>162</v>
      </c>
      <c r="G123" s="377"/>
      <c r="H123" s="376"/>
      <c r="I123" s="1"/>
      <c r="J123" s="1"/>
      <c r="K123" s="1"/>
      <c r="L123" s="1"/>
      <c r="M123" s="1"/>
      <c r="N123" s="1"/>
      <c r="O123" s="1"/>
      <c r="P123" s="1"/>
      <c r="Q123" s="1"/>
    </row>
    <row r="124" spans="2:17" x14ac:dyDescent="0.3">
      <c r="B124" s="366">
        <v>2021</v>
      </c>
      <c r="C124" s="367"/>
      <c r="D124" s="371">
        <v>1</v>
      </c>
      <c r="E124" s="367"/>
      <c r="F124" s="368" t="s">
        <v>909</v>
      </c>
      <c r="G124" s="369"/>
      <c r="H124" s="370"/>
      <c r="I124" s="1"/>
      <c r="J124" s="1"/>
      <c r="K124" s="1"/>
      <c r="L124" s="1"/>
      <c r="M124" s="1"/>
      <c r="N124" s="1"/>
      <c r="O124" s="1"/>
      <c r="P124" s="1"/>
      <c r="Q124" s="1"/>
    </row>
    <row r="125" spans="2:17" x14ac:dyDescent="0.3">
      <c r="B125" s="366"/>
      <c r="C125" s="367"/>
      <c r="D125" s="371"/>
      <c r="E125" s="367"/>
      <c r="F125" s="368"/>
      <c r="G125" s="369"/>
      <c r="H125" s="370"/>
      <c r="I125" s="1"/>
      <c r="J125" s="1"/>
      <c r="K125" s="1"/>
      <c r="L125" s="1"/>
      <c r="M125" s="1"/>
      <c r="N125" s="1"/>
      <c r="O125" s="1"/>
      <c r="P125" s="1"/>
      <c r="Q125" s="1"/>
    </row>
    <row r="126" spans="2:17" x14ac:dyDescent="0.3">
      <c r="B126" s="366"/>
      <c r="C126" s="367"/>
      <c r="D126" s="366"/>
      <c r="E126" s="367"/>
      <c r="F126" s="368"/>
      <c r="G126" s="369"/>
      <c r="H126" s="370"/>
      <c r="I126" s="1"/>
      <c r="J126" s="1"/>
      <c r="K126" s="1"/>
      <c r="L126" s="1"/>
      <c r="M126" s="1"/>
      <c r="N126" s="1"/>
      <c r="O126" s="1"/>
      <c r="P126" s="1"/>
      <c r="Q126" s="1"/>
    </row>
    <row r="127" spans="2:17" x14ac:dyDescent="0.3">
      <c r="B127" s="366"/>
      <c r="C127" s="367"/>
      <c r="D127" s="366"/>
      <c r="E127" s="367"/>
      <c r="F127" s="368"/>
      <c r="G127" s="369"/>
      <c r="H127" s="370"/>
      <c r="I127" s="1"/>
      <c r="J127" s="1"/>
      <c r="K127" s="1"/>
      <c r="L127" s="1"/>
      <c r="M127" s="1"/>
      <c r="N127" s="1"/>
      <c r="O127" s="1"/>
      <c r="P127" s="1"/>
      <c r="Q127" s="1"/>
    </row>
    <row r="128" spans="2:17" x14ac:dyDescent="0.3">
      <c r="B128" s="366"/>
      <c r="C128" s="367"/>
      <c r="D128" s="366"/>
      <c r="E128" s="367"/>
      <c r="F128" s="368"/>
      <c r="G128" s="369"/>
      <c r="H128" s="370"/>
      <c r="I128" s="1"/>
      <c r="J128" s="1"/>
      <c r="K128" s="1"/>
      <c r="L128" s="1"/>
      <c r="M128" s="1"/>
      <c r="N128" s="1"/>
      <c r="O128" s="1"/>
      <c r="P128" s="1"/>
      <c r="Q128" s="1"/>
    </row>
    <row r="129" spans="2:17" x14ac:dyDescent="0.3">
      <c r="B129" s="366"/>
      <c r="C129" s="367"/>
      <c r="D129" s="366"/>
      <c r="E129" s="367"/>
      <c r="F129" s="368"/>
      <c r="G129" s="369"/>
      <c r="H129" s="370"/>
      <c r="I129" s="1"/>
      <c r="J129" s="1"/>
      <c r="K129" s="1"/>
      <c r="L129" s="1"/>
      <c r="M129" s="1"/>
      <c r="N129" s="1"/>
      <c r="O129" s="1"/>
      <c r="P129" s="1"/>
      <c r="Q129" s="1"/>
    </row>
    <row r="130" spans="2:17" ht="7.5" customHeight="1" x14ac:dyDescent="0.3">
      <c r="B130" s="5"/>
      <c r="C130" s="5"/>
      <c r="D130" s="5"/>
      <c r="E130" s="5"/>
      <c r="F130" s="1"/>
      <c r="G130" s="1"/>
      <c r="H130" s="1"/>
      <c r="I130" s="2"/>
      <c r="J130" s="2"/>
      <c r="K130" s="2"/>
      <c r="L130" s="2"/>
      <c r="M130" s="2"/>
      <c r="N130" s="2"/>
      <c r="O130" s="2"/>
      <c r="P130" s="2"/>
      <c r="Q130" s="2"/>
    </row>
    <row r="131" spans="2:17" x14ac:dyDescent="0.3">
      <c r="B131" s="5"/>
      <c r="C131" s="5"/>
      <c r="D131" s="5"/>
      <c r="E131" s="5"/>
      <c r="F131" s="5"/>
      <c r="G131" s="5"/>
      <c r="H131" s="5"/>
      <c r="I131" s="2"/>
      <c r="J131" s="2"/>
      <c r="K131" s="2"/>
      <c r="L131" s="2"/>
      <c r="M131" s="2"/>
      <c r="N131" s="2"/>
      <c r="O131" s="2"/>
      <c r="P131" s="2"/>
      <c r="Q131" s="2"/>
    </row>
    <row r="132" spans="2:17" x14ac:dyDescent="0.3">
      <c r="B132" s="5"/>
      <c r="C132" s="5"/>
      <c r="D132" s="5"/>
      <c r="E132" s="5"/>
      <c r="F132" s="5"/>
      <c r="G132" s="5"/>
      <c r="H132" s="5"/>
      <c r="I132" s="2"/>
      <c r="J132" s="2"/>
      <c r="K132" s="2"/>
      <c r="L132" s="2"/>
      <c r="M132" s="2"/>
      <c r="N132" s="2"/>
      <c r="O132" s="2"/>
      <c r="P132" s="2"/>
      <c r="Q132" s="2"/>
    </row>
    <row r="133" spans="2:17" x14ac:dyDescent="0.3">
      <c r="B133" s="5"/>
      <c r="C133" s="5"/>
      <c r="D133" s="5"/>
      <c r="E133" s="5"/>
      <c r="F133" s="5"/>
      <c r="G133" s="5"/>
      <c r="H133" s="5"/>
      <c r="I133" s="2"/>
      <c r="J133" s="2"/>
      <c r="K133" s="2"/>
      <c r="L133" s="2"/>
      <c r="M133" s="2"/>
      <c r="N133" s="2"/>
      <c r="O133" s="2"/>
      <c r="P133" s="2"/>
      <c r="Q133" s="2"/>
    </row>
    <row r="134" spans="2:17" x14ac:dyDescent="0.3">
      <c r="B134" s="5"/>
      <c r="C134" s="5"/>
      <c r="D134" s="5"/>
      <c r="E134" s="5"/>
      <c r="F134" s="5"/>
      <c r="G134" s="5"/>
      <c r="H134" s="5"/>
      <c r="I134" s="2"/>
      <c r="J134" s="2"/>
      <c r="K134" s="2"/>
      <c r="L134" s="2"/>
      <c r="M134" s="2"/>
      <c r="N134" s="2"/>
      <c r="O134" s="2"/>
      <c r="P134" s="2"/>
      <c r="Q134" s="2"/>
    </row>
    <row r="135" spans="2:17" x14ac:dyDescent="0.3">
      <c r="B135" s="5"/>
      <c r="C135" s="5"/>
      <c r="D135" s="5"/>
      <c r="E135" s="5"/>
      <c r="F135" s="5"/>
      <c r="G135" s="5"/>
      <c r="H135" s="5"/>
      <c r="I135" s="2"/>
      <c r="J135" s="2"/>
      <c r="K135" s="2"/>
      <c r="L135" s="2"/>
      <c r="M135" s="2"/>
      <c r="N135" s="2"/>
      <c r="O135" s="2"/>
      <c r="P135" s="2"/>
      <c r="Q135" s="2"/>
    </row>
    <row r="136" spans="2:17" x14ac:dyDescent="0.3">
      <c r="B136" s="5"/>
      <c r="C136" s="5"/>
      <c r="D136" s="5"/>
      <c r="E136" s="5"/>
      <c r="F136" s="5"/>
      <c r="G136" s="5"/>
      <c r="H136" s="5"/>
      <c r="I136" s="2"/>
      <c r="J136" s="2"/>
      <c r="K136" s="2"/>
      <c r="L136" s="2"/>
      <c r="M136" s="2"/>
      <c r="N136" s="2"/>
      <c r="O136" s="2"/>
      <c r="P136" s="2"/>
      <c r="Q136" s="2"/>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2"/>
      <c r="C150" s="62"/>
      <c r="D150" s="62"/>
      <c r="E150" s="62"/>
      <c r="F150" s="62"/>
      <c r="G150" s="62"/>
      <c r="H150" s="62"/>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2"/>
      <c r="C153" s="62"/>
      <c r="D153" s="62"/>
      <c r="E153" s="62"/>
      <c r="F153" s="62"/>
      <c r="G153" s="62"/>
      <c r="H153" s="62"/>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5" t="s">
        <v>129</v>
      </c>
      <c r="C155" s="365"/>
      <c r="D155" s="365"/>
      <c r="E155" s="365"/>
      <c r="F155" s="365"/>
      <c r="G155" s="365"/>
      <c r="H155" s="365"/>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2"/>
      <c r="C157" s="62"/>
      <c r="D157" s="62"/>
      <c r="E157" s="62"/>
      <c r="F157" s="62"/>
      <c r="G157" s="62"/>
      <c r="H157" s="62"/>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5" t="s">
        <v>871</v>
      </c>
      <c r="C177" s="365"/>
      <c r="D177" s="365"/>
      <c r="E177" s="365"/>
      <c r="F177" s="365"/>
      <c r="G177" s="365"/>
      <c r="H177" s="365"/>
      <c r="I177" s="1"/>
      <c r="J177" s="1"/>
      <c r="K177" s="1"/>
      <c r="L177" s="1"/>
      <c r="M177" s="1"/>
      <c r="N177" s="1"/>
      <c r="O177" s="1"/>
      <c r="P177" s="1"/>
      <c r="Q177" s="1"/>
    </row>
    <row r="178" spans="2:17" ht="15" customHeight="1" x14ac:dyDescent="0.3">
      <c r="B178" s="63"/>
      <c r="C178" s="63"/>
      <c r="D178" s="63"/>
      <c r="E178" s="63"/>
      <c r="F178" s="63"/>
      <c r="G178" s="63"/>
      <c r="H178" s="63"/>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5" t="s">
        <v>116</v>
      </c>
      <c r="C180" s="365"/>
      <c r="D180" s="365"/>
      <c r="E180" s="365"/>
      <c r="F180" s="365"/>
      <c r="G180" s="365"/>
      <c r="H180" s="365"/>
      <c r="I180" s="1"/>
      <c r="J180" s="1"/>
      <c r="K180" s="1"/>
      <c r="L180" s="1"/>
      <c r="M180" s="1"/>
      <c r="N180" s="1"/>
      <c r="O180" s="1"/>
      <c r="P180" s="1"/>
      <c r="Q180" s="1"/>
    </row>
    <row r="181" spans="2:17" x14ac:dyDescent="0.3">
      <c r="B181" s="63"/>
      <c r="C181" s="63"/>
      <c r="D181" s="63"/>
      <c r="E181" s="63"/>
      <c r="F181" s="63"/>
      <c r="G181" s="63"/>
      <c r="H181" s="63"/>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5" t="s">
        <v>120</v>
      </c>
      <c r="C187" s="365"/>
      <c r="D187" s="365"/>
      <c r="E187" s="365"/>
      <c r="F187" s="365"/>
      <c r="G187" s="365"/>
      <c r="H187" s="365"/>
      <c r="I187" s="1"/>
      <c r="J187" s="1"/>
      <c r="K187" s="1"/>
      <c r="L187" s="1"/>
      <c r="M187" s="1"/>
      <c r="N187" s="1"/>
      <c r="O187" s="1"/>
      <c r="P187" s="1"/>
      <c r="Q187" s="1"/>
    </row>
    <row r="188" spans="2:17" ht="30" customHeight="1" x14ac:dyDescent="0.3">
      <c r="B188" s="365" t="s">
        <v>121</v>
      </c>
      <c r="C188" s="365"/>
      <c r="D188" s="365"/>
      <c r="E188" s="365"/>
      <c r="F188" s="365"/>
      <c r="G188" s="365"/>
      <c r="H188" s="365"/>
      <c r="I188" s="1"/>
      <c r="J188" s="1"/>
      <c r="K188" s="1"/>
      <c r="L188" s="1"/>
      <c r="M188" s="1"/>
      <c r="N188" s="1"/>
      <c r="O188" s="1"/>
      <c r="P188" s="1"/>
      <c r="Q188" s="1"/>
    </row>
    <row r="189" spans="2:17" x14ac:dyDescent="0.3">
      <c r="B189" s="63"/>
      <c r="C189" s="63"/>
      <c r="D189" s="63"/>
      <c r="E189" s="63"/>
      <c r="F189" s="63"/>
      <c r="G189" s="63"/>
      <c r="H189" s="63"/>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2"/>
      <c r="C198" s="62"/>
      <c r="D198" s="62"/>
      <c r="E198" s="62"/>
      <c r="F198" s="62"/>
      <c r="G198" s="62"/>
      <c r="H198" s="62"/>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2" t="s">
        <v>103</v>
      </c>
      <c r="C207" s="62"/>
      <c r="D207" s="62"/>
      <c r="E207" s="62"/>
      <c r="F207" s="62"/>
      <c r="G207" s="62"/>
      <c r="H207" s="62"/>
      <c r="I207" s="1"/>
      <c r="J207" s="1"/>
      <c r="K207" s="1"/>
      <c r="L207" s="1"/>
      <c r="M207" s="1"/>
      <c r="N207" s="1"/>
      <c r="O207" s="1"/>
      <c r="P207" s="1"/>
      <c r="Q207" s="1"/>
    </row>
    <row r="208" spans="2:17" ht="15" customHeight="1" x14ac:dyDescent="0.3">
      <c r="B208" s="62" t="s">
        <v>18</v>
      </c>
      <c r="C208" s="62"/>
      <c r="D208" s="62"/>
      <c r="E208" s="62"/>
      <c r="F208" s="62"/>
      <c r="G208" s="62"/>
      <c r="H208" s="62"/>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2"/>
      <c r="C210" s="62"/>
      <c r="D210" s="62"/>
      <c r="E210" s="62"/>
      <c r="F210" s="62"/>
      <c r="G210" s="62"/>
      <c r="H210" s="62"/>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2"/>
      <c r="C218" s="62"/>
      <c r="D218" s="62"/>
      <c r="E218" s="62"/>
      <c r="F218" s="62"/>
      <c r="G218" s="62"/>
      <c r="H218" s="62"/>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2"/>
      <c r="C224" s="62"/>
      <c r="D224" s="62"/>
      <c r="E224" s="62"/>
      <c r="F224" s="62"/>
      <c r="G224" s="62"/>
      <c r="H224" s="62"/>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2"/>
      <c r="C231" s="62"/>
      <c r="D231" s="62"/>
      <c r="E231" s="62"/>
      <c r="F231" s="62"/>
      <c r="G231" s="62"/>
      <c r="H231" s="62"/>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2"/>
      <c r="C241" s="62"/>
      <c r="D241" s="62"/>
      <c r="E241" s="62"/>
      <c r="F241" s="62"/>
      <c r="G241" s="62"/>
      <c r="H241" s="62"/>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866</v>
      </c>
      <c r="H247" s="362"/>
      <c r="I247" s="1"/>
      <c r="J247" s="1"/>
      <c r="K247" s="1"/>
      <c r="L247" s="1"/>
      <c r="M247" s="1"/>
      <c r="N247" s="1"/>
      <c r="O247" s="1"/>
      <c r="P247" s="1"/>
      <c r="Q247" s="1"/>
    </row>
    <row r="248" spans="2:17" hidden="1" x14ac:dyDescent="0.3">
      <c r="B248" s="3"/>
      <c r="C248" s="3"/>
      <c r="D248" s="3"/>
      <c r="E248" s="3"/>
      <c r="F248" s="3"/>
      <c r="G248" s="3"/>
      <c r="H248" s="51">
        <f>MATCH(H34,Hoja2!F8:I8,0)</f>
        <v>2</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phoneticPr fontId="45" type="noConversion"/>
  <hyperlinks>
    <hyperlink ref="D70" r:id="rId1"/>
  </hyperlinks>
  <pageMargins left="0.7" right="0.7" top="0.75" bottom="0.75" header="0.3" footer="0.3"/>
  <pageSetup fitToHeight="0" orientation="portrait" r:id="rId2"/>
  <drawing r:id="rId3"/>
  <extLst>
    <ext xmlns:x14="http://schemas.microsoft.com/office/spreadsheetml/2009/9/main" uri="{CCE6A557-97BC-4b89-ADB6-D9C93CAAB3DF}">
      <x14:dataValidations xmlns:xm="http://schemas.microsoft.com/office/excel/2006/main" count="16">
        <x14:dataValidation type="list" allowBlank="1" showInputMessage="1" showErrorMessage="1">
          <x14:formula1>
            <xm:f>OFFSET(Hoja2!E8,1,H248,2)</xm:f>
          </x14:formula1>
          <xm:sqref>H42</xm:sqref>
        </x14:dataValidation>
        <x14:dataValidation type="list" allowBlank="1" showInputMessage="1" showErrorMessage="1">
          <x14:formula1>
            <xm:f>Catálogo!$A$2:$A$81</xm:f>
          </x14:formula1>
          <xm:sqref>D10:H10</xm:sqref>
        </x14:dataValidation>
        <x14:dataValidation type="list" allowBlank="1" showInputMessage="1" showErrorMessage="1">
          <x14:formula1>
            <xm:f>Catálogo!$AP$2:$AP$3</xm:f>
          </x14:formula1>
          <xm:sqref>C90:H90</xm:sqref>
        </x14:dataValidation>
        <x14:dataValidation type="list" allowBlank="1" showInputMessage="1" showErrorMessage="1">
          <x14:formula1>
            <xm:f>Catálogo!$AN$2:$AN$3</xm:f>
          </x14:formula1>
          <xm:sqref>H75</xm:sqref>
        </x14:dataValidation>
        <x14:dataValidation type="list" allowBlank="1" showInputMessage="1" showErrorMessage="1">
          <x14:formula1>
            <xm:f>Catálogo!$AL$2:$AL$5</xm:f>
          </x14:formula1>
          <xm:sqref>E75:F75</xm:sqref>
        </x14:dataValidation>
        <x14:dataValidation type="list" allowBlank="1" showInputMessage="1" showErrorMessage="1">
          <x14:formula1>
            <xm:f>Catálogo!$AJ$2:$AJ$3</xm:f>
          </x14:formula1>
          <xm:sqref>C75</xm:sqref>
        </x14:dataValidation>
        <x14:dataValidation type="list" allowBlank="1" showInputMessage="1" showErrorMessage="1">
          <x14:formula1>
            <xm:f>Catálogo!$AD$2:$AD$3</xm:f>
          </x14:formula1>
          <xm:sqref>C58:C63</xm:sqref>
        </x14:dataValidation>
        <x14:dataValidation type="list" allowBlank="1" showInputMessage="1" showErrorMessage="1">
          <x14:formula1>
            <xm:f>Catálogo!$R$2:$R$3</xm:f>
          </x14:formula1>
          <xm:sqref>E44:H44</xm:sqref>
        </x14:dataValidation>
        <x14:dataValidation type="list" allowBlank="1" showInputMessage="1" showErrorMessage="1">
          <x14:formula1>
            <xm:f>OFFSET(Hoja2!E8,4,H248,4)</xm:f>
          </x14:formula1>
          <xm:sqref>D42</xm:sqref>
        </x14:dataValidation>
        <x14:dataValidation type="list" allowBlank="1" showInputMessage="1" showErrorMessage="1">
          <x14:formula1>
            <xm:f>Catálogo!$L$2:$L$5</xm:f>
          </x14:formula1>
          <xm:sqref>H34</xm:sqref>
        </x14:dataValidation>
        <x14:dataValidation type="list" allowBlank="1" showInputMessage="1" showErrorMessage="1">
          <x14:formula1>
            <xm:f>Catálogo!$J$2:$J$18</xm:f>
          </x14:formula1>
          <xm:sqref>E28:H28</xm:sqref>
        </x14:dataValidation>
        <x14:dataValidation type="list" allowBlank="1" showInputMessage="1" showErrorMessage="1">
          <x14:formula1>
            <xm:f>Catálogo!$E$2:$E$5</xm:f>
          </x14:formula1>
          <xm:sqref>C23</xm:sqref>
        </x14:dataValidation>
        <x14:dataValidation type="list" allowBlank="1" showInputMessage="1" showErrorMessage="1">
          <x14:formula1>
            <xm:f>Catálogo!$C$2:$C$7</xm:f>
          </x14:formula1>
          <xm:sqref>E19:H19</xm:sqref>
        </x14:dataValidation>
        <x14:dataValidation type="list" allowBlank="1" showInputMessage="1" showErrorMessage="1">
          <x14:formula1>
            <xm:f>Catálogo!$Z$2:$Z$3</xm:f>
          </x14:formula1>
          <xm:sqref>B108:D108 B48:D48 B117:D117</xm:sqref>
        </x14:dataValidation>
        <x14:dataValidation type="list" allowBlank="1" showInputMessage="1" showErrorMessage="1">
          <x14:formula1>
            <xm:f>Catálogo!$AS$2:$AS$4</xm:f>
          </x14:formula1>
          <xm:sqref>B110:D110 B119:D119</xm:sqref>
        </x14:dataValidation>
        <x14:dataValidation type="list" allowBlank="1" showInputMessage="1" showErrorMessage="1">
          <x14:formula1>
            <xm:f>Catálogo!$X$2:$X$7</xm:f>
          </x14:formula1>
          <xm:sqref>E48:H48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5:Q662"/>
  <sheetViews>
    <sheetView showGridLines="0" topLeftCell="A70" zoomScale="150" zoomScaleNormal="150" workbookViewId="0">
      <selection activeCell="E83" sqref="E83:F83"/>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504" t="s">
        <v>24</v>
      </c>
      <c r="C10" s="504"/>
      <c r="D10" s="505" t="s">
        <v>888</v>
      </c>
      <c r="E10" s="505"/>
      <c r="F10" s="505"/>
      <c r="G10" s="505"/>
      <c r="H10" s="505"/>
      <c r="I10" s="1"/>
      <c r="J10" s="1"/>
      <c r="K10" s="1"/>
      <c r="L10" s="1"/>
      <c r="M10" s="1"/>
      <c r="N10" s="1"/>
      <c r="O10" s="1"/>
      <c r="P10" s="1"/>
      <c r="Q10" s="1"/>
    </row>
    <row r="11" spans="2:17" x14ac:dyDescent="0.3">
      <c r="B11" s="504" t="s">
        <v>25</v>
      </c>
      <c r="C11" s="504"/>
      <c r="D11" s="505" t="s">
        <v>873</v>
      </c>
      <c r="E11" s="505"/>
      <c r="F11" s="505"/>
      <c r="G11" s="505"/>
      <c r="H11" s="505"/>
      <c r="I11" s="1"/>
      <c r="J11" s="1"/>
      <c r="K11" s="1"/>
      <c r="L11" s="1"/>
      <c r="M11" s="1"/>
      <c r="N11" s="1"/>
      <c r="O11" s="1"/>
      <c r="P11" s="1"/>
      <c r="Q11" s="1"/>
    </row>
    <row r="12" spans="2:17" ht="30" customHeight="1" x14ac:dyDescent="0.3">
      <c r="B12" s="504" t="s">
        <v>26</v>
      </c>
      <c r="C12" s="504"/>
      <c r="D12" s="539" t="s">
        <v>874</v>
      </c>
      <c r="E12" s="540"/>
      <c r="F12" s="540"/>
      <c r="G12" s="540"/>
      <c r="H12" s="541"/>
      <c r="I12" s="1"/>
      <c r="J12" s="1"/>
      <c r="K12" s="1"/>
      <c r="L12" s="1"/>
      <c r="M12" s="1"/>
      <c r="N12" s="1"/>
      <c r="O12" s="1"/>
      <c r="P12" s="1"/>
      <c r="Q12" s="1"/>
    </row>
    <row r="13" spans="2:17" ht="30" customHeight="1" x14ac:dyDescent="0.3">
      <c r="B13" s="504" t="s">
        <v>27</v>
      </c>
      <c r="C13" s="504"/>
      <c r="D13" s="539" t="str">
        <f>D11&amp;" "&amp;D12</f>
        <v>S139 Apoyo al Desarrollo Agropecuario Sustentable</v>
      </c>
      <c r="E13" s="540"/>
      <c r="F13" s="540"/>
      <c r="G13" s="540"/>
      <c r="H13" s="541"/>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528" t="s">
        <v>29</v>
      </c>
      <c r="C19" s="529"/>
      <c r="D19" s="530"/>
      <c r="E19" s="531" t="s">
        <v>504</v>
      </c>
      <c r="F19" s="532"/>
      <c r="G19" s="532"/>
      <c r="H19" s="533"/>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94" t="s">
        <v>30</v>
      </c>
      <c r="C23" s="95" t="s">
        <v>179</v>
      </c>
      <c r="D23" s="94" t="s">
        <v>31</v>
      </c>
      <c r="E23" s="531" t="s">
        <v>874</v>
      </c>
      <c r="F23" s="532"/>
      <c r="G23" s="532"/>
      <c r="H23" s="533"/>
      <c r="I23" s="21"/>
      <c r="J23" s="21"/>
      <c r="K23" s="21"/>
      <c r="L23" s="21"/>
      <c r="M23" s="21"/>
      <c r="N23" s="21"/>
      <c r="O23" s="21"/>
      <c r="P23" s="21"/>
      <c r="Q23" s="21"/>
    </row>
    <row r="24" spans="2:17" ht="33" customHeight="1" x14ac:dyDescent="0.3">
      <c r="B24" s="528" t="s">
        <v>32</v>
      </c>
      <c r="C24" s="530"/>
      <c r="D24" s="531" t="s">
        <v>890</v>
      </c>
      <c r="E24" s="532"/>
      <c r="F24" s="532"/>
      <c r="G24" s="532"/>
      <c r="H24" s="533"/>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528" t="s">
        <v>102</v>
      </c>
      <c r="C28" s="529"/>
      <c r="D28" s="530"/>
      <c r="E28" s="531" t="s">
        <v>352</v>
      </c>
      <c r="F28" s="532"/>
      <c r="G28" s="532"/>
      <c r="H28" s="533"/>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504" t="s">
        <v>33</v>
      </c>
      <c r="C34" s="534" t="s">
        <v>923</v>
      </c>
      <c r="D34" s="535"/>
      <c r="E34" s="535"/>
      <c r="F34" s="536"/>
      <c r="G34" s="504" t="s">
        <v>34</v>
      </c>
      <c r="H34" s="538" t="s">
        <v>252</v>
      </c>
      <c r="I34" s="1"/>
      <c r="J34" s="1"/>
      <c r="K34" s="1"/>
      <c r="L34" s="1"/>
      <c r="M34" s="1"/>
      <c r="N34" s="1"/>
      <c r="O34" s="1"/>
      <c r="P34" s="1"/>
      <c r="Q34" s="1"/>
    </row>
    <row r="35" spans="2:17" x14ac:dyDescent="0.3">
      <c r="B35" s="504"/>
      <c r="C35" s="446"/>
      <c r="D35" s="537"/>
      <c r="E35" s="537"/>
      <c r="F35" s="448"/>
      <c r="G35" s="504"/>
      <c r="H35" s="453"/>
      <c r="I35" s="1"/>
      <c r="J35" s="1"/>
      <c r="K35" s="1"/>
      <c r="L35" s="1"/>
      <c r="M35" s="1"/>
      <c r="N35" s="1"/>
      <c r="O35" s="1"/>
      <c r="P35" s="1"/>
      <c r="Q35" s="1"/>
    </row>
    <row r="36" spans="2:17" x14ac:dyDescent="0.3">
      <c r="B36" s="504"/>
      <c r="C36" s="446"/>
      <c r="D36" s="537"/>
      <c r="E36" s="537"/>
      <c r="F36" s="448"/>
      <c r="G36" s="504"/>
      <c r="H36" s="453"/>
      <c r="I36" s="1"/>
      <c r="J36" s="1"/>
      <c r="K36" s="1"/>
      <c r="L36" s="1"/>
      <c r="M36" s="1"/>
      <c r="N36" s="1"/>
      <c r="O36" s="1"/>
      <c r="P36" s="1"/>
      <c r="Q36" s="1"/>
    </row>
    <row r="37" spans="2:17" x14ac:dyDescent="0.3">
      <c r="B37" s="504"/>
      <c r="C37" s="449"/>
      <c r="D37" s="450"/>
      <c r="E37" s="450"/>
      <c r="F37" s="451"/>
      <c r="G37" s="504"/>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15" customHeight="1" x14ac:dyDescent="0.3">
      <c r="B41" s="522" t="s">
        <v>37</v>
      </c>
      <c r="C41" s="523"/>
      <c r="D41" s="524" t="s">
        <v>924</v>
      </c>
      <c r="E41" s="481"/>
      <c r="F41" s="481"/>
      <c r="G41" s="481"/>
      <c r="H41" s="482"/>
      <c r="I41" s="1"/>
      <c r="J41" s="1"/>
      <c r="K41" s="1"/>
      <c r="L41" s="1"/>
      <c r="M41" s="1"/>
      <c r="N41" s="1"/>
      <c r="O41" s="1"/>
      <c r="P41" s="1"/>
      <c r="Q41" s="1"/>
    </row>
    <row r="42" spans="2:17" x14ac:dyDescent="0.3">
      <c r="B42" s="516" t="s">
        <v>38</v>
      </c>
      <c r="C42" s="516"/>
      <c r="D42" s="96" t="s">
        <v>254</v>
      </c>
      <c r="E42" s="516" t="s">
        <v>39</v>
      </c>
      <c r="F42" s="516"/>
      <c r="G42" s="516"/>
      <c r="H42" s="97" t="s">
        <v>258</v>
      </c>
      <c r="I42" s="1"/>
      <c r="J42" s="1"/>
      <c r="K42" s="1"/>
      <c r="L42" s="1"/>
      <c r="M42" s="1"/>
      <c r="N42" s="1"/>
      <c r="O42" s="1"/>
      <c r="P42" s="1"/>
      <c r="Q42" s="1"/>
    </row>
    <row r="43" spans="2:17" x14ac:dyDescent="0.3">
      <c r="B43" s="525" t="s">
        <v>40</v>
      </c>
      <c r="C43" s="526"/>
      <c r="D43" s="527"/>
      <c r="E43" s="525" t="s">
        <v>41</v>
      </c>
      <c r="F43" s="526"/>
      <c r="G43" s="526"/>
      <c r="H43" s="527"/>
      <c r="I43" s="1"/>
      <c r="J43" s="1"/>
      <c r="K43" s="1"/>
      <c r="L43" s="1"/>
      <c r="M43" s="1"/>
      <c r="N43" s="1"/>
      <c r="O43" s="1"/>
      <c r="P43" s="1"/>
      <c r="Q43" s="1"/>
    </row>
    <row r="44" spans="2:17" ht="45" customHeight="1" x14ac:dyDescent="0.3">
      <c r="B44" s="517" t="s">
        <v>925</v>
      </c>
      <c r="C44" s="518"/>
      <c r="D44" s="519"/>
      <c r="E44" s="502" t="s">
        <v>262</v>
      </c>
      <c r="F44" s="520"/>
      <c r="G44" s="520"/>
      <c r="H44" s="503"/>
      <c r="I44" s="1"/>
      <c r="J44" s="1"/>
      <c r="K44" s="1"/>
      <c r="L44" s="1"/>
      <c r="M44" s="1"/>
      <c r="N44" s="1"/>
      <c r="O44" s="1"/>
      <c r="P44" s="1"/>
      <c r="Q44" s="1"/>
    </row>
    <row r="45" spans="2:17" x14ac:dyDescent="0.3">
      <c r="B45" s="515" t="s">
        <v>42</v>
      </c>
      <c r="C45" s="515"/>
      <c r="D45" s="515"/>
      <c r="E45" s="516" t="s">
        <v>43</v>
      </c>
      <c r="F45" s="516"/>
      <c r="G45" s="516"/>
      <c r="H45" s="516"/>
      <c r="I45" s="1"/>
      <c r="J45" s="1"/>
      <c r="K45" s="1"/>
      <c r="L45" s="1"/>
      <c r="M45" s="1"/>
      <c r="N45" s="1"/>
      <c r="O45" s="1"/>
      <c r="P45" s="1"/>
      <c r="Q45" s="1"/>
    </row>
    <row r="46" spans="2:17" ht="30" customHeight="1" x14ac:dyDescent="0.3">
      <c r="B46" s="521" t="s">
        <v>920</v>
      </c>
      <c r="C46" s="521"/>
      <c r="D46" s="521"/>
      <c r="E46" s="502" t="s">
        <v>875</v>
      </c>
      <c r="F46" s="520"/>
      <c r="G46" s="520"/>
      <c r="H46" s="503"/>
      <c r="I46" s="1"/>
      <c r="J46" s="1"/>
      <c r="K46" s="1"/>
      <c r="L46" s="1"/>
      <c r="M46" s="1"/>
      <c r="N46" s="1"/>
      <c r="O46" s="1"/>
      <c r="P46" s="1"/>
      <c r="Q46" s="1"/>
    </row>
    <row r="47" spans="2:17" x14ac:dyDescent="0.3">
      <c r="B47" s="515" t="s">
        <v>44</v>
      </c>
      <c r="C47" s="515"/>
      <c r="D47" s="515"/>
      <c r="E47" s="516" t="s">
        <v>45</v>
      </c>
      <c r="F47" s="516"/>
      <c r="G47" s="516"/>
      <c r="H47" s="516"/>
      <c r="I47" s="1"/>
      <c r="J47" s="1"/>
      <c r="K47" s="1"/>
      <c r="L47" s="1"/>
      <c r="M47" s="1"/>
      <c r="N47" s="1"/>
      <c r="O47" s="1"/>
      <c r="P47" s="1"/>
      <c r="Q47" s="1"/>
    </row>
    <row r="48" spans="2:17" x14ac:dyDescent="0.3">
      <c r="B48" s="505" t="s">
        <v>270</v>
      </c>
      <c r="C48" s="505"/>
      <c r="D48" s="505"/>
      <c r="E48" s="505" t="s">
        <v>265</v>
      </c>
      <c r="F48" s="505"/>
      <c r="G48" s="505"/>
      <c r="H48" s="505"/>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504" t="s">
        <v>48</v>
      </c>
      <c r="C52" s="504"/>
      <c r="D52" s="504"/>
      <c r="E52" s="504"/>
      <c r="F52" s="504"/>
      <c r="G52" s="504"/>
      <c r="H52" s="504"/>
      <c r="I52" s="1"/>
      <c r="J52" s="1"/>
      <c r="K52" s="1"/>
      <c r="L52" s="1"/>
      <c r="M52" s="1"/>
      <c r="N52" s="1"/>
      <c r="O52" s="1"/>
      <c r="P52" s="1"/>
      <c r="Q52" s="1"/>
    </row>
    <row r="53" spans="2:17" x14ac:dyDescent="0.3">
      <c r="B53" s="513" t="s">
        <v>921</v>
      </c>
      <c r="C53" s="513"/>
      <c r="D53" s="513"/>
      <c r="E53" s="513"/>
      <c r="F53" s="513"/>
      <c r="G53" s="513"/>
      <c r="H53" s="513"/>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98" t="s">
        <v>53</v>
      </c>
      <c r="C57" s="99" t="s">
        <v>52</v>
      </c>
      <c r="D57" s="514" t="s">
        <v>51</v>
      </c>
      <c r="E57" s="514"/>
      <c r="F57" s="514"/>
      <c r="G57" s="514"/>
      <c r="H57" s="514"/>
      <c r="I57" s="1"/>
      <c r="J57" s="1"/>
      <c r="K57" s="1"/>
      <c r="L57" s="1"/>
      <c r="M57" s="1"/>
      <c r="N57" s="1"/>
      <c r="O57" s="1"/>
      <c r="P57" s="1"/>
      <c r="Q57" s="1"/>
    </row>
    <row r="58" spans="2:17" ht="26.25" customHeight="1" x14ac:dyDescent="0.3">
      <c r="B58" s="100" t="s">
        <v>50</v>
      </c>
      <c r="C58" s="101" t="s">
        <v>19</v>
      </c>
      <c r="D58" s="510" t="s">
        <v>877</v>
      </c>
      <c r="E58" s="511"/>
      <c r="F58" s="511"/>
      <c r="G58" s="511"/>
      <c r="H58" s="512"/>
      <c r="I58" s="1"/>
      <c r="J58" s="1"/>
      <c r="K58" s="1"/>
      <c r="L58" s="1"/>
      <c r="M58" s="1"/>
      <c r="N58" s="1"/>
      <c r="O58" s="1"/>
      <c r="P58" s="1"/>
      <c r="Q58" s="1"/>
    </row>
    <row r="59" spans="2:17" ht="40.5" customHeight="1" x14ac:dyDescent="0.3">
      <c r="B59" s="100" t="s">
        <v>54</v>
      </c>
      <c r="C59" s="101" t="s">
        <v>19</v>
      </c>
      <c r="D59" s="510" t="s">
        <v>878</v>
      </c>
      <c r="E59" s="511"/>
      <c r="F59" s="511"/>
      <c r="G59" s="511"/>
      <c r="H59" s="512"/>
      <c r="I59" s="1"/>
      <c r="J59" s="1"/>
      <c r="K59" s="1"/>
      <c r="L59" s="1"/>
      <c r="M59" s="1"/>
      <c r="N59" s="1"/>
      <c r="O59" s="1"/>
      <c r="P59" s="1"/>
      <c r="Q59" s="1"/>
    </row>
    <row r="60" spans="2:17" ht="27" customHeight="1" x14ac:dyDescent="0.3">
      <c r="B60" s="100" t="s">
        <v>55</v>
      </c>
      <c r="C60" s="101" t="s">
        <v>19</v>
      </c>
      <c r="D60" s="510" t="s">
        <v>879</v>
      </c>
      <c r="E60" s="511"/>
      <c r="F60" s="511"/>
      <c r="G60" s="511"/>
      <c r="H60" s="512"/>
      <c r="I60" s="1"/>
      <c r="J60" s="1"/>
      <c r="K60" s="1"/>
      <c r="L60" s="1"/>
      <c r="M60" s="1"/>
      <c r="N60" s="1"/>
      <c r="O60" s="1"/>
      <c r="P60" s="1"/>
      <c r="Q60" s="1"/>
    </row>
    <row r="61" spans="2:17" ht="27" customHeight="1" x14ac:dyDescent="0.3">
      <c r="B61" s="100" t="s">
        <v>56</v>
      </c>
      <c r="C61" s="101" t="s">
        <v>19</v>
      </c>
      <c r="D61" s="510" t="s">
        <v>880</v>
      </c>
      <c r="E61" s="511"/>
      <c r="F61" s="511"/>
      <c r="G61" s="511"/>
      <c r="H61" s="512"/>
      <c r="I61" s="1"/>
      <c r="J61" s="1"/>
      <c r="K61" s="1"/>
      <c r="L61" s="1"/>
      <c r="M61" s="1"/>
      <c r="N61" s="1"/>
      <c r="O61" s="1"/>
      <c r="P61" s="1"/>
      <c r="Q61" s="1"/>
    </row>
    <row r="62" spans="2:17" ht="24" customHeight="1" x14ac:dyDescent="0.3">
      <c r="B62" s="100" t="s">
        <v>876</v>
      </c>
      <c r="C62" s="101" t="s">
        <v>19</v>
      </c>
      <c r="D62" s="510" t="s">
        <v>881</v>
      </c>
      <c r="E62" s="511"/>
      <c r="F62" s="511"/>
      <c r="G62" s="511"/>
      <c r="H62" s="512"/>
      <c r="I62" s="1"/>
      <c r="J62" s="1"/>
      <c r="K62" s="1"/>
      <c r="L62" s="1"/>
      <c r="M62" s="1"/>
      <c r="N62" s="1"/>
      <c r="O62" s="1"/>
      <c r="P62" s="1"/>
      <c r="Q62" s="1"/>
    </row>
    <row r="63" spans="2:17" ht="25.5" customHeight="1" x14ac:dyDescent="0.3">
      <c r="B63" s="100" t="s">
        <v>58</v>
      </c>
      <c r="C63" s="101" t="s">
        <v>272</v>
      </c>
      <c r="D63" s="510" t="s">
        <v>882</v>
      </c>
      <c r="E63" s="511"/>
      <c r="F63" s="511"/>
      <c r="G63" s="511"/>
      <c r="H63" s="512"/>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102" t="s">
        <v>61</v>
      </c>
      <c r="C67" s="103" t="s">
        <v>892</v>
      </c>
      <c r="D67" s="104" t="s">
        <v>63</v>
      </c>
      <c r="E67" s="509" t="s">
        <v>893</v>
      </c>
      <c r="F67" s="501"/>
      <c r="G67" s="104" t="s">
        <v>62</v>
      </c>
      <c r="H67" s="103" t="s">
        <v>894</v>
      </c>
      <c r="I67" s="1"/>
      <c r="J67" s="1"/>
      <c r="K67" s="1"/>
      <c r="L67" s="1"/>
      <c r="M67" s="1"/>
      <c r="N67" s="1"/>
      <c r="O67" s="1"/>
      <c r="P67" s="1"/>
      <c r="Q67" s="1"/>
    </row>
    <row r="68" spans="2:17" x14ac:dyDescent="0.3">
      <c r="B68" s="507" t="s">
        <v>64</v>
      </c>
      <c r="C68" s="507"/>
      <c r="D68" s="493" t="s">
        <v>883</v>
      </c>
      <c r="E68" s="493"/>
      <c r="F68" s="493"/>
      <c r="G68" s="493"/>
      <c r="H68" s="493"/>
      <c r="I68" s="1"/>
      <c r="J68" s="1"/>
      <c r="K68" s="1"/>
      <c r="L68" s="1"/>
      <c r="M68" s="1"/>
      <c r="N68" s="1"/>
      <c r="O68" s="1"/>
      <c r="P68" s="1"/>
      <c r="Q68" s="1"/>
    </row>
    <row r="69" spans="2:17" x14ac:dyDescent="0.3">
      <c r="B69" s="507" t="s">
        <v>65</v>
      </c>
      <c r="C69" s="507"/>
      <c r="D69" s="493" t="s">
        <v>895</v>
      </c>
      <c r="E69" s="493"/>
      <c r="F69" s="493"/>
      <c r="G69" s="493"/>
      <c r="H69" s="493"/>
      <c r="I69" s="1"/>
      <c r="J69" s="1"/>
      <c r="K69" s="1"/>
      <c r="L69" s="1"/>
      <c r="M69" s="1"/>
      <c r="N69" s="1"/>
      <c r="O69" s="1"/>
      <c r="P69" s="1"/>
      <c r="Q69" s="1"/>
    </row>
    <row r="70" spans="2:17" x14ac:dyDescent="0.3">
      <c r="B70" s="507" t="s">
        <v>66</v>
      </c>
      <c r="C70" s="507"/>
      <c r="D70" s="508" t="s">
        <v>896</v>
      </c>
      <c r="E70" s="493"/>
      <c r="F70" s="493"/>
      <c r="G70" s="493"/>
      <c r="H70" s="493"/>
      <c r="I70" s="1"/>
      <c r="J70" s="1"/>
      <c r="K70" s="1"/>
      <c r="L70" s="1"/>
      <c r="M70" s="1"/>
      <c r="N70" s="1"/>
      <c r="O70" s="1"/>
      <c r="P70" s="1"/>
      <c r="Q70" s="1"/>
    </row>
    <row r="71" spans="2:17" x14ac:dyDescent="0.3">
      <c r="B71" s="102" t="s">
        <v>67</v>
      </c>
      <c r="C71" s="105">
        <v>55</v>
      </c>
      <c r="D71" s="102" t="s">
        <v>69</v>
      </c>
      <c r="E71" s="509">
        <v>54831500</v>
      </c>
      <c r="F71" s="501"/>
      <c r="G71" s="102" t="s">
        <v>68</v>
      </c>
      <c r="H71" s="105">
        <v>6316</v>
      </c>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106" t="s">
        <v>71</v>
      </c>
      <c r="C75" s="96" t="s">
        <v>283</v>
      </c>
      <c r="D75" s="107" t="s">
        <v>72</v>
      </c>
      <c r="E75" s="502" t="s">
        <v>359</v>
      </c>
      <c r="F75" s="503"/>
      <c r="G75" s="106" t="s">
        <v>73</v>
      </c>
      <c r="H75" s="96" t="s">
        <v>103</v>
      </c>
      <c r="I75" s="1"/>
      <c r="J75" s="1"/>
      <c r="K75" s="1"/>
      <c r="L75" s="1"/>
      <c r="M75" s="1"/>
      <c r="N75" s="1"/>
      <c r="O75" s="1"/>
      <c r="P75" s="1"/>
      <c r="Q75" s="1"/>
    </row>
    <row r="76" spans="2:17" x14ac:dyDescent="0.3">
      <c r="B76" s="504" t="s">
        <v>74</v>
      </c>
      <c r="C76" s="504"/>
      <c r="D76" s="504"/>
      <c r="E76" s="504"/>
      <c r="F76" s="504"/>
      <c r="G76" s="504"/>
      <c r="H76" s="504"/>
      <c r="I76" s="1"/>
      <c r="J76" s="1"/>
      <c r="K76" s="1"/>
      <c r="L76" s="1"/>
      <c r="M76" s="1"/>
      <c r="N76" s="1"/>
      <c r="O76" s="1"/>
      <c r="P76" s="1"/>
      <c r="Q76" s="1"/>
    </row>
    <row r="77" spans="2:17" ht="27" customHeight="1" x14ac:dyDescent="0.3">
      <c r="B77" s="505" t="s">
        <v>897</v>
      </c>
      <c r="C77" s="505"/>
      <c r="D77" s="505"/>
      <c r="E77" s="505"/>
      <c r="F77" s="505"/>
      <c r="G77" s="505"/>
      <c r="H77" s="505"/>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506" t="s">
        <v>76</v>
      </c>
      <c r="C81" s="506" t="s">
        <v>77</v>
      </c>
      <c r="D81" s="506"/>
      <c r="E81" s="506"/>
      <c r="F81" s="506"/>
      <c r="G81" s="506" t="s">
        <v>81</v>
      </c>
      <c r="H81" s="506"/>
      <c r="I81" s="1"/>
      <c r="J81" s="1"/>
      <c r="K81" s="1"/>
      <c r="L81" s="1"/>
      <c r="M81" s="1"/>
      <c r="N81" s="1"/>
      <c r="O81" s="1"/>
      <c r="P81" s="1"/>
      <c r="Q81" s="1"/>
    </row>
    <row r="82" spans="2:17" ht="27.6" x14ac:dyDescent="0.3">
      <c r="B82" s="506"/>
      <c r="C82" s="108" t="s">
        <v>78</v>
      </c>
      <c r="D82" s="108" t="s">
        <v>79</v>
      </c>
      <c r="E82" s="506" t="s">
        <v>80</v>
      </c>
      <c r="F82" s="506"/>
      <c r="G82" s="506"/>
      <c r="H82" s="506"/>
      <c r="I82" s="1"/>
      <c r="J82" s="1"/>
      <c r="K82" s="1"/>
      <c r="L82" s="1"/>
      <c r="M82" s="1"/>
      <c r="N82" s="1"/>
      <c r="O82" s="1"/>
      <c r="P82" s="1"/>
      <c r="Q82" s="1"/>
    </row>
    <row r="83" spans="2:17" x14ac:dyDescent="0.3">
      <c r="B83" s="97">
        <v>2021</v>
      </c>
      <c r="C83" s="109">
        <f>D83/E83</f>
        <v>1</v>
      </c>
      <c r="D83" s="117">
        <v>418</v>
      </c>
      <c r="E83" s="491">
        <v>418</v>
      </c>
      <c r="F83" s="491"/>
      <c r="G83" s="492" t="s">
        <v>898</v>
      </c>
      <c r="H83" s="493"/>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494" t="s">
        <v>82</v>
      </c>
      <c r="C85" s="495"/>
      <c r="D85" s="495"/>
      <c r="E85" s="495"/>
      <c r="F85" s="495"/>
      <c r="G85" s="495"/>
      <c r="H85" s="496"/>
      <c r="I85" s="1"/>
      <c r="J85" s="1"/>
      <c r="K85" s="1"/>
      <c r="L85" s="1"/>
      <c r="M85" s="1"/>
      <c r="N85" s="1"/>
      <c r="O85" s="1"/>
      <c r="P85" s="1"/>
      <c r="Q85" s="1"/>
    </row>
    <row r="86" spans="2:17" ht="45" customHeight="1" x14ac:dyDescent="0.3">
      <c r="B86" s="497" t="s">
        <v>899</v>
      </c>
      <c r="C86" s="498"/>
      <c r="D86" s="498"/>
      <c r="E86" s="498"/>
      <c r="F86" s="498"/>
      <c r="G86" s="498"/>
      <c r="H86" s="499"/>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110" t="s">
        <v>84</v>
      </c>
      <c r="C90" s="500" t="s">
        <v>858</v>
      </c>
      <c r="D90" s="500"/>
      <c r="E90" s="500"/>
      <c r="F90" s="500"/>
      <c r="G90" s="500"/>
      <c r="H90" s="501"/>
      <c r="I90" s="1"/>
      <c r="J90" s="1"/>
      <c r="K90" s="1"/>
      <c r="L90" s="1"/>
      <c r="M90" s="1"/>
      <c r="N90" s="1"/>
      <c r="O90" s="1"/>
      <c r="P90" s="1"/>
      <c r="Q90" s="1"/>
    </row>
    <row r="91" spans="2:17" ht="30" customHeight="1" x14ac:dyDescent="0.3">
      <c r="B91" s="111" t="s">
        <v>85</v>
      </c>
      <c r="C91" s="112" t="s">
        <v>900</v>
      </c>
      <c r="D91" s="111" t="s">
        <v>87</v>
      </c>
      <c r="E91" s="113" t="s">
        <v>901</v>
      </c>
      <c r="F91" s="111" t="s">
        <v>86</v>
      </c>
      <c r="G91" s="481" t="s">
        <v>902</v>
      </c>
      <c r="H91" s="482"/>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483" t="s">
        <v>93</v>
      </c>
      <c r="C94" s="484" t="s">
        <v>92</v>
      </c>
      <c r="D94" s="485"/>
      <c r="E94" s="485"/>
      <c r="F94" s="486"/>
      <c r="G94" s="487" t="s">
        <v>81</v>
      </c>
      <c r="H94" s="488"/>
      <c r="I94" s="1"/>
      <c r="J94" s="13"/>
      <c r="K94" s="14"/>
      <c r="L94" s="13"/>
      <c r="M94" s="13"/>
      <c r="N94" s="13"/>
      <c r="O94" s="13"/>
      <c r="P94" s="13"/>
      <c r="Q94" s="13"/>
    </row>
    <row r="95" spans="2:17" ht="31.5" customHeight="1" x14ac:dyDescent="0.3">
      <c r="B95" s="399"/>
      <c r="C95" s="114" t="s">
        <v>89</v>
      </c>
      <c r="D95" s="114" t="s">
        <v>90</v>
      </c>
      <c r="E95" s="489" t="s">
        <v>91</v>
      </c>
      <c r="F95" s="490"/>
      <c r="G95" s="405"/>
      <c r="H95" s="406"/>
      <c r="I95" s="1"/>
      <c r="J95" s="480"/>
      <c r="K95" s="480"/>
      <c r="L95" s="480"/>
      <c r="M95" s="480"/>
      <c r="N95" s="480"/>
      <c r="O95" s="1"/>
      <c r="P95" s="1"/>
      <c r="Q95" s="1"/>
    </row>
    <row r="96" spans="2:17" x14ac:dyDescent="0.3">
      <c r="B96" s="88" t="s">
        <v>17</v>
      </c>
      <c r="C96" s="115">
        <v>0.1</v>
      </c>
      <c r="D96" s="116">
        <v>42</v>
      </c>
      <c r="E96" s="475">
        <v>420</v>
      </c>
      <c r="F96" s="476"/>
      <c r="G96" s="477" t="s">
        <v>884</v>
      </c>
      <c r="H96" s="478"/>
      <c r="I96" s="1"/>
      <c r="J96" s="89"/>
      <c r="K96" s="89"/>
      <c r="L96" s="89"/>
      <c r="M96" s="89"/>
      <c r="N96" s="89"/>
      <c r="O96" s="1"/>
      <c r="P96" s="1"/>
      <c r="Q96" s="1"/>
    </row>
    <row r="97" spans="2:17" x14ac:dyDescent="0.3">
      <c r="B97" s="88" t="s">
        <v>16</v>
      </c>
      <c r="C97" s="115">
        <v>0.4</v>
      </c>
      <c r="D97" s="116">
        <v>168</v>
      </c>
      <c r="E97" s="475">
        <v>420</v>
      </c>
      <c r="F97" s="476"/>
      <c r="G97" s="477" t="s">
        <v>885</v>
      </c>
      <c r="H97" s="478"/>
      <c r="I97" s="1"/>
      <c r="J97" s="7"/>
      <c r="K97" s="7"/>
      <c r="L97" s="7"/>
      <c r="M97" s="90"/>
      <c r="N97" s="91"/>
      <c r="O97" s="1"/>
      <c r="P97" s="1"/>
      <c r="Q97" s="1"/>
    </row>
    <row r="98" spans="2:17" ht="14.4" customHeight="1" x14ac:dyDescent="0.3">
      <c r="B98" s="88" t="s">
        <v>15</v>
      </c>
      <c r="C98" s="115">
        <v>0.4</v>
      </c>
      <c r="D98" s="116">
        <v>168</v>
      </c>
      <c r="E98" s="475">
        <v>420</v>
      </c>
      <c r="F98" s="476"/>
      <c r="G98" s="477" t="s">
        <v>886</v>
      </c>
      <c r="H98" s="478"/>
      <c r="I98" s="1"/>
      <c r="J98" s="89"/>
      <c r="K98" s="89"/>
      <c r="L98" s="89"/>
      <c r="M98" s="1"/>
      <c r="N98" s="1"/>
      <c r="O98" s="1"/>
      <c r="P98" s="1"/>
      <c r="Q98" s="1"/>
    </row>
    <row r="99" spans="2:17" ht="14.4" customHeight="1" x14ac:dyDescent="0.3">
      <c r="B99" s="88" t="s">
        <v>14</v>
      </c>
      <c r="C99" s="115">
        <f t="shared" ref="C99" si="0">D99/E99</f>
        <v>0.1</v>
      </c>
      <c r="D99" s="116">
        <v>42</v>
      </c>
      <c r="E99" s="475">
        <v>420</v>
      </c>
      <c r="F99" s="476"/>
      <c r="G99" s="477" t="s">
        <v>887</v>
      </c>
      <c r="H99" s="478"/>
      <c r="I99" s="9"/>
      <c r="J99" s="1"/>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479" t="s">
        <v>61</v>
      </c>
      <c r="C103" s="479"/>
      <c r="D103" s="479"/>
      <c r="E103" s="86"/>
      <c r="F103" s="468" t="s">
        <v>97</v>
      </c>
      <c r="G103" s="468"/>
      <c r="H103" s="468"/>
      <c r="I103" s="1"/>
      <c r="J103" s="7"/>
      <c r="K103" s="7"/>
      <c r="L103" s="1"/>
      <c r="M103" s="1"/>
      <c r="N103" s="1"/>
      <c r="O103" s="1"/>
      <c r="P103" s="1"/>
      <c r="Q103" s="1"/>
    </row>
    <row r="104" spans="2:17" ht="30" customHeight="1" x14ac:dyDescent="0.3">
      <c r="B104" s="467" t="s">
        <v>926</v>
      </c>
      <c r="C104" s="467"/>
      <c r="D104" s="467"/>
      <c r="E104" s="4"/>
      <c r="F104" s="467" t="s">
        <v>927</v>
      </c>
      <c r="G104" s="467"/>
      <c r="H104" s="467"/>
      <c r="I104" s="1"/>
      <c r="J104" s="1"/>
      <c r="K104" s="1"/>
      <c r="L104" s="1"/>
      <c r="M104" s="1"/>
      <c r="N104" s="1"/>
      <c r="O104" s="1"/>
      <c r="P104" s="1"/>
      <c r="Q104" s="1"/>
    </row>
    <row r="105" spans="2:17" x14ac:dyDescent="0.3">
      <c r="B105" s="468" t="s">
        <v>95</v>
      </c>
      <c r="C105" s="468"/>
      <c r="D105" s="468"/>
      <c r="E105" s="4"/>
      <c r="F105" s="468" t="s">
        <v>98</v>
      </c>
      <c r="G105" s="468"/>
      <c r="H105" s="468"/>
      <c r="I105" s="1"/>
      <c r="J105" s="1"/>
      <c r="K105" s="1"/>
      <c r="L105" s="1"/>
      <c r="M105" s="1"/>
      <c r="N105" s="1"/>
      <c r="O105" s="1"/>
      <c r="P105" s="1"/>
      <c r="Q105" s="1"/>
    </row>
    <row r="106" spans="2:17" x14ac:dyDescent="0.3">
      <c r="B106" s="469" t="s">
        <v>905</v>
      </c>
      <c r="C106" s="470"/>
      <c r="D106" s="471"/>
      <c r="E106" s="4"/>
      <c r="F106" s="467" t="s">
        <v>380</v>
      </c>
      <c r="G106" s="467"/>
      <c r="H106" s="467"/>
      <c r="I106" s="1"/>
      <c r="J106" s="1"/>
      <c r="K106" s="1"/>
      <c r="L106" s="1"/>
      <c r="M106" s="1"/>
      <c r="N106" s="1"/>
      <c r="O106" s="1"/>
      <c r="P106" s="1"/>
      <c r="Q106" s="1"/>
    </row>
    <row r="107" spans="2:17" x14ac:dyDescent="0.3">
      <c r="B107" s="472" t="s">
        <v>44</v>
      </c>
      <c r="C107" s="472"/>
      <c r="D107" s="472"/>
      <c r="E107" s="4"/>
      <c r="F107" s="468" t="s">
        <v>99</v>
      </c>
      <c r="G107" s="468"/>
      <c r="H107" s="468"/>
      <c r="I107" s="1"/>
      <c r="J107" s="1"/>
      <c r="K107" s="1"/>
      <c r="L107" s="1"/>
      <c r="M107" s="1"/>
      <c r="N107" s="1"/>
      <c r="O107" s="1"/>
      <c r="P107" s="1"/>
      <c r="Q107" s="1"/>
    </row>
    <row r="108" spans="2:17" x14ac:dyDescent="0.3">
      <c r="B108" s="467" t="s">
        <v>270</v>
      </c>
      <c r="C108" s="467"/>
      <c r="D108" s="467"/>
      <c r="E108" s="4"/>
      <c r="F108" s="467" t="s">
        <v>268</v>
      </c>
      <c r="G108" s="467"/>
      <c r="H108" s="467"/>
      <c r="I108" s="1"/>
      <c r="J108" s="1"/>
      <c r="K108" s="1"/>
      <c r="L108" s="1"/>
      <c r="M108" s="1"/>
      <c r="N108" s="1"/>
      <c r="O108" s="1"/>
      <c r="P108" s="1"/>
      <c r="Q108" s="1"/>
    </row>
    <row r="109" spans="2:17" x14ac:dyDescent="0.3">
      <c r="B109" s="468" t="s">
        <v>96</v>
      </c>
      <c r="C109" s="468"/>
      <c r="D109" s="468"/>
      <c r="E109" s="4"/>
      <c r="F109" s="474" t="s">
        <v>928</v>
      </c>
      <c r="G109" s="474"/>
      <c r="H109" s="474"/>
      <c r="I109" s="1"/>
      <c r="J109" s="1"/>
      <c r="K109" s="1"/>
      <c r="L109" s="1"/>
      <c r="M109" s="1"/>
      <c r="N109" s="1"/>
      <c r="O109" s="1"/>
      <c r="P109" s="1"/>
      <c r="Q109" s="1"/>
    </row>
    <row r="110" spans="2:17" x14ac:dyDescent="0.3">
      <c r="B110" s="467" t="s">
        <v>340</v>
      </c>
      <c r="C110" s="467"/>
      <c r="D110" s="467"/>
      <c r="E110" s="4"/>
      <c r="F110" s="467" t="s">
        <v>906</v>
      </c>
      <c r="G110" s="467"/>
      <c r="H110" s="467"/>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468" t="s">
        <v>61</v>
      </c>
      <c r="C112" s="468"/>
      <c r="D112" s="468"/>
      <c r="E112" s="4"/>
      <c r="F112" s="468" t="s">
        <v>97</v>
      </c>
      <c r="G112" s="468"/>
      <c r="H112" s="468"/>
      <c r="I112" s="1"/>
      <c r="J112" s="1"/>
      <c r="K112" s="1"/>
      <c r="L112" s="1"/>
      <c r="M112" s="1"/>
      <c r="N112" s="1"/>
      <c r="O112" s="1"/>
      <c r="P112" s="1"/>
      <c r="Q112" s="1"/>
    </row>
    <row r="113" spans="2:17" ht="30" customHeight="1" x14ac:dyDescent="0.3">
      <c r="B113" s="467" t="s">
        <v>929</v>
      </c>
      <c r="C113" s="467"/>
      <c r="D113" s="467"/>
      <c r="E113" s="4"/>
      <c r="F113" s="467" t="s">
        <v>930</v>
      </c>
      <c r="G113" s="467"/>
      <c r="H113" s="467"/>
      <c r="I113" s="1"/>
      <c r="J113" s="1"/>
      <c r="K113" s="1"/>
      <c r="L113" s="1"/>
      <c r="M113" s="1"/>
      <c r="N113" s="1"/>
      <c r="O113" s="1"/>
      <c r="P113" s="1"/>
      <c r="Q113" s="1"/>
    </row>
    <row r="114" spans="2:17" ht="15" customHeight="1" x14ac:dyDescent="0.3">
      <c r="B114" s="468" t="s">
        <v>95</v>
      </c>
      <c r="C114" s="468"/>
      <c r="D114" s="468"/>
      <c r="E114" s="4"/>
      <c r="F114" s="468" t="s">
        <v>98</v>
      </c>
      <c r="G114" s="468"/>
      <c r="H114" s="468"/>
      <c r="I114" s="1"/>
      <c r="J114" s="1"/>
      <c r="K114" s="1"/>
      <c r="L114" s="1"/>
      <c r="M114" s="1"/>
      <c r="N114" s="1"/>
      <c r="O114" s="1"/>
      <c r="P114" s="1"/>
      <c r="Q114" s="1"/>
    </row>
    <row r="115" spans="2:17" ht="14.4" customHeight="1" x14ac:dyDescent="0.3">
      <c r="B115" s="469" t="s">
        <v>905</v>
      </c>
      <c r="C115" s="470"/>
      <c r="D115" s="471"/>
      <c r="E115" s="4"/>
      <c r="F115" s="467" t="s">
        <v>380</v>
      </c>
      <c r="G115" s="467"/>
      <c r="H115" s="467"/>
      <c r="I115" s="1"/>
      <c r="J115" s="1"/>
      <c r="K115" s="1"/>
      <c r="L115" s="1"/>
      <c r="M115" s="1"/>
      <c r="N115" s="1"/>
      <c r="O115" s="1"/>
      <c r="P115" s="1"/>
      <c r="Q115" s="1"/>
    </row>
    <row r="116" spans="2:17" ht="15" customHeight="1" x14ac:dyDescent="0.3">
      <c r="B116" s="472" t="s">
        <v>44</v>
      </c>
      <c r="C116" s="472"/>
      <c r="D116" s="472"/>
      <c r="E116" s="4"/>
      <c r="F116" s="468" t="s">
        <v>99</v>
      </c>
      <c r="G116" s="468"/>
      <c r="H116" s="468"/>
      <c r="I116" s="1"/>
      <c r="J116" s="1"/>
      <c r="K116" s="1"/>
      <c r="L116" s="1"/>
      <c r="M116" s="1"/>
      <c r="N116" s="1"/>
      <c r="O116" s="1"/>
      <c r="P116" s="1"/>
      <c r="Q116" s="1"/>
    </row>
    <row r="117" spans="2:17" x14ac:dyDescent="0.3">
      <c r="B117" s="467" t="s">
        <v>270</v>
      </c>
      <c r="C117" s="467"/>
      <c r="D117" s="467"/>
      <c r="E117" s="4"/>
      <c r="F117" s="467" t="s">
        <v>268</v>
      </c>
      <c r="G117" s="467"/>
      <c r="H117" s="467"/>
      <c r="I117" s="1"/>
      <c r="J117" s="1"/>
      <c r="K117" s="1"/>
      <c r="L117" s="1"/>
      <c r="M117" s="1"/>
      <c r="N117" s="1"/>
      <c r="O117" s="1"/>
      <c r="P117" s="1"/>
      <c r="Q117" s="1"/>
    </row>
    <row r="118" spans="2:17" ht="14.4" customHeight="1" x14ac:dyDescent="0.3">
      <c r="B118" s="468" t="s">
        <v>96</v>
      </c>
      <c r="C118" s="468"/>
      <c r="D118" s="468"/>
      <c r="E118" s="4"/>
      <c r="F118" s="468" t="s">
        <v>100</v>
      </c>
      <c r="G118" s="468"/>
      <c r="H118" s="468"/>
      <c r="I118" s="1"/>
      <c r="J118" s="1"/>
      <c r="K118" s="1"/>
      <c r="L118" s="1"/>
      <c r="M118" s="1"/>
      <c r="N118" s="1"/>
      <c r="O118" s="1"/>
      <c r="P118" s="1"/>
      <c r="Q118" s="1"/>
    </row>
    <row r="119" spans="2:17" ht="14.4" customHeight="1" x14ac:dyDescent="0.3">
      <c r="B119" s="467" t="s">
        <v>340</v>
      </c>
      <c r="C119" s="467"/>
      <c r="D119" s="467"/>
      <c r="E119" s="4"/>
      <c r="F119" s="467" t="s">
        <v>906</v>
      </c>
      <c r="G119" s="467"/>
      <c r="H119" s="467"/>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463" t="s">
        <v>159</v>
      </c>
      <c r="C123" s="464"/>
      <c r="D123" s="463" t="s">
        <v>161</v>
      </c>
      <c r="E123" s="464"/>
      <c r="F123" s="463" t="s">
        <v>162</v>
      </c>
      <c r="G123" s="465"/>
      <c r="H123" s="464"/>
      <c r="I123" s="1"/>
      <c r="J123" s="1"/>
      <c r="K123" s="1"/>
      <c r="L123" s="1"/>
      <c r="M123" s="1"/>
      <c r="N123" s="1"/>
      <c r="O123" s="1"/>
      <c r="P123" s="1"/>
      <c r="Q123" s="1"/>
    </row>
    <row r="124" spans="2:17" x14ac:dyDescent="0.3">
      <c r="B124" s="458">
        <v>2021</v>
      </c>
      <c r="C124" s="459"/>
      <c r="D124" s="466">
        <v>1</v>
      </c>
      <c r="E124" s="459"/>
      <c r="F124" s="460" t="s">
        <v>909</v>
      </c>
      <c r="G124" s="461"/>
      <c r="H124" s="462"/>
      <c r="I124" s="1"/>
      <c r="J124" s="1"/>
      <c r="K124" s="1"/>
      <c r="L124" s="1"/>
      <c r="M124" s="1"/>
      <c r="N124" s="1"/>
      <c r="O124" s="1"/>
      <c r="P124" s="1"/>
      <c r="Q124" s="1"/>
    </row>
    <row r="125" spans="2:17" x14ac:dyDescent="0.3">
      <c r="B125" s="458"/>
      <c r="C125" s="459"/>
      <c r="D125" s="458"/>
      <c r="E125" s="459"/>
      <c r="F125" s="460"/>
      <c r="G125" s="461"/>
      <c r="H125" s="462"/>
      <c r="I125" s="1"/>
      <c r="J125" s="1"/>
      <c r="K125" s="1"/>
      <c r="L125" s="1"/>
      <c r="M125" s="1"/>
      <c r="N125" s="1"/>
      <c r="O125" s="1"/>
      <c r="P125" s="1"/>
      <c r="Q125" s="1"/>
    </row>
    <row r="126" spans="2:17" x14ac:dyDescent="0.3">
      <c r="B126" s="458"/>
      <c r="C126" s="459"/>
      <c r="D126" s="458"/>
      <c r="E126" s="459"/>
      <c r="F126" s="460"/>
      <c r="G126" s="461"/>
      <c r="H126" s="462"/>
      <c r="I126" s="1"/>
      <c r="J126" s="1"/>
      <c r="K126" s="1"/>
      <c r="L126" s="1"/>
      <c r="M126" s="1"/>
      <c r="N126" s="1"/>
      <c r="O126" s="1"/>
      <c r="P126" s="1"/>
      <c r="Q126" s="1"/>
    </row>
    <row r="127" spans="2:17" x14ac:dyDescent="0.3">
      <c r="B127" s="458"/>
      <c r="C127" s="459"/>
      <c r="D127" s="458"/>
      <c r="E127" s="459"/>
      <c r="F127" s="460"/>
      <c r="G127" s="461"/>
      <c r="H127" s="462"/>
      <c r="I127" s="1"/>
      <c r="J127" s="1"/>
      <c r="K127" s="1"/>
      <c r="L127" s="1"/>
      <c r="M127" s="1"/>
      <c r="N127" s="1"/>
      <c r="O127" s="1"/>
      <c r="P127" s="1"/>
      <c r="Q127" s="1"/>
    </row>
    <row r="128" spans="2:17" x14ac:dyDescent="0.3">
      <c r="B128" s="458"/>
      <c r="C128" s="459"/>
      <c r="D128" s="458"/>
      <c r="E128" s="459"/>
      <c r="F128" s="460"/>
      <c r="G128" s="461"/>
      <c r="H128" s="462"/>
      <c r="I128" s="1"/>
      <c r="J128" s="1"/>
      <c r="K128" s="1"/>
      <c r="L128" s="1"/>
      <c r="M128" s="1"/>
      <c r="N128" s="1"/>
      <c r="O128" s="1"/>
      <c r="P128" s="1"/>
      <c r="Q128" s="1"/>
    </row>
    <row r="129" spans="2:17" x14ac:dyDescent="0.3">
      <c r="B129" s="458"/>
      <c r="C129" s="459"/>
      <c r="D129" s="458"/>
      <c r="E129" s="459"/>
      <c r="F129" s="460"/>
      <c r="G129" s="461"/>
      <c r="H129" s="462"/>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866</v>
      </c>
      <c r="H247" s="362"/>
      <c r="I247" s="1"/>
      <c r="J247" s="1"/>
      <c r="K247" s="1"/>
      <c r="L247" s="1"/>
      <c r="M247" s="1"/>
      <c r="N247" s="1"/>
      <c r="O247" s="1"/>
      <c r="P247" s="1"/>
      <c r="Q247" s="1"/>
    </row>
    <row r="248" spans="2:17" hidden="1" x14ac:dyDescent="0.3">
      <c r="B248" s="3"/>
      <c r="C248" s="3"/>
      <c r="D248" s="3"/>
      <c r="E248" s="3"/>
      <c r="F248" s="3"/>
      <c r="G248" s="3"/>
      <c r="H248" s="51">
        <f>MATCH(H34,[4]Hoja2!F8:I8,0)</f>
        <v>3</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5:Q662"/>
  <sheetViews>
    <sheetView showGridLines="0" topLeftCell="A98" zoomScale="150" zoomScaleNormal="150" workbookViewId="0">
      <selection activeCell="D84" sqref="D84"/>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52" t="s">
        <v>23</v>
      </c>
      <c r="C7" s="53"/>
      <c r="D7" s="53"/>
      <c r="E7" s="53"/>
      <c r="F7" s="53"/>
      <c r="G7" s="53"/>
      <c r="H7" s="54"/>
      <c r="I7" s="1"/>
      <c r="J7" s="1"/>
      <c r="K7" s="1"/>
      <c r="L7" s="1"/>
      <c r="M7" s="1"/>
      <c r="N7" s="1"/>
      <c r="O7" s="1"/>
      <c r="P7" s="1"/>
      <c r="Q7" s="1"/>
    </row>
    <row r="8" spans="2:17" ht="15" customHeight="1" thickBot="1" x14ac:dyDescent="0.35">
      <c r="B8" s="397" t="s">
        <v>28</v>
      </c>
      <c r="C8" s="373"/>
      <c r="D8" s="373"/>
      <c r="E8" s="373"/>
      <c r="F8" s="373"/>
      <c r="G8" s="373"/>
      <c r="H8" s="374"/>
      <c r="I8" s="1"/>
      <c r="J8" s="25"/>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379" t="s">
        <v>24</v>
      </c>
      <c r="C10" s="379"/>
      <c r="D10" s="378" t="s">
        <v>888</v>
      </c>
      <c r="E10" s="378"/>
      <c r="F10" s="378"/>
      <c r="G10" s="378"/>
      <c r="H10" s="378"/>
      <c r="I10" s="1"/>
      <c r="J10" s="1"/>
      <c r="K10" s="1"/>
      <c r="L10" s="1"/>
      <c r="M10" s="1"/>
      <c r="N10" s="1"/>
      <c r="O10" s="1"/>
      <c r="P10" s="1"/>
      <c r="Q10" s="1"/>
    </row>
    <row r="11" spans="2:17" x14ac:dyDescent="0.3">
      <c r="B11" s="379" t="s">
        <v>25</v>
      </c>
      <c r="C11" s="379"/>
      <c r="D11" s="378" t="s">
        <v>873</v>
      </c>
      <c r="E11" s="378"/>
      <c r="F11" s="378"/>
      <c r="G11" s="378"/>
      <c r="H11" s="378"/>
      <c r="I11" s="1"/>
      <c r="J11" s="1"/>
      <c r="K11" s="1"/>
      <c r="L11" s="1"/>
      <c r="M11" s="1"/>
      <c r="N11" s="1"/>
      <c r="O11" s="1"/>
      <c r="P11" s="1"/>
      <c r="Q11" s="1"/>
    </row>
    <row r="12" spans="2:17" ht="30" customHeight="1" x14ac:dyDescent="0.3">
      <c r="B12" s="379" t="s">
        <v>26</v>
      </c>
      <c r="C12" s="379"/>
      <c r="D12" s="455" t="s">
        <v>874</v>
      </c>
      <c r="E12" s="456"/>
      <c r="F12" s="456"/>
      <c r="G12" s="456"/>
      <c r="H12" s="457"/>
      <c r="I12" s="1"/>
      <c r="J12" s="1"/>
      <c r="K12" s="1"/>
      <c r="L12" s="1"/>
      <c r="M12" s="1"/>
      <c r="N12" s="1"/>
      <c r="O12" s="1"/>
      <c r="P12" s="1"/>
      <c r="Q12" s="1"/>
    </row>
    <row r="13" spans="2:17" ht="30" customHeight="1" x14ac:dyDescent="0.3">
      <c r="B13" s="379" t="s">
        <v>27</v>
      </c>
      <c r="C13" s="379"/>
      <c r="D13" s="455" t="str">
        <f>D11&amp;" "&amp;D12</f>
        <v>S139 Apoyo al Desarrollo Agropecuario Sustentable</v>
      </c>
      <c r="E13" s="456"/>
      <c r="F13" s="456"/>
      <c r="G13" s="456"/>
      <c r="H13" s="457"/>
      <c r="I13" s="1"/>
      <c r="J13" s="1"/>
      <c r="K13" s="1"/>
      <c r="L13" s="1"/>
      <c r="M13" s="1"/>
      <c r="N13" s="1"/>
      <c r="O13" s="1"/>
      <c r="P13" s="1"/>
      <c r="Q13" s="1"/>
    </row>
    <row r="14" spans="2:17" ht="6" customHeight="1" thickBot="1" x14ac:dyDescent="0.35">
      <c r="B14" s="61"/>
      <c r="C14" s="61"/>
      <c r="D14" s="23"/>
      <c r="E14" s="23"/>
      <c r="F14" s="23"/>
      <c r="G14" s="23"/>
      <c r="H14" s="23"/>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2"/>
      <c r="C16" s="2"/>
      <c r="D16" s="2"/>
      <c r="E16" s="2"/>
      <c r="F16" s="2"/>
      <c r="G16" s="2"/>
      <c r="H16" s="2"/>
      <c r="I16" s="2"/>
      <c r="J16" s="2"/>
      <c r="K16" s="2"/>
      <c r="L16" s="2"/>
      <c r="M16" s="2"/>
      <c r="N16" s="2"/>
      <c r="O16" s="2"/>
      <c r="P16" s="2"/>
      <c r="Q16" s="2"/>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440" t="s">
        <v>29</v>
      </c>
      <c r="C19" s="441"/>
      <c r="D19" s="442"/>
      <c r="E19" s="443" t="s">
        <v>504</v>
      </c>
      <c r="F19" s="444"/>
      <c r="G19" s="444"/>
      <c r="H19" s="445"/>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22" t="s">
        <v>30</v>
      </c>
      <c r="C23" s="55" t="s">
        <v>179</v>
      </c>
      <c r="D23" s="22" t="s">
        <v>31</v>
      </c>
      <c r="E23" s="443" t="s">
        <v>874</v>
      </c>
      <c r="F23" s="444"/>
      <c r="G23" s="444"/>
      <c r="H23" s="445"/>
      <c r="I23" s="21"/>
      <c r="J23" s="21"/>
      <c r="K23" s="21"/>
      <c r="L23" s="21"/>
      <c r="M23" s="21"/>
      <c r="N23" s="21"/>
      <c r="O23" s="21"/>
      <c r="P23" s="21"/>
      <c r="Q23" s="21"/>
    </row>
    <row r="24" spans="2:17" ht="33" customHeight="1" x14ac:dyDescent="0.3">
      <c r="B24" s="440" t="s">
        <v>32</v>
      </c>
      <c r="C24" s="442"/>
      <c r="D24" s="443" t="s">
        <v>890</v>
      </c>
      <c r="E24" s="444"/>
      <c r="F24" s="444"/>
      <c r="G24" s="444"/>
      <c r="H24" s="445"/>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440" t="s">
        <v>102</v>
      </c>
      <c r="C28" s="441"/>
      <c r="D28" s="442"/>
      <c r="E28" s="443" t="s">
        <v>352</v>
      </c>
      <c r="F28" s="444"/>
      <c r="G28" s="444"/>
      <c r="H28" s="445"/>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379" t="s">
        <v>33</v>
      </c>
      <c r="C34" s="380" t="s">
        <v>910</v>
      </c>
      <c r="D34" s="381"/>
      <c r="E34" s="381"/>
      <c r="F34" s="382"/>
      <c r="G34" s="379" t="s">
        <v>34</v>
      </c>
      <c r="H34" s="452" t="s">
        <v>253</v>
      </c>
      <c r="I34" s="1"/>
      <c r="J34" s="1"/>
      <c r="K34" s="1"/>
      <c r="L34" s="1"/>
      <c r="M34" s="1"/>
      <c r="N34" s="1"/>
      <c r="O34" s="1"/>
      <c r="P34" s="1"/>
      <c r="Q34" s="1"/>
    </row>
    <row r="35" spans="2:17" x14ac:dyDescent="0.3">
      <c r="B35" s="379"/>
      <c r="C35" s="446"/>
      <c r="D35" s="447"/>
      <c r="E35" s="447"/>
      <c r="F35" s="448"/>
      <c r="G35" s="379"/>
      <c r="H35" s="453"/>
      <c r="I35" s="1"/>
      <c r="J35" s="1"/>
      <c r="K35" s="1"/>
      <c r="L35" s="1"/>
      <c r="M35" s="1"/>
      <c r="N35" s="1"/>
      <c r="O35" s="1"/>
      <c r="P35" s="1"/>
      <c r="Q35" s="1"/>
    </row>
    <row r="36" spans="2:17" x14ac:dyDescent="0.3">
      <c r="B36" s="379"/>
      <c r="C36" s="446"/>
      <c r="D36" s="447"/>
      <c r="E36" s="447"/>
      <c r="F36" s="448"/>
      <c r="G36" s="379"/>
      <c r="H36" s="453"/>
      <c r="I36" s="1"/>
      <c r="J36" s="1"/>
      <c r="K36" s="1"/>
      <c r="L36" s="1"/>
      <c r="M36" s="1"/>
      <c r="N36" s="1"/>
      <c r="O36" s="1"/>
      <c r="P36" s="1"/>
      <c r="Q36" s="1"/>
    </row>
    <row r="37" spans="2:17" x14ac:dyDescent="0.3">
      <c r="B37" s="379"/>
      <c r="C37" s="449"/>
      <c r="D37" s="450"/>
      <c r="E37" s="450"/>
      <c r="F37" s="451"/>
      <c r="G37" s="379"/>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0"/>
      <c r="J39" s="10"/>
      <c r="K39" s="10"/>
      <c r="L39" s="10"/>
      <c r="M39" s="10"/>
      <c r="N39" s="10"/>
      <c r="O39" s="10"/>
      <c r="P39" s="10"/>
      <c r="Q39" s="10"/>
    </row>
    <row r="40" spans="2:17" ht="3.75" customHeight="1" x14ac:dyDescent="0.3">
      <c r="B40" s="1"/>
      <c r="C40" s="1"/>
      <c r="D40" s="1"/>
      <c r="E40" s="1"/>
      <c r="F40" s="1"/>
      <c r="G40" s="1"/>
      <c r="H40" s="1"/>
      <c r="I40" s="1"/>
      <c r="J40" s="1"/>
      <c r="K40" s="1"/>
      <c r="L40" s="1"/>
      <c r="M40" s="1"/>
      <c r="N40" s="1"/>
      <c r="O40" s="1"/>
      <c r="P40" s="1"/>
      <c r="Q40" s="1"/>
    </row>
    <row r="41" spans="2:17" ht="15" customHeight="1" x14ac:dyDescent="0.3">
      <c r="B41" s="434" t="s">
        <v>37</v>
      </c>
      <c r="C41" s="435"/>
      <c r="D41" s="436" t="s">
        <v>939</v>
      </c>
      <c r="E41" s="395"/>
      <c r="F41" s="395"/>
      <c r="G41" s="395"/>
      <c r="H41" s="396"/>
      <c r="I41" s="1"/>
      <c r="J41" s="1"/>
      <c r="K41" s="1"/>
      <c r="L41" s="1"/>
      <c r="M41" s="1"/>
      <c r="N41" s="1"/>
      <c r="O41" s="1"/>
      <c r="P41" s="1"/>
      <c r="Q41" s="1"/>
    </row>
    <row r="42" spans="2:17" x14ac:dyDescent="0.3">
      <c r="B42" s="392" t="s">
        <v>38</v>
      </c>
      <c r="C42" s="392"/>
      <c r="D42" s="38" t="s">
        <v>254</v>
      </c>
      <c r="E42" s="392" t="s">
        <v>39</v>
      </c>
      <c r="F42" s="392"/>
      <c r="G42" s="392"/>
      <c r="H42" s="37" t="s">
        <v>259</v>
      </c>
      <c r="I42" s="1"/>
      <c r="J42" s="1"/>
      <c r="K42" s="1"/>
      <c r="L42" s="1"/>
      <c r="M42" s="1"/>
      <c r="N42" s="1"/>
      <c r="O42" s="1"/>
      <c r="P42" s="1"/>
      <c r="Q42" s="1"/>
    </row>
    <row r="43" spans="2:17" x14ac:dyDescent="0.3">
      <c r="B43" s="437" t="s">
        <v>40</v>
      </c>
      <c r="C43" s="438"/>
      <c r="D43" s="439"/>
      <c r="E43" s="437" t="s">
        <v>41</v>
      </c>
      <c r="F43" s="438"/>
      <c r="G43" s="438"/>
      <c r="H43" s="439"/>
      <c r="I43" s="1"/>
      <c r="J43" s="1"/>
      <c r="K43" s="1"/>
      <c r="L43" s="1"/>
      <c r="M43" s="1"/>
      <c r="N43" s="1"/>
      <c r="O43" s="1"/>
      <c r="P43" s="1"/>
      <c r="Q43" s="1"/>
    </row>
    <row r="44" spans="2:17" ht="45" customHeight="1" x14ac:dyDescent="0.3">
      <c r="B44" s="429" t="s">
        <v>911</v>
      </c>
      <c r="C44" s="430"/>
      <c r="D44" s="431"/>
      <c r="E44" s="417" t="s">
        <v>262</v>
      </c>
      <c r="F44" s="432"/>
      <c r="G44" s="432"/>
      <c r="H44" s="418"/>
      <c r="I44" s="1"/>
      <c r="J44" s="1"/>
      <c r="K44" s="1"/>
      <c r="L44" s="1"/>
      <c r="M44" s="1"/>
      <c r="N44" s="1"/>
      <c r="O44" s="1"/>
      <c r="P44" s="1"/>
      <c r="Q44" s="1"/>
    </row>
    <row r="45" spans="2:17" x14ac:dyDescent="0.3">
      <c r="B45" s="428" t="s">
        <v>42</v>
      </c>
      <c r="C45" s="428"/>
      <c r="D45" s="428"/>
      <c r="E45" s="392" t="s">
        <v>43</v>
      </c>
      <c r="F45" s="392"/>
      <c r="G45" s="392"/>
      <c r="H45" s="392"/>
      <c r="I45" s="1"/>
      <c r="J45" s="1"/>
      <c r="K45" s="1"/>
      <c r="L45" s="1"/>
      <c r="M45" s="1"/>
      <c r="N45" s="1"/>
      <c r="O45" s="1"/>
      <c r="P45" s="1"/>
      <c r="Q45" s="1"/>
    </row>
    <row r="46" spans="2:17" ht="30" customHeight="1" x14ac:dyDescent="0.3">
      <c r="B46" s="433" t="s">
        <v>912</v>
      </c>
      <c r="C46" s="433"/>
      <c r="D46" s="433"/>
      <c r="E46" s="417" t="s">
        <v>875</v>
      </c>
      <c r="F46" s="432"/>
      <c r="G46" s="432"/>
      <c r="H46" s="418"/>
      <c r="I46" s="1"/>
      <c r="J46" s="1"/>
      <c r="K46" s="1"/>
      <c r="L46" s="1"/>
      <c r="M46" s="1"/>
      <c r="N46" s="1"/>
      <c r="O46" s="1"/>
      <c r="P46" s="1"/>
      <c r="Q46" s="1"/>
    </row>
    <row r="47" spans="2:17" x14ac:dyDescent="0.3">
      <c r="B47" s="428" t="s">
        <v>44</v>
      </c>
      <c r="C47" s="428"/>
      <c r="D47" s="428"/>
      <c r="E47" s="392" t="s">
        <v>45</v>
      </c>
      <c r="F47" s="392"/>
      <c r="G47" s="392"/>
      <c r="H47" s="392"/>
      <c r="I47" s="1"/>
      <c r="J47" s="1"/>
      <c r="K47" s="1"/>
      <c r="L47" s="1"/>
      <c r="M47" s="1"/>
      <c r="N47" s="1"/>
      <c r="O47" s="1"/>
      <c r="P47" s="1"/>
      <c r="Q47" s="1"/>
    </row>
    <row r="48" spans="2:17" x14ac:dyDescent="0.3">
      <c r="B48" s="378" t="s">
        <v>270</v>
      </c>
      <c r="C48" s="378"/>
      <c r="D48" s="378"/>
      <c r="E48" s="378" t="s">
        <v>265</v>
      </c>
      <c r="F48" s="378"/>
      <c r="G48" s="378"/>
      <c r="H48" s="378"/>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379" t="s">
        <v>48</v>
      </c>
      <c r="C52" s="379"/>
      <c r="D52" s="379"/>
      <c r="E52" s="379"/>
      <c r="F52" s="379"/>
      <c r="G52" s="379"/>
      <c r="H52" s="379"/>
      <c r="I52" s="1"/>
      <c r="J52" s="1"/>
      <c r="K52" s="1"/>
      <c r="L52" s="1"/>
      <c r="M52" s="1"/>
      <c r="N52" s="1"/>
      <c r="O52" s="1"/>
      <c r="P52" s="1"/>
      <c r="Q52" s="1"/>
    </row>
    <row r="53" spans="2:17" x14ac:dyDescent="0.3">
      <c r="B53" s="426" t="s">
        <v>891</v>
      </c>
      <c r="C53" s="426"/>
      <c r="D53" s="426"/>
      <c r="E53" s="426"/>
      <c r="F53" s="426"/>
      <c r="G53" s="426"/>
      <c r="H53" s="426"/>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0"/>
      <c r="J55" s="10"/>
      <c r="K55" s="10"/>
      <c r="L55" s="10"/>
      <c r="M55" s="10"/>
      <c r="N55" s="10"/>
      <c r="O55" s="10"/>
      <c r="P55" s="10"/>
      <c r="Q55" s="10"/>
    </row>
    <row r="56" spans="2:17" ht="6.75" customHeight="1" x14ac:dyDescent="0.3">
      <c r="B56" s="422"/>
      <c r="C56" s="422"/>
      <c r="D56" s="422"/>
      <c r="E56" s="422"/>
      <c r="F56" s="422"/>
      <c r="G56" s="422"/>
      <c r="H56" s="422"/>
      <c r="I56" s="1"/>
      <c r="J56" s="1"/>
      <c r="K56" s="1"/>
      <c r="L56" s="1"/>
      <c r="M56" s="1"/>
      <c r="N56" s="1"/>
      <c r="O56" s="1"/>
      <c r="P56" s="1"/>
      <c r="Q56" s="1"/>
    </row>
    <row r="57" spans="2:17" x14ac:dyDescent="0.3">
      <c r="B57" s="20" t="s">
        <v>53</v>
      </c>
      <c r="C57" s="57" t="s">
        <v>52</v>
      </c>
      <c r="D57" s="427" t="s">
        <v>51</v>
      </c>
      <c r="E57" s="427"/>
      <c r="F57" s="427"/>
      <c r="G57" s="427"/>
      <c r="H57" s="427"/>
      <c r="I57" s="1"/>
      <c r="J57" s="1"/>
      <c r="K57" s="1"/>
      <c r="L57" s="1"/>
      <c r="M57" s="1"/>
      <c r="N57" s="1"/>
      <c r="O57" s="1"/>
      <c r="P57" s="1"/>
      <c r="Q57" s="1"/>
    </row>
    <row r="58" spans="2:17" ht="26.25" customHeight="1" x14ac:dyDescent="0.3">
      <c r="B58" s="64" t="s">
        <v>50</v>
      </c>
      <c r="C58" s="39" t="s">
        <v>19</v>
      </c>
      <c r="D58" s="423" t="s">
        <v>877</v>
      </c>
      <c r="E58" s="424"/>
      <c r="F58" s="424"/>
      <c r="G58" s="424"/>
      <c r="H58" s="425"/>
      <c r="I58" s="1"/>
      <c r="J58" s="1"/>
      <c r="K58" s="1"/>
      <c r="L58" s="1"/>
      <c r="M58" s="1"/>
      <c r="N58" s="1"/>
      <c r="O58" s="1"/>
      <c r="P58" s="1"/>
      <c r="Q58" s="1"/>
    </row>
    <row r="59" spans="2:17" ht="40.5" customHeight="1" x14ac:dyDescent="0.3">
      <c r="B59" s="64" t="s">
        <v>54</v>
      </c>
      <c r="C59" s="39" t="s">
        <v>19</v>
      </c>
      <c r="D59" s="423" t="s">
        <v>878</v>
      </c>
      <c r="E59" s="424"/>
      <c r="F59" s="424"/>
      <c r="G59" s="424"/>
      <c r="H59" s="425"/>
      <c r="I59" s="1"/>
      <c r="J59" s="1"/>
      <c r="K59" s="1"/>
      <c r="L59" s="1"/>
      <c r="M59" s="1"/>
      <c r="N59" s="1"/>
      <c r="O59" s="1"/>
      <c r="P59" s="1"/>
      <c r="Q59" s="1"/>
    </row>
    <row r="60" spans="2:17" ht="27" customHeight="1" x14ac:dyDescent="0.3">
      <c r="B60" s="64" t="s">
        <v>55</v>
      </c>
      <c r="C60" s="39" t="s">
        <v>19</v>
      </c>
      <c r="D60" s="423" t="s">
        <v>879</v>
      </c>
      <c r="E60" s="424"/>
      <c r="F60" s="424"/>
      <c r="G60" s="424"/>
      <c r="H60" s="425"/>
      <c r="I60" s="1"/>
      <c r="J60" s="1"/>
      <c r="K60" s="1"/>
      <c r="L60" s="1"/>
      <c r="M60" s="1"/>
      <c r="N60" s="1"/>
      <c r="O60" s="1"/>
      <c r="P60" s="1"/>
      <c r="Q60" s="1"/>
    </row>
    <row r="61" spans="2:17" ht="27" customHeight="1" x14ac:dyDescent="0.3">
      <c r="B61" s="64" t="s">
        <v>56</v>
      </c>
      <c r="C61" s="39" t="s">
        <v>19</v>
      </c>
      <c r="D61" s="423" t="s">
        <v>880</v>
      </c>
      <c r="E61" s="424"/>
      <c r="F61" s="424"/>
      <c r="G61" s="424"/>
      <c r="H61" s="425"/>
      <c r="I61" s="1"/>
      <c r="J61" s="1"/>
      <c r="K61" s="1"/>
      <c r="L61" s="1"/>
      <c r="M61" s="1"/>
      <c r="N61" s="1"/>
      <c r="O61" s="1"/>
      <c r="P61" s="1"/>
      <c r="Q61" s="1"/>
    </row>
    <row r="62" spans="2:17" ht="24" customHeight="1" x14ac:dyDescent="0.3">
      <c r="B62" s="64" t="s">
        <v>876</v>
      </c>
      <c r="C62" s="39" t="s">
        <v>19</v>
      </c>
      <c r="D62" s="423" t="s">
        <v>881</v>
      </c>
      <c r="E62" s="424"/>
      <c r="F62" s="424"/>
      <c r="G62" s="424"/>
      <c r="H62" s="425"/>
      <c r="I62" s="1"/>
      <c r="J62" s="1"/>
      <c r="K62" s="1"/>
      <c r="L62" s="1"/>
      <c r="M62" s="1"/>
      <c r="N62" s="1"/>
      <c r="O62" s="1"/>
      <c r="P62" s="1"/>
      <c r="Q62" s="1"/>
    </row>
    <row r="63" spans="2:17" ht="25.5" customHeight="1" x14ac:dyDescent="0.3">
      <c r="B63" s="64" t="s">
        <v>58</v>
      </c>
      <c r="C63" s="39" t="s">
        <v>272</v>
      </c>
      <c r="D63" s="423" t="s">
        <v>882</v>
      </c>
      <c r="E63" s="424"/>
      <c r="F63" s="424"/>
      <c r="G63" s="424"/>
      <c r="H63" s="425"/>
      <c r="I63" s="1"/>
      <c r="J63" s="1"/>
      <c r="K63" s="1"/>
      <c r="L63" s="1"/>
      <c r="M63" s="1"/>
      <c r="N63" s="1"/>
      <c r="O63" s="1"/>
      <c r="P63" s="1"/>
      <c r="Q63" s="1"/>
    </row>
    <row r="64" spans="2:17" ht="7.5" customHeight="1" thickBot="1" x14ac:dyDescent="0.35">
      <c r="B64" s="422"/>
      <c r="C64" s="422"/>
      <c r="D64" s="422"/>
      <c r="E64" s="422"/>
      <c r="F64" s="422"/>
      <c r="G64" s="422"/>
      <c r="H64" s="422"/>
      <c r="I64" s="1"/>
      <c r="J64" s="1"/>
      <c r="K64" s="1"/>
      <c r="L64" s="1"/>
      <c r="M64" s="1"/>
      <c r="N64" s="1"/>
      <c r="O64" s="1"/>
      <c r="P64" s="1"/>
      <c r="Q64" s="1"/>
    </row>
    <row r="65" spans="2:17" ht="15" customHeight="1" thickBot="1" x14ac:dyDescent="0.35">
      <c r="B65" s="397" t="s">
        <v>60</v>
      </c>
      <c r="C65" s="373"/>
      <c r="D65" s="373"/>
      <c r="E65" s="373"/>
      <c r="F65" s="373"/>
      <c r="G65" s="373"/>
      <c r="H65" s="374"/>
      <c r="I65" s="10"/>
      <c r="J65" s="10"/>
      <c r="K65" s="10"/>
      <c r="L65" s="10"/>
      <c r="M65" s="10"/>
      <c r="N65" s="10"/>
      <c r="O65" s="10"/>
      <c r="P65" s="10"/>
      <c r="Q65" s="10"/>
    </row>
    <row r="66" spans="2:17" ht="7.5" customHeight="1" x14ac:dyDescent="0.3">
      <c r="B66" s="422"/>
      <c r="C66" s="422"/>
      <c r="D66" s="422"/>
      <c r="E66" s="422"/>
      <c r="F66" s="422"/>
      <c r="G66" s="422"/>
      <c r="H66" s="422"/>
      <c r="I66" s="1"/>
      <c r="J66" s="2"/>
      <c r="K66" s="1"/>
      <c r="L66" s="1"/>
      <c r="M66" s="1"/>
      <c r="N66" s="1"/>
      <c r="O66" s="1"/>
      <c r="P66" s="1"/>
      <c r="Q66" s="1"/>
    </row>
    <row r="67" spans="2:17" ht="27.6" x14ac:dyDescent="0.3">
      <c r="B67" s="58" t="s">
        <v>61</v>
      </c>
      <c r="C67" s="59" t="s">
        <v>892</v>
      </c>
      <c r="D67" s="26" t="s">
        <v>63</v>
      </c>
      <c r="E67" s="366" t="s">
        <v>893</v>
      </c>
      <c r="F67" s="367"/>
      <c r="G67" s="26" t="s">
        <v>62</v>
      </c>
      <c r="H67" s="59" t="s">
        <v>894</v>
      </c>
      <c r="I67" s="1"/>
      <c r="J67" s="1"/>
      <c r="K67" s="1"/>
      <c r="L67" s="1"/>
      <c r="M67" s="1"/>
      <c r="N67" s="1"/>
      <c r="O67" s="1"/>
      <c r="P67" s="1"/>
      <c r="Q67" s="1"/>
    </row>
    <row r="68" spans="2:17" x14ac:dyDescent="0.3">
      <c r="B68" s="420" t="s">
        <v>64</v>
      </c>
      <c r="C68" s="420"/>
      <c r="D68" s="409" t="s">
        <v>883</v>
      </c>
      <c r="E68" s="409"/>
      <c r="F68" s="409"/>
      <c r="G68" s="409"/>
      <c r="H68" s="409"/>
      <c r="I68" s="1"/>
      <c r="J68" s="1"/>
      <c r="K68" s="1"/>
      <c r="L68" s="1"/>
      <c r="M68" s="1"/>
      <c r="N68" s="1"/>
      <c r="O68" s="1"/>
      <c r="P68" s="1"/>
      <c r="Q68" s="1"/>
    </row>
    <row r="69" spans="2:17" x14ac:dyDescent="0.3">
      <c r="B69" s="420" t="s">
        <v>65</v>
      </c>
      <c r="C69" s="420"/>
      <c r="D69" s="409" t="s">
        <v>895</v>
      </c>
      <c r="E69" s="409"/>
      <c r="F69" s="409"/>
      <c r="G69" s="409"/>
      <c r="H69" s="409"/>
      <c r="I69" s="1"/>
      <c r="J69" s="1"/>
      <c r="K69" s="1"/>
      <c r="L69" s="1"/>
      <c r="M69" s="1"/>
      <c r="N69" s="1"/>
      <c r="O69" s="1"/>
      <c r="P69" s="1"/>
      <c r="Q69" s="1"/>
    </row>
    <row r="70" spans="2:17" x14ac:dyDescent="0.3">
      <c r="B70" s="420" t="s">
        <v>66</v>
      </c>
      <c r="C70" s="420"/>
      <c r="D70" s="421" t="s">
        <v>896</v>
      </c>
      <c r="E70" s="409"/>
      <c r="F70" s="409"/>
      <c r="G70" s="409"/>
      <c r="H70" s="409"/>
      <c r="I70" s="1"/>
      <c r="J70" s="1"/>
      <c r="K70" s="1"/>
      <c r="L70" s="1"/>
      <c r="M70" s="1"/>
      <c r="N70" s="1"/>
      <c r="O70" s="1"/>
      <c r="P70" s="1"/>
      <c r="Q70" s="1"/>
    </row>
    <row r="71" spans="2:17" x14ac:dyDescent="0.3">
      <c r="B71" s="58" t="s">
        <v>67</v>
      </c>
      <c r="C71" s="36">
        <v>55</v>
      </c>
      <c r="D71" s="58" t="s">
        <v>69</v>
      </c>
      <c r="E71" s="366">
        <v>54831500</v>
      </c>
      <c r="F71" s="367"/>
      <c r="G71" s="58" t="s">
        <v>68</v>
      </c>
      <c r="H71" s="36">
        <v>6316</v>
      </c>
      <c r="I71" s="1"/>
      <c r="J71" s="1"/>
      <c r="K71" s="1"/>
      <c r="L71" s="1"/>
      <c r="M71" s="1"/>
      <c r="N71" s="1"/>
      <c r="O71" s="1"/>
      <c r="P71" s="1"/>
      <c r="Q71" s="1"/>
    </row>
    <row r="72" spans="2:17" ht="8.25" customHeight="1" thickBot="1" x14ac:dyDescent="0.35">
      <c r="B72" s="422"/>
      <c r="C72" s="422"/>
      <c r="D72" s="422"/>
      <c r="E72" s="422"/>
      <c r="F72" s="422"/>
      <c r="G72" s="422"/>
      <c r="H72" s="422"/>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22"/>
      <c r="C74" s="422"/>
      <c r="D74" s="422"/>
      <c r="E74" s="422"/>
      <c r="F74" s="422"/>
      <c r="G74" s="422"/>
      <c r="H74" s="422"/>
      <c r="I74" s="1"/>
      <c r="J74" s="1"/>
      <c r="K74" s="1"/>
      <c r="L74" s="1"/>
      <c r="M74" s="1"/>
      <c r="N74" s="1"/>
      <c r="O74" s="1"/>
      <c r="P74" s="1"/>
      <c r="Q74" s="1"/>
    </row>
    <row r="75" spans="2:17" ht="27.6" x14ac:dyDescent="0.3">
      <c r="B75" s="19" t="s">
        <v>71</v>
      </c>
      <c r="C75" s="38" t="s">
        <v>283</v>
      </c>
      <c r="D75" s="35" t="s">
        <v>72</v>
      </c>
      <c r="E75" s="417" t="s">
        <v>359</v>
      </c>
      <c r="F75" s="418"/>
      <c r="G75" s="19" t="s">
        <v>73</v>
      </c>
      <c r="H75" s="38" t="s">
        <v>103</v>
      </c>
      <c r="I75" s="1"/>
      <c r="J75" s="1"/>
      <c r="K75" s="1"/>
      <c r="L75" s="1"/>
      <c r="M75" s="1"/>
      <c r="N75" s="1"/>
      <c r="O75" s="1"/>
      <c r="P75" s="1"/>
      <c r="Q75" s="1"/>
    </row>
    <row r="76" spans="2:17" x14ac:dyDescent="0.3">
      <c r="B76" s="393" t="s">
        <v>74</v>
      </c>
      <c r="C76" s="393"/>
      <c r="D76" s="393"/>
      <c r="E76" s="393"/>
      <c r="F76" s="393"/>
      <c r="G76" s="393"/>
      <c r="H76" s="393"/>
      <c r="I76" s="1"/>
      <c r="J76" s="1"/>
      <c r="K76" s="1"/>
      <c r="L76" s="1"/>
      <c r="M76" s="1"/>
      <c r="N76" s="1"/>
      <c r="O76" s="1"/>
      <c r="P76" s="1"/>
      <c r="Q76" s="1"/>
    </row>
    <row r="77" spans="2:17" ht="27" customHeight="1" x14ac:dyDescent="0.3">
      <c r="B77" s="378" t="s">
        <v>897</v>
      </c>
      <c r="C77" s="378"/>
      <c r="D77" s="378"/>
      <c r="E77" s="378"/>
      <c r="F77" s="378"/>
      <c r="G77" s="378"/>
      <c r="H77" s="378"/>
      <c r="I77" s="1"/>
      <c r="J77" s="1"/>
      <c r="K77" s="1"/>
      <c r="L77" s="1"/>
      <c r="M77" s="1"/>
      <c r="N77" s="1"/>
      <c r="O77" s="1"/>
      <c r="P77" s="1"/>
      <c r="Q77" s="1"/>
    </row>
    <row r="78" spans="2:17" ht="5.25" customHeight="1" thickBot="1" x14ac:dyDescent="0.35">
      <c r="B78" s="56"/>
      <c r="C78" s="56"/>
      <c r="D78" s="56"/>
      <c r="E78" s="56"/>
      <c r="F78" s="56"/>
      <c r="G78" s="56"/>
      <c r="H78" s="56"/>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18"/>
      <c r="C80" s="18"/>
      <c r="D80" s="18"/>
      <c r="E80" s="18"/>
      <c r="F80" s="18"/>
      <c r="G80" s="18"/>
      <c r="H80" s="18"/>
      <c r="I80" s="18"/>
      <c r="J80" s="18"/>
      <c r="K80" s="18"/>
      <c r="L80" s="18"/>
      <c r="M80" s="18"/>
      <c r="N80" s="18"/>
      <c r="O80" s="18"/>
      <c r="P80" s="18"/>
      <c r="Q80" s="18"/>
    </row>
    <row r="81" spans="2:17" x14ac:dyDescent="0.3">
      <c r="B81" s="419" t="s">
        <v>76</v>
      </c>
      <c r="C81" s="419" t="s">
        <v>77</v>
      </c>
      <c r="D81" s="419"/>
      <c r="E81" s="419"/>
      <c r="F81" s="419"/>
      <c r="G81" s="419" t="s">
        <v>81</v>
      </c>
      <c r="H81" s="419"/>
      <c r="I81" s="1"/>
      <c r="J81" s="1"/>
      <c r="K81" s="1"/>
      <c r="L81" s="1"/>
      <c r="M81" s="1"/>
      <c r="N81" s="1"/>
      <c r="O81" s="1"/>
      <c r="P81" s="1"/>
      <c r="Q81" s="1"/>
    </row>
    <row r="82" spans="2:17" ht="27.6" x14ac:dyDescent="0.3">
      <c r="B82" s="419"/>
      <c r="C82" s="60" t="s">
        <v>78</v>
      </c>
      <c r="D82" s="60" t="s">
        <v>79</v>
      </c>
      <c r="E82" s="419" t="s">
        <v>80</v>
      </c>
      <c r="F82" s="419"/>
      <c r="G82" s="419"/>
      <c r="H82" s="419"/>
      <c r="I82" s="1"/>
      <c r="J82" s="1"/>
      <c r="K82" s="1"/>
      <c r="L82" s="1"/>
      <c r="M82" s="1"/>
      <c r="N82" s="1"/>
      <c r="O82" s="1"/>
      <c r="P82" s="1"/>
      <c r="Q82" s="1"/>
    </row>
    <row r="83" spans="2:17" x14ac:dyDescent="0.3">
      <c r="B83" s="37">
        <v>2021</v>
      </c>
      <c r="C83" s="65">
        <f>D83/E83</f>
        <v>1</v>
      </c>
      <c r="D83" s="118">
        <v>418</v>
      </c>
      <c r="E83" s="542">
        <v>418</v>
      </c>
      <c r="F83" s="542"/>
      <c r="G83" s="408" t="s">
        <v>898</v>
      </c>
      <c r="H83" s="409"/>
      <c r="I83" s="1"/>
      <c r="J83" s="1"/>
      <c r="K83" s="1"/>
      <c r="L83" s="1"/>
      <c r="M83" s="1"/>
      <c r="N83" s="1"/>
      <c r="O83" s="1"/>
      <c r="P83" s="1"/>
      <c r="Q83" s="1"/>
    </row>
    <row r="84" spans="2:17" ht="4.5" customHeight="1" x14ac:dyDescent="0.3">
      <c r="B84" s="8"/>
      <c r="C84" s="17"/>
      <c r="D84" s="17"/>
      <c r="E84" s="17"/>
      <c r="F84" s="17"/>
      <c r="G84" s="17"/>
      <c r="H84" s="17"/>
      <c r="I84" s="1"/>
      <c r="J84" s="1"/>
      <c r="K84" s="1"/>
      <c r="L84" s="1"/>
      <c r="M84" s="1"/>
      <c r="N84" s="1"/>
      <c r="O84" s="1"/>
      <c r="P84" s="1"/>
      <c r="Q84" s="1"/>
    </row>
    <row r="85" spans="2:17" x14ac:dyDescent="0.3">
      <c r="B85" s="410" t="s">
        <v>82</v>
      </c>
      <c r="C85" s="411"/>
      <c r="D85" s="411"/>
      <c r="E85" s="411"/>
      <c r="F85" s="411"/>
      <c r="G85" s="411"/>
      <c r="H85" s="412"/>
      <c r="I85" s="1"/>
      <c r="J85" s="1"/>
      <c r="K85" s="1"/>
      <c r="L85" s="1"/>
      <c r="M85" s="1"/>
      <c r="N85" s="1"/>
      <c r="O85" s="1"/>
      <c r="P85" s="1"/>
      <c r="Q85" s="1"/>
    </row>
    <row r="86" spans="2:17" ht="45" customHeight="1" x14ac:dyDescent="0.3">
      <c r="B86" s="413" t="s">
        <v>899</v>
      </c>
      <c r="C86" s="414"/>
      <c r="D86" s="414"/>
      <c r="E86" s="414"/>
      <c r="F86" s="414"/>
      <c r="G86" s="414"/>
      <c r="H86" s="415"/>
      <c r="I86" s="1"/>
      <c r="J86" s="1"/>
      <c r="K86" s="1"/>
      <c r="L86" s="1"/>
      <c r="M86" s="1"/>
      <c r="N86" s="1"/>
      <c r="O86" s="1"/>
      <c r="P86" s="1"/>
      <c r="Q86" s="1"/>
    </row>
    <row r="87" spans="2:17" ht="6" customHeight="1" thickBot="1" x14ac:dyDescent="0.35">
      <c r="B87" s="16"/>
      <c r="C87" s="16"/>
      <c r="D87" s="16"/>
      <c r="E87" s="16"/>
      <c r="F87" s="16"/>
      <c r="G87" s="16"/>
      <c r="H87" s="16"/>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56"/>
      <c r="C89" s="56"/>
      <c r="D89" s="56"/>
      <c r="E89" s="56"/>
      <c r="F89" s="56"/>
      <c r="G89" s="56"/>
      <c r="H89" s="56"/>
      <c r="I89" s="1"/>
      <c r="J89" s="1"/>
      <c r="K89" s="1"/>
      <c r="L89" s="1"/>
      <c r="M89" s="1"/>
      <c r="N89" s="1"/>
      <c r="O89" s="1"/>
      <c r="P89" s="1"/>
      <c r="Q89" s="1"/>
    </row>
    <row r="90" spans="2:17" x14ac:dyDescent="0.3">
      <c r="B90" s="15" t="s">
        <v>84</v>
      </c>
      <c r="C90" s="416" t="s">
        <v>858</v>
      </c>
      <c r="D90" s="416"/>
      <c r="E90" s="416"/>
      <c r="F90" s="416"/>
      <c r="G90" s="416"/>
      <c r="H90" s="367"/>
      <c r="I90" s="1"/>
      <c r="J90" s="1"/>
      <c r="K90" s="1"/>
      <c r="L90" s="1"/>
      <c r="M90" s="1"/>
      <c r="N90" s="1"/>
      <c r="O90" s="1"/>
      <c r="P90" s="1"/>
      <c r="Q90" s="1"/>
    </row>
    <row r="91" spans="2:17" ht="30" customHeight="1" x14ac:dyDescent="0.3">
      <c r="B91" s="27" t="s">
        <v>85</v>
      </c>
      <c r="C91" s="40" t="s">
        <v>900</v>
      </c>
      <c r="D91" s="27" t="s">
        <v>87</v>
      </c>
      <c r="E91" s="46" t="s">
        <v>901</v>
      </c>
      <c r="F91" s="27" t="s">
        <v>86</v>
      </c>
      <c r="G91" s="395" t="s">
        <v>902</v>
      </c>
      <c r="H91" s="396"/>
      <c r="I91" s="1"/>
      <c r="J91" s="1"/>
      <c r="K91" s="1"/>
      <c r="L91" s="1"/>
      <c r="M91" s="1"/>
      <c r="N91" s="1"/>
      <c r="O91" s="1"/>
      <c r="P91" s="1"/>
      <c r="Q91" s="1"/>
    </row>
    <row r="92" spans="2:17" ht="6" customHeight="1" thickBot="1" x14ac:dyDescent="0.35">
      <c r="B92" s="56"/>
      <c r="C92" s="56"/>
      <c r="D92" s="56"/>
      <c r="E92" s="56"/>
      <c r="F92" s="56"/>
      <c r="G92" s="56"/>
      <c r="H92" s="56"/>
      <c r="I92" s="1"/>
      <c r="J92" s="1"/>
      <c r="K92" s="1"/>
      <c r="L92" s="1"/>
      <c r="M92" s="1"/>
      <c r="N92" s="1"/>
      <c r="O92" s="1"/>
      <c r="P92" s="1"/>
      <c r="Q92" s="1"/>
    </row>
    <row r="93" spans="2:17" ht="15" customHeight="1" thickBot="1" x14ac:dyDescent="0.35">
      <c r="B93" s="397" t="s">
        <v>88</v>
      </c>
      <c r="C93" s="373"/>
      <c r="D93" s="373"/>
      <c r="E93" s="373"/>
      <c r="F93" s="373"/>
      <c r="G93" s="373"/>
      <c r="H93" s="374"/>
      <c r="I93" s="1"/>
      <c r="J93" s="11"/>
      <c r="K93" s="11"/>
      <c r="L93" s="11"/>
      <c r="M93" s="11"/>
      <c r="N93" s="11"/>
      <c r="O93" s="11"/>
      <c r="P93" s="11"/>
      <c r="Q93" s="11"/>
    </row>
    <row r="94" spans="2:17" x14ac:dyDescent="0.3">
      <c r="B94" s="398" t="s">
        <v>93</v>
      </c>
      <c r="C94" s="400" t="s">
        <v>92</v>
      </c>
      <c r="D94" s="401"/>
      <c r="E94" s="401"/>
      <c r="F94" s="402"/>
      <c r="G94" s="403" t="s">
        <v>81</v>
      </c>
      <c r="H94" s="404"/>
      <c r="I94" s="1"/>
      <c r="J94" s="13"/>
      <c r="K94" s="14"/>
      <c r="L94" s="13"/>
      <c r="M94" s="13"/>
      <c r="N94" s="13"/>
      <c r="O94" s="13"/>
      <c r="P94" s="13"/>
      <c r="Q94" s="13"/>
    </row>
    <row r="95" spans="2:17" ht="31.5" customHeight="1" x14ac:dyDescent="0.3">
      <c r="B95" s="399"/>
      <c r="C95" s="12" t="s">
        <v>89</v>
      </c>
      <c r="D95" s="12" t="s">
        <v>90</v>
      </c>
      <c r="E95" s="400" t="s">
        <v>91</v>
      </c>
      <c r="F95" s="402"/>
      <c r="G95" s="405"/>
      <c r="H95" s="406"/>
      <c r="I95" s="1"/>
      <c r="J95" s="394"/>
      <c r="K95" s="394"/>
      <c r="L95" s="394"/>
      <c r="M95" s="394"/>
      <c r="N95" s="394"/>
      <c r="O95" s="11"/>
      <c r="P95" s="11"/>
      <c r="Q95" s="11"/>
    </row>
    <row r="96" spans="2:17" x14ac:dyDescent="0.3">
      <c r="B96" s="45" t="s">
        <v>17</v>
      </c>
      <c r="C96" s="68">
        <f>D96/E96</f>
        <v>0.1</v>
      </c>
      <c r="D96" s="67">
        <v>50</v>
      </c>
      <c r="E96" s="385">
        <v>500</v>
      </c>
      <c r="F96" s="386"/>
      <c r="G96" s="387" t="s">
        <v>884</v>
      </c>
      <c r="H96" s="388"/>
      <c r="I96" s="1"/>
      <c r="J96" s="28">
        <v>10</v>
      </c>
      <c r="K96" s="28"/>
      <c r="L96" s="28"/>
      <c r="M96" s="28"/>
      <c r="N96" s="28"/>
      <c r="O96" s="11"/>
      <c r="P96" s="1"/>
      <c r="Q96" s="1"/>
    </row>
    <row r="97" spans="2:17" x14ac:dyDescent="0.3">
      <c r="B97" s="45" t="s">
        <v>16</v>
      </c>
      <c r="C97" s="68">
        <f t="shared" ref="C97:C99" si="0">D97/E97</f>
        <v>0.35</v>
      </c>
      <c r="D97" s="67">
        <v>175</v>
      </c>
      <c r="E97" s="385">
        <v>500</v>
      </c>
      <c r="F97" s="386"/>
      <c r="G97" s="387" t="s">
        <v>885</v>
      </c>
      <c r="H97" s="388"/>
      <c r="I97" s="1"/>
      <c r="J97" s="30">
        <v>40</v>
      </c>
      <c r="K97" s="30"/>
      <c r="L97" s="30"/>
      <c r="M97" s="31"/>
      <c r="N97" s="32"/>
      <c r="O97" s="11"/>
      <c r="P97" s="1"/>
      <c r="Q97" s="1"/>
    </row>
    <row r="98" spans="2:17" ht="14.4" customHeight="1" x14ac:dyDescent="0.3">
      <c r="B98" s="45" t="s">
        <v>15</v>
      </c>
      <c r="C98" s="68">
        <f t="shared" si="0"/>
        <v>0.35</v>
      </c>
      <c r="D98" s="67">
        <v>175</v>
      </c>
      <c r="E98" s="385">
        <v>500</v>
      </c>
      <c r="F98" s="386"/>
      <c r="G98" s="387" t="s">
        <v>886</v>
      </c>
      <c r="H98" s="388"/>
      <c r="I98" s="1"/>
      <c r="J98" s="28">
        <v>40</v>
      </c>
      <c r="K98" s="28"/>
      <c r="L98" s="28"/>
      <c r="M98" s="11"/>
      <c r="N98" s="11"/>
      <c r="O98" s="11"/>
      <c r="P98" s="1"/>
      <c r="Q98" s="1"/>
    </row>
    <row r="99" spans="2:17" ht="14.4" customHeight="1" x14ac:dyDescent="0.3">
      <c r="B99" s="45" t="s">
        <v>14</v>
      </c>
      <c r="C99" s="68">
        <f t="shared" si="0"/>
        <v>0.1</v>
      </c>
      <c r="D99" s="67">
        <v>50</v>
      </c>
      <c r="E99" s="385">
        <v>500</v>
      </c>
      <c r="F99" s="386"/>
      <c r="G99" s="387" t="s">
        <v>887</v>
      </c>
      <c r="H99" s="388"/>
      <c r="I99" s="9"/>
      <c r="J99" s="11">
        <v>10</v>
      </c>
      <c r="K99" s="11"/>
      <c r="L99" s="11"/>
      <c r="M99" s="11"/>
      <c r="N99" s="11"/>
      <c r="O99" s="11"/>
      <c r="P99" s="9"/>
      <c r="Q99" s="9"/>
    </row>
    <row r="100" spans="2:17" ht="6" customHeight="1" thickBot="1" x14ac:dyDescent="0.35">
      <c r="B100" s="56"/>
      <c r="C100" s="56"/>
      <c r="D100" s="56"/>
      <c r="E100" s="56"/>
      <c r="F100" s="56"/>
      <c r="G100" s="56"/>
      <c r="H100" s="56"/>
      <c r="I100" s="1"/>
      <c r="J100" s="29"/>
      <c r="K100" s="33"/>
      <c r="L100" s="34"/>
      <c r="M100" s="34"/>
      <c r="N100" s="34"/>
      <c r="O100" s="34"/>
      <c r="P100" s="9"/>
      <c r="Q100" s="1"/>
    </row>
    <row r="101" spans="2:17" ht="30" customHeight="1" thickBot="1" x14ac:dyDescent="0.35">
      <c r="B101" s="372" t="s">
        <v>94</v>
      </c>
      <c r="C101" s="373"/>
      <c r="D101" s="373"/>
      <c r="E101" s="373"/>
      <c r="F101" s="373"/>
      <c r="G101" s="373"/>
      <c r="H101" s="374"/>
      <c r="I101" s="1"/>
      <c r="J101" s="11"/>
      <c r="K101" s="11"/>
      <c r="L101" s="11"/>
      <c r="M101" s="11"/>
      <c r="N101" s="11"/>
      <c r="O101" s="11"/>
      <c r="P101" s="1"/>
      <c r="Q101" s="1"/>
    </row>
    <row r="102" spans="2:17" ht="6.75" customHeight="1" x14ac:dyDescent="0.3">
      <c r="B102" s="56"/>
      <c r="C102" s="56"/>
      <c r="D102" s="56"/>
      <c r="E102" s="56"/>
      <c r="F102" s="56"/>
      <c r="G102" s="56"/>
      <c r="H102" s="56"/>
      <c r="I102" s="1"/>
      <c r="J102" s="11"/>
      <c r="K102" s="11"/>
      <c r="L102" s="11"/>
      <c r="M102" s="11"/>
      <c r="N102" s="11"/>
      <c r="O102" s="11"/>
      <c r="P102" s="1"/>
      <c r="Q102" s="1"/>
    </row>
    <row r="103" spans="2:17" x14ac:dyDescent="0.3">
      <c r="B103" s="392" t="s">
        <v>61</v>
      </c>
      <c r="C103" s="392"/>
      <c r="D103" s="392"/>
      <c r="E103" s="8"/>
      <c r="F103" s="393" t="s">
        <v>97</v>
      </c>
      <c r="G103" s="393"/>
      <c r="H103" s="393"/>
      <c r="I103" s="1"/>
      <c r="J103" s="7"/>
      <c r="K103" s="7"/>
      <c r="L103" s="1"/>
      <c r="M103" s="1"/>
      <c r="N103" s="1"/>
      <c r="O103" s="1"/>
      <c r="P103" s="1"/>
      <c r="Q103" s="1"/>
    </row>
    <row r="104" spans="2:17" ht="30" customHeight="1" x14ac:dyDescent="0.3">
      <c r="B104" s="378" t="s">
        <v>913</v>
      </c>
      <c r="C104" s="378"/>
      <c r="D104" s="378"/>
      <c r="E104" s="5"/>
      <c r="F104" s="378" t="s">
        <v>916</v>
      </c>
      <c r="G104" s="378"/>
      <c r="H104" s="378"/>
      <c r="I104" s="1"/>
      <c r="J104" s="1"/>
      <c r="K104" s="1"/>
      <c r="L104" s="1"/>
      <c r="M104" s="1"/>
      <c r="N104" s="1"/>
      <c r="O104" s="1"/>
      <c r="P104" s="1"/>
      <c r="Q104" s="1"/>
    </row>
    <row r="105" spans="2:17" x14ac:dyDescent="0.3">
      <c r="B105" s="379" t="s">
        <v>95</v>
      </c>
      <c r="C105" s="379"/>
      <c r="D105" s="379"/>
      <c r="E105" s="5"/>
      <c r="F105" s="379" t="s">
        <v>98</v>
      </c>
      <c r="G105" s="379"/>
      <c r="H105" s="379"/>
      <c r="I105" s="1"/>
      <c r="J105" s="1"/>
      <c r="K105" s="1"/>
      <c r="L105" s="1"/>
      <c r="M105" s="1"/>
      <c r="N105" s="1"/>
      <c r="O105" s="1"/>
      <c r="P105" s="1"/>
      <c r="Q105" s="1"/>
    </row>
    <row r="106" spans="2:17" x14ac:dyDescent="0.3">
      <c r="B106" s="380" t="s">
        <v>905</v>
      </c>
      <c r="C106" s="381"/>
      <c r="D106" s="382"/>
      <c r="E106" s="5"/>
      <c r="F106" s="378" t="s">
        <v>380</v>
      </c>
      <c r="G106" s="378"/>
      <c r="H106" s="378"/>
      <c r="I106" s="1"/>
      <c r="J106" s="1"/>
      <c r="K106" s="1"/>
      <c r="L106" s="1"/>
      <c r="M106" s="1"/>
      <c r="N106" s="1"/>
      <c r="O106" s="1"/>
      <c r="P106" s="1"/>
      <c r="Q106" s="1"/>
    </row>
    <row r="107" spans="2:17" x14ac:dyDescent="0.3">
      <c r="B107" s="383" t="s">
        <v>44</v>
      </c>
      <c r="C107" s="383"/>
      <c r="D107" s="383"/>
      <c r="E107" s="5"/>
      <c r="F107" s="379" t="s">
        <v>99</v>
      </c>
      <c r="G107" s="379"/>
      <c r="H107" s="379"/>
      <c r="I107" s="1"/>
      <c r="J107" s="1"/>
      <c r="K107" s="1"/>
      <c r="L107" s="1"/>
      <c r="M107" s="1"/>
      <c r="N107" s="1"/>
      <c r="O107" s="1"/>
      <c r="P107" s="1"/>
      <c r="Q107" s="1"/>
    </row>
    <row r="108" spans="2:17" x14ac:dyDescent="0.3">
      <c r="B108" s="378" t="s">
        <v>270</v>
      </c>
      <c r="C108" s="378"/>
      <c r="D108" s="378"/>
      <c r="E108" s="5"/>
      <c r="F108" s="378" t="s">
        <v>268</v>
      </c>
      <c r="G108" s="378"/>
      <c r="H108" s="378"/>
      <c r="I108" s="1"/>
      <c r="J108" s="1"/>
      <c r="K108" s="1"/>
      <c r="L108" s="1"/>
      <c r="M108" s="1"/>
      <c r="N108" s="1"/>
      <c r="O108" s="1"/>
      <c r="P108" s="1"/>
      <c r="Q108" s="1"/>
    </row>
    <row r="109" spans="2:17" x14ac:dyDescent="0.3">
      <c r="B109" s="379" t="s">
        <v>96</v>
      </c>
      <c r="C109" s="379"/>
      <c r="D109" s="379"/>
      <c r="E109" s="5"/>
      <c r="F109" s="379" t="s">
        <v>100</v>
      </c>
      <c r="G109" s="379"/>
      <c r="H109" s="379"/>
      <c r="I109" s="1"/>
      <c r="J109" s="1"/>
      <c r="K109" s="1"/>
      <c r="L109" s="1"/>
      <c r="M109" s="1"/>
      <c r="N109" s="1"/>
      <c r="O109" s="1"/>
      <c r="P109" s="1"/>
      <c r="Q109" s="1"/>
    </row>
    <row r="110" spans="2:17" x14ac:dyDescent="0.3">
      <c r="B110" s="378" t="s">
        <v>340</v>
      </c>
      <c r="C110" s="378"/>
      <c r="D110" s="378"/>
      <c r="E110" s="5"/>
      <c r="F110" s="378" t="s">
        <v>906</v>
      </c>
      <c r="G110" s="378"/>
      <c r="H110" s="378"/>
      <c r="I110" s="1"/>
      <c r="J110" s="1"/>
      <c r="K110" s="1"/>
      <c r="L110" s="1"/>
      <c r="M110" s="1"/>
      <c r="N110" s="1"/>
      <c r="O110" s="1"/>
      <c r="P110" s="1"/>
      <c r="Q110" s="1"/>
    </row>
    <row r="111" spans="2:17" x14ac:dyDescent="0.3">
      <c r="B111" s="384"/>
      <c r="C111" s="384"/>
      <c r="D111" s="384"/>
      <c r="E111" s="6"/>
      <c r="F111" s="384"/>
      <c r="G111" s="384"/>
      <c r="H111" s="384"/>
      <c r="I111" s="1"/>
      <c r="J111" s="1"/>
      <c r="K111" s="1"/>
      <c r="L111" s="1"/>
      <c r="M111" s="1"/>
      <c r="N111" s="1"/>
      <c r="O111" s="1"/>
      <c r="P111" s="1"/>
      <c r="Q111" s="1"/>
    </row>
    <row r="112" spans="2:17" ht="15" customHeight="1" x14ac:dyDescent="0.3">
      <c r="B112" s="379" t="s">
        <v>61</v>
      </c>
      <c r="C112" s="379"/>
      <c r="D112" s="379"/>
      <c r="E112" s="6"/>
      <c r="F112" s="379" t="s">
        <v>97</v>
      </c>
      <c r="G112" s="379"/>
      <c r="H112" s="379"/>
      <c r="I112" s="1"/>
      <c r="J112" s="1"/>
      <c r="K112" s="1"/>
      <c r="L112" s="1"/>
      <c r="M112" s="1"/>
      <c r="N112" s="1"/>
      <c r="O112" s="1"/>
      <c r="P112" s="1"/>
      <c r="Q112" s="1"/>
    </row>
    <row r="113" spans="2:17" ht="30" customHeight="1" x14ac:dyDescent="0.3">
      <c r="B113" s="378" t="s">
        <v>914</v>
      </c>
      <c r="C113" s="378"/>
      <c r="D113" s="378"/>
      <c r="E113" s="5"/>
      <c r="F113" s="378" t="s">
        <v>915</v>
      </c>
      <c r="G113" s="378"/>
      <c r="H113" s="378"/>
      <c r="I113" s="1"/>
      <c r="J113" s="1"/>
      <c r="K113" s="1"/>
      <c r="L113" s="1"/>
      <c r="M113" s="1"/>
      <c r="N113" s="1"/>
      <c r="O113" s="1"/>
      <c r="P113" s="1"/>
      <c r="Q113" s="1"/>
    </row>
    <row r="114" spans="2:17" ht="15" customHeight="1" x14ac:dyDescent="0.3">
      <c r="B114" s="379" t="s">
        <v>95</v>
      </c>
      <c r="C114" s="379"/>
      <c r="D114" s="379"/>
      <c r="E114" s="5"/>
      <c r="F114" s="379" t="s">
        <v>98</v>
      </c>
      <c r="G114" s="379"/>
      <c r="H114" s="379"/>
      <c r="I114" s="1"/>
      <c r="J114" s="1"/>
      <c r="K114" s="1"/>
      <c r="L114" s="1"/>
      <c r="M114" s="1"/>
      <c r="N114" s="1"/>
      <c r="O114" s="1"/>
      <c r="P114" s="1"/>
      <c r="Q114" s="1"/>
    </row>
    <row r="115" spans="2:17" ht="14.4" customHeight="1" x14ac:dyDescent="0.3">
      <c r="B115" s="380" t="s">
        <v>905</v>
      </c>
      <c r="C115" s="381"/>
      <c r="D115" s="382"/>
      <c r="E115" s="5"/>
      <c r="F115" s="378" t="s">
        <v>380</v>
      </c>
      <c r="G115" s="378"/>
      <c r="H115" s="378"/>
      <c r="I115" s="1"/>
      <c r="J115" s="1"/>
      <c r="K115" s="1"/>
      <c r="L115" s="1"/>
      <c r="M115" s="1"/>
      <c r="N115" s="1"/>
      <c r="O115" s="1"/>
      <c r="P115" s="1"/>
      <c r="Q115" s="1"/>
    </row>
    <row r="116" spans="2:17" ht="15" customHeight="1" x14ac:dyDescent="0.3">
      <c r="B116" s="383" t="s">
        <v>44</v>
      </c>
      <c r="C116" s="383"/>
      <c r="D116" s="383"/>
      <c r="E116" s="5"/>
      <c r="F116" s="379" t="s">
        <v>99</v>
      </c>
      <c r="G116" s="379"/>
      <c r="H116" s="379"/>
      <c r="I116" s="1"/>
      <c r="J116" s="1"/>
      <c r="K116" s="1"/>
      <c r="L116" s="1"/>
      <c r="M116" s="1"/>
      <c r="N116" s="1"/>
      <c r="O116" s="1"/>
      <c r="P116" s="1"/>
      <c r="Q116" s="1"/>
    </row>
    <row r="117" spans="2:17" x14ac:dyDescent="0.3">
      <c r="B117" s="378" t="s">
        <v>270</v>
      </c>
      <c r="C117" s="378"/>
      <c r="D117" s="378"/>
      <c r="E117" s="5"/>
      <c r="F117" s="378" t="s">
        <v>268</v>
      </c>
      <c r="G117" s="378"/>
      <c r="H117" s="378"/>
      <c r="I117" s="1"/>
      <c r="J117" s="1"/>
      <c r="K117" s="1"/>
      <c r="L117" s="1"/>
      <c r="M117" s="1"/>
      <c r="N117" s="1"/>
      <c r="O117" s="1"/>
      <c r="P117" s="1"/>
      <c r="Q117" s="1"/>
    </row>
    <row r="118" spans="2:17" ht="14.4" customHeight="1" x14ac:dyDescent="0.3">
      <c r="B118" s="379" t="s">
        <v>96</v>
      </c>
      <c r="C118" s="379"/>
      <c r="D118" s="379"/>
      <c r="E118" s="5"/>
      <c r="F118" s="379" t="s">
        <v>100</v>
      </c>
      <c r="G118" s="379"/>
      <c r="H118" s="379"/>
      <c r="I118" s="1"/>
      <c r="J118" s="1"/>
      <c r="K118" s="1"/>
      <c r="L118" s="1"/>
      <c r="M118" s="1"/>
      <c r="N118" s="1"/>
      <c r="O118" s="1"/>
      <c r="P118" s="1"/>
      <c r="Q118" s="1"/>
    </row>
    <row r="119" spans="2:17" ht="14.4" customHeight="1" x14ac:dyDescent="0.3">
      <c r="B119" s="378" t="s">
        <v>340</v>
      </c>
      <c r="C119" s="378"/>
      <c r="D119" s="378"/>
      <c r="E119" s="5"/>
      <c r="F119" s="378" t="s">
        <v>906</v>
      </c>
      <c r="G119" s="378"/>
      <c r="H119" s="378"/>
      <c r="I119" s="1"/>
      <c r="J119" s="1"/>
      <c r="K119" s="1"/>
      <c r="L119" s="1"/>
      <c r="M119" s="1"/>
      <c r="N119" s="1"/>
      <c r="O119" s="1"/>
      <c r="P119" s="1"/>
      <c r="Q119" s="1"/>
    </row>
    <row r="120" spans="2:17" ht="6" customHeight="1" thickBot="1" x14ac:dyDescent="0.35">
      <c r="B120" s="61"/>
      <c r="C120" s="61"/>
      <c r="D120" s="61"/>
      <c r="E120" s="61"/>
      <c r="F120" s="61"/>
      <c r="G120" s="61"/>
      <c r="H120" s="61"/>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61"/>
      <c r="C122" s="61"/>
      <c r="D122" s="61"/>
      <c r="E122" s="6"/>
      <c r="F122" s="61"/>
      <c r="G122" s="61"/>
      <c r="H122" s="61"/>
      <c r="I122" s="1"/>
      <c r="J122" s="1"/>
      <c r="K122" s="1"/>
      <c r="L122" s="1"/>
      <c r="M122" s="1"/>
      <c r="N122" s="1"/>
      <c r="O122" s="1"/>
      <c r="P122" s="1"/>
      <c r="Q122" s="1"/>
    </row>
    <row r="123" spans="2:17" x14ac:dyDescent="0.3">
      <c r="B123" s="375" t="s">
        <v>159</v>
      </c>
      <c r="C123" s="376"/>
      <c r="D123" s="375" t="s">
        <v>161</v>
      </c>
      <c r="E123" s="376"/>
      <c r="F123" s="375" t="s">
        <v>162</v>
      </c>
      <c r="G123" s="377"/>
      <c r="H123" s="376"/>
      <c r="I123" s="1"/>
      <c r="J123" s="1"/>
      <c r="K123" s="1"/>
      <c r="L123" s="1"/>
      <c r="M123" s="1"/>
      <c r="N123" s="1"/>
      <c r="O123" s="1"/>
      <c r="P123" s="1"/>
      <c r="Q123" s="1"/>
    </row>
    <row r="124" spans="2:17" x14ac:dyDescent="0.3">
      <c r="B124" s="366">
        <v>2021</v>
      </c>
      <c r="C124" s="367"/>
      <c r="D124" s="371">
        <v>1</v>
      </c>
      <c r="E124" s="367"/>
      <c r="F124" s="368" t="s">
        <v>909</v>
      </c>
      <c r="G124" s="369"/>
      <c r="H124" s="370"/>
      <c r="I124" s="1"/>
      <c r="J124" s="1"/>
      <c r="K124" s="1"/>
      <c r="L124" s="1"/>
      <c r="M124" s="1"/>
      <c r="N124" s="1"/>
      <c r="O124" s="1"/>
      <c r="P124" s="1"/>
      <c r="Q124" s="1"/>
    </row>
    <row r="125" spans="2:17" x14ac:dyDescent="0.3">
      <c r="B125" s="366"/>
      <c r="C125" s="367"/>
      <c r="D125" s="366"/>
      <c r="E125" s="367"/>
      <c r="F125" s="368"/>
      <c r="G125" s="369"/>
      <c r="H125" s="370"/>
      <c r="I125" s="1"/>
      <c r="J125" s="1"/>
      <c r="K125" s="1"/>
      <c r="L125" s="1"/>
      <c r="M125" s="1"/>
      <c r="N125" s="1"/>
      <c r="O125" s="1"/>
      <c r="P125" s="1"/>
      <c r="Q125" s="1"/>
    </row>
    <row r="126" spans="2:17" x14ac:dyDescent="0.3">
      <c r="B126" s="366"/>
      <c r="C126" s="367"/>
      <c r="D126" s="366"/>
      <c r="E126" s="367"/>
      <c r="F126" s="368"/>
      <c r="G126" s="369"/>
      <c r="H126" s="370"/>
      <c r="I126" s="1"/>
      <c r="J126" s="1"/>
      <c r="K126" s="1"/>
      <c r="L126" s="1"/>
      <c r="M126" s="1"/>
      <c r="N126" s="1"/>
      <c r="O126" s="1"/>
      <c r="P126" s="1"/>
      <c r="Q126" s="1"/>
    </row>
    <row r="127" spans="2:17" x14ac:dyDescent="0.3">
      <c r="B127" s="366"/>
      <c r="C127" s="367"/>
      <c r="D127" s="366"/>
      <c r="E127" s="367"/>
      <c r="F127" s="368"/>
      <c r="G127" s="369"/>
      <c r="H127" s="370"/>
      <c r="I127" s="1"/>
      <c r="J127" s="1"/>
      <c r="K127" s="1"/>
      <c r="L127" s="1"/>
      <c r="M127" s="1"/>
      <c r="N127" s="1"/>
      <c r="O127" s="1"/>
      <c r="P127" s="1"/>
      <c r="Q127" s="1"/>
    </row>
    <row r="128" spans="2:17" x14ac:dyDescent="0.3">
      <c r="B128" s="366"/>
      <c r="C128" s="367"/>
      <c r="D128" s="366"/>
      <c r="E128" s="367"/>
      <c r="F128" s="368"/>
      <c r="G128" s="369"/>
      <c r="H128" s="370"/>
      <c r="I128" s="1"/>
      <c r="J128" s="1"/>
      <c r="K128" s="1"/>
      <c r="L128" s="1"/>
      <c r="M128" s="1"/>
      <c r="N128" s="1"/>
      <c r="O128" s="1"/>
      <c r="P128" s="1"/>
      <c r="Q128" s="1"/>
    </row>
    <row r="129" spans="2:17" x14ac:dyDescent="0.3">
      <c r="B129" s="366"/>
      <c r="C129" s="367"/>
      <c r="D129" s="366"/>
      <c r="E129" s="367"/>
      <c r="F129" s="368"/>
      <c r="G129" s="369"/>
      <c r="H129" s="370"/>
      <c r="I129" s="1"/>
      <c r="J129" s="1"/>
      <c r="K129" s="1"/>
      <c r="L129" s="1"/>
      <c r="M129" s="1"/>
      <c r="N129" s="1"/>
      <c r="O129" s="1"/>
      <c r="P129" s="1"/>
      <c r="Q129" s="1"/>
    </row>
    <row r="130" spans="2:17" ht="7.5" customHeight="1" x14ac:dyDescent="0.3">
      <c r="B130" s="5"/>
      <c r="C130" s="5"/>
      <c r="D130" s="5"/>
      <c r="E130" s="5"/>
      <c r="F130" s="1"/>
      <c r="G130" s="1"/>
      <c r="H130" s="1"/>
      <c r="I130" s="2"/>
      <c r="J130" s="2"/>
      <c r="K130" s="2"/>
      <c r="L130" s="2"/>
      <c r="M130" s="2"/>
      <c r="N130" s="2"/>
      <c r="O130" s="2"/>
      <c r="P130" s="2"/>
      <c r="Q130" s="2"/>
    </row>
    <row r="131" spans="2:17" x14ac:dyDescent="0.3">
      <c r="B131" s="5"/>
      <c r="C131" s="5"/>
      <c r="D131" s="5"/>
      <c r="E131" s="5"/>
      <c r="F131" s="5"/>
      <c r="G131" s="5"/>
      <c r="H131" s="5"/>
      <c r="I131" s="2"/>
      <c r="J131" s="2"/>
      <c r="K131" s="2"/>
      <c r="L131" s="2"/>
      <c r="M131" s="2"/>
      <c r="N131" s="2"/>
      <c r="O131" s="2"/>
      <c r="P131" s="2"/>
      <c r="Q131" s="2"/>
    </row>
    <row r="132" spans="2:17" x14ac:dyDescent="0.3">
      <c r="B132" s="5"/>
      <c r="C132" s="5"/>
      <c r="D132" s="5"/>
      <c r="E132" s="5"/>
      <c r="F132" s="5"/>
      <c r="G132" s="5"/>
      <c r="H132" s="5"/>
      <c r="I132" s="2"/>
      <c r="J132" s="2"/>
      <c r="K132" s="2"/>
      <c r="L132" s="2"/>
      <c r="M132" s="2"/>
      <c r="N132" s="2"/>
      <c r="O132" s="2"/>
      <c r="P132" s="2"/>
      <c r="Q132" s="2"/>
    </row>
    <row r="133" spans="2:17" x14ac:dyDescent="0.3">
      <c r="B133" s="5"/>
      <c r="C133" s="5"/>
      <c r="D133" s="5"/>
      <c r="E133" s="5"/>
      <c r="F133" s="5"/>
      <c r="G133" s="5"/>
      <c r="H133" s="5"/>
      <c r="I133" s="2"/>
      <c r="J133" s="2"/>
      <c r="K133" s="2"/>
      <c r="L133" s="2"/>
      <c r="M133" s="2"/>
      <c r="N133" s="2"/>
      <c r="O133" s="2"/>
      <c r="P133" s="2"/>
      <c r="Q133" s="2"/>
    </row>
    <row r="134" spans="2:17" x14ac:dyDescent="0.3">
      <c r="B134" s="5"/>
      <c r="C134" s="5"/>
      <c r="D134" s="5"/>
      <c r="E134" s="5"/>
      <c r="F134" s="5"/>
      <c r="G134" s="5"/>
      <c r="H134" s="5"/>
      <c r="I134" s="2"/>
      <c r="J134" s="2"/>
      <c r="K134" s="2"/>
      <c r="L134" s="2"/>
      <c r="M134" s="2"/>
      <c r="N134" s="2"/>
      <c r="O134" s="2"/>
      <c r="P134" s="2"/>
      <c r="Q134" s="2"/>
    </row>
    <row r="135" spans="2:17" x14ac:dyDescent="0.3">
      <c r="B135" s="5"/>
      <c r="C135" s="5"/>
      <c r="D135" s="5"/>
      <c r="E135" s="5"/>
      <c r="F135" s="5"/>
      <c r="G135" s="5"/>
      <c r="H135" s="5"/>
      <c r="I135" s="2"/>
      <c r="J135" s="2"/>
      <c r="K135" s="2"/>
      <c r="L135" s="2"/>
      <c r="M135" s="2"/>
      <c r="N135" s="2"/>
      <c r="O135" s="2"/>
      <c r="P135" s="2"/>
      <c r="Q135" s="2"/>
    </row>
    <row r="136" spans="2:17" x14ac:dyDescent="0.3">
      <c r="B136" s="5"/>
      <c r="C136" s="5"/>
      <c r="D136" s="5"/>
      <c r="E136" s="5"/>
      <c r="F136" s="5"/>
      <c r="G136" s="5"/>
      <c r="H136" s="5"/>
      <c r="I136" s="2"/>
      <c r="J136" s="2"/>
      <c r="K136" s="2"/>
      <c r="L136" s="2"/>
      <c r="M136" s="2"/>
      <c r="N136" s="2"/>
      <c r="O136" s="2"/>
      <c r="P136" s="2"/>
      <c r="Q136" s="2"/>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2"/>
      <c r="C150" s="62"/>
      <c r="D150" s="62"/>
      <c r="E150" s="62"/>
      <c r="F150" s="62"/>
      <c r="G150" s="62"/>
      <c r="H150" s="62"/>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2"/>
      <c r="C153" s="62"/>
      <c r="D153" s="62"/>
      <c r="E153" s="62"/>
      <c r="F153" s="62"/>
      <c r="G153" s="62"/>
      <c r="H153" s="62"/>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5" t="s">
        <v>129</v>
      </c>
      <c r="C155" s="365"/>
      <c r="D155" s="365"/>
      <c r="E155" s="365"/>
      <c r="F155" s="365"/>
      <c r="G155" s="365"/>
      <c r="H155" s="365"/>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2"/>
      <c r="C157" s="62"/>
      <c r="D157" s="62"/>
      <c r="E157" s="62"/>
      <c r="F157" s="62"/>
      <c r="G157" s="62"/>
      <c r="H157" s="62"/>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5" t="s">
        <v>871</v>
      </c>
      <c r="C177" s="365"/>
      <c r="D177" s="365"/>
      <c r="E177" s="365"/>
      <c r="F177" s="365"/>
      <c r="G177" s="365"/>
      <c r="H177" s="365"/>
      <c r="I177" s="1"/>
      <c r="J177" s="1"/>
      <c r="K177" s="1"/>
      <c r="L177" s="1"/>
      <c r="M177" s="1"/>
      <c r="N177" s="1"/>
      <c r="O177" s="1"/>
      <c r="P177" s="1"/>
      <c r="Q177" s="1"/>
    </row>
    <row r="178" spans="2:17" ht="15" customHeight="1" x14ac:dyDescent="0.3">
      <c r="B178" s="63"/>
      <c r="C178" s="63"/>
      <c r="D178" s="63"/>
      <c r="E178" s="63"/>
      <c r="F178" s="63"/>
      <c r="G178" s="63"/>
      <c r="H178" s="63"/>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5" t="s">
        <v>116</v>
      </c>
      <c r="C180" s="365"/>
      <c r="D180" s="365"/>
      <c r="E180" s="365"/>
      <c r="F180" s="365"/>
      <c r="G180" s="365"/>
      <c r="H180" s="365"/>
      <c r="I180" s="1"/>
      <c r="J180" s="1"/>
      <c r="K180" s="1"/>
      <c r="L180" s="1"/>
      <c r="M180" s="1"/>
      <c r="N180" s="1"/>
      <c r="O180" s="1"/>
      <c r="P180" s="1"/>
      <c r="Q180" s="1"/>
    </row>
    <row r="181" spans="2:17" x14ac:dyDescent="0.3">
      <c r="B181" s="63"/>
      <c r="C181" s="63"/>
      <c r="D181" s="63"/>
      <c r="E181" s="63"/>
      <c r="F181" s="63"/>
      <c r="G181" s="63"/>
      <c r="H181" s="63"/>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5" t="s">
        <v>120</v>
      </c>
      <c r="C187" s="365"/>
      <c r="D187" s="365"/>
      <c r="E187" s="365"/>
      <c r="F187" s="365"/>
      <c r="G187" s="365"/>
      <c r="H187" s="365"/>
      <c r="I187" s="1"/>
      <c r="J187" s="1"/>
      <c r="K187" s="1"/>
      <c r="L187" s="1"/>
      <c r="M187" s="1"/>
      <c r="N187" s="1"/>
      <c r="O187" s="1"/>
      <c r="P187" s="1"/>
      <c r="Q187" s="1"/>
    </row>
    <row r="188" spans="2:17" ht="30" customHeight="1" x14ac:dyDescent="0.3">
      <c r="B188" s="365" t="s">
        <v>121</v>
      </c>
      <c r="C188" s="365"/>
      <c r="D188" s="365"/>
      <c r="E188" s="365"/>
      <c r="F188" s="365"/>
      <c r="G188" s="365"/>
      <c r="H188" s="365"/>
      <c r="I188" s="1"/>
      <c r="J188" s="1"/>
      <c r="K188" s="1"/>
      <c r="L188" s="1"/>
      <c r="M188" s="1"/>
      <c r="N188" s="1"/>
      <c r="O188" s="1"/>
      <c r="P188" s="1"/>
      <c r="Q188" s="1"/>
    </row>
    <row r="189" spans="2:17" x14ac:dyDescent="0.3">
      <c r="B189" s="63"/>
      <c r="C189" s="63"/>
      <c r="D189" s="63"/>
      <c r="E189" s="63"/>
      <c r="F189" s="63"/>
      <c r="G189" s="63"/>
      <c r="H189" s="63"/>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2"/>
      <c r="C198" s="62"/>
      <c r="D198" s="62"/>
      <c r="E198" s="62"/>
      <c r="F198" s="62"/>
      <c r="G198" s="62"/>
      <c r="H198" s="62"/>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2" t="s">
        <v>103</v>
      </c>
      <c r="C207" s="62"/>
      <c r="D207" s="62"/>
      <c r="E207" s="62"/>
      <c r="F207" s="62"/>
      <c r="G207" s="62"/>
      <c r="H207" s="62"/>
      <c r="I207" s="1"/>
      <c r="J207" s="1"/>
      <c r="K207" s="1"/>
      <c r="L207" s="1"/>
      <c r="M207" s="1"/>
      <c r="N207" s="1"/>
      <c r="O207" s="1"/>
      <c r="P207" s="1"/>
      <c r="Q207" s="1"/>
    </row>
    <row r="208" spans="2:17" ht="15" customHeight="1" x14ac:dyDescent="0.3">
      <c r="B208" s="62" t="s">
        <v>18</v>
      </c>
      <c r="C208" s="62"/>
      <c r="D208" s="62"/>
      <c r="E208" s="62"/>
      <c r="F208" s="62"/>
      <c r="G208" s="62"/>
      <c r="H208" s="62"/>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2"/>
      <c r="C210" s="62"/>
      <c r="D210" s="62"/>
      <c r="E210" s="62"/>
      <c r="F210" s="62"/>
      <c r="G210" s="62"/>
      <c r="H210" s="62"/>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2"/>
      <c r="C218" s="62"/>
      <c r="D218" s="62"/>
      <c r="E218" s="62"/>
      <c r="F218" s="62"/>
      <c r="G218" s="62"/>
      <c r="H218" s="62"/>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2"/>
      <c r="C224" s="62"/>
      <c r="D224" s="62"/>
      <c r="E224" s="62"/>
      <c r="F224" s="62"/>
      <c r="G224" s="62"/>
      <c r="H224" s="62"/>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2"/>
      <c r="C231" s="62"/>
      <c r="D231" s="62"/>
      <c r="E231" s="62"/>
      <c r="F231" s="62"/>
      <c r="G231" s="62"/>
      <c r="H231" s="62"/>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2"/>
      <c r="C241" s="62"/>
      <c r="D241" s="62"/>
      <c r="E241" s="62"/>
      <c r="F241" s="62"/>
      <c r="G241" s="62"/>
      <c r="H241" s="62"/>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866</v>
      </c>
      <c r="H247" s="362"/>
      <c r="I247" s="1"/>
      <c r="J247" s="1"/>
      <c r="K247" s="1"/>
      <c r="L247" s="1"/>
      <c r="M247" s="1"/>
      <c r="N247" s="1"/>
      <c r="O247" s="1"/>
      <c r="P247" s="1"/>
      <c r="Q247" s="1"/>
    </row>
    <row r="248" spans="2:17" hidden="1" x14ac:dyDescent="0.3">
      <c r="B248" s="3"/>
      <c r="C248" s="3"/>
      <c r="D248" s="3"/>
      <c r="E248" s="3"/>
      <c r="F248" s="3"/>
      <c r="G248" s="3"/>
      <c r="H248" s="51">
        <f>MATCH(H34,Hoja2!F8:I8,0)</f>
        <v>4</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extLst>
    <ext xmlns:x14="http://schemas.microsoft.com/office/spreadsheetml/2009/9/main" uri="{CCE6A557-97BC-4b89-ADB6-D9C93CAAB3DF}">
      <x14:dataValidations xmlns:xm="http://schemas.microsoft.com/office/excel/2006/main" count="16">
        <x14:dataValidation type="list" allowBlank="1" showInputMessage="1" showErrorMessage="1">
          <x14:formula1>
            <xm:f>OFFSET(Hoja2!E8,1,H248,2)</xm:f>
          </x14:formula1>
          <xm:sqref>H42</xm:sqref>
        </x14:dataValidation>
        <x14:dataValidation type="list" allowBlank="1" showInputMessage="1" showErrorMessage="1">
          <x14:formula1>
            <xm:f>Catálogo!$A$2:$A$81</xm:f>
          </x14:formula1>
          <xm:sqref>D10:H10</xm:sqref>
        </x14:dataValidation>
        <x14:dataValidation type="list" allowBlank="1" showInputMessage="1" showErrorMessage="1">
          <x14:formula1>
            <xm:f>Catálogo!$AP$2:$AP$3</xm:f>
          </x14:formula1>
          <xm:sqref>C90:H90</xm:sqref>
        </x14:dataValidation>
        <x14:dataValidation type="list" allowBlank="1" showInputMessage="1" showErrorMessage="1">
          <x14:formula1>
            <xm:f>Catálogo!$AN$2:$AN$3</xm:f>
          </x14:formula1>
          <xm:sqref>H75</xm:sqref>
        </x14:dataValidation>
        <x14:dataValidation type="list" allowBlank="1" showInputMessage="1" showErrorMessage="1">
          <x14:formula1>
            <xm:f>Catálogo!$AL$2:$AL$5</xm:f>
          </x14:formula1>
          <xm:sqref>E75:F75</xm:sqref>
        </x14:dataValidation>
        <x14:dataValidation type="list" allowBlank="1" showInputMessage="1" showErrorMessage="1">
          <x14:formula1>
            <xm:f>Catálogo!$AJ$2:$AJ$3</xm:f>
          </x14:formula1>
          <xm:sqref>C75</xm:sqref>
        </x14:dataValidation>
        <x14:dataValidation type="list" allowBlank="1" showInputMessage="1" showErrorMessage="1">
          <x14:formula1>
            <xm:f>Catálogo!$AD$2:$AD$3</xm:f>
          </x14:formula1>
          <xm:sqref>C58:C63</xm:sqref>
        </x14:dataValidation>
        <x14:dataValidation type="list" allowBlank="1" showInputMessage="1" showErrorMessage="1">
          <x14:formula1>
            <xm:f>Catálogo!$R$2:$R$3</xm:f>
          </x14:formula1>
          <xm:sqref>E44:H44</xm:sqref>
        </x14:dataValidation>
        <x14:dataValidation type="list" allowBlank="1" showInputMessage="1" showErrorMessage="1">
          <x14:formula1>
            <xm:f>OFFSET(Hoja2!E8,4,H248,4)</xm:f>
          </x14:formula1>
          <xm:sqref>D42</xm:sqref>
        </x14:dataValidation>
        <x14:dataValidation type="list" allowBlank="1" showInputMessage="1" showErrorMessage="1">
          <x14:formula1>
            <xm:f>Catálogo!$L$2:$L$5</xm:f>
          </x14:formula1>
          <xm:sqref>H34</xm:sqref>
        </x14:dataValidation>
        <x14:dataValidation type="list" allowBlank="1" showInputMessage="1" showErrorMessage="1">
          <x14:formula1>
            <xm:f>Catálogo!$J$2:$J$18</xm:f>
          </x14:formula1>
          <xm:sqref>E28:H28</xm:sqref>
        </x14:dataValidation>
        <x14:dataValidation type="list" allowBlank="1" showInputMessage="1" showErrorMessage="1">
          <x14:formula1>
            <xm:f>Catálogo!$E$2:$E$5</xm:f>
          </x14:formula1>
          <xm:sqref>C23</xm:sqref>
        </x14:dataValidation>
        <x14:dataValidation type="list" allowBlank="1" showInputMessage="1" showErrorMessage="1">
          <x14:formula1>
            <xm:f>Catálogo!$C$2:$C$7</xm:f>
          </x14:formula1>
          <xm:sqref>E19:H19</xm:sqref>
        </x14:dataValidation>
        <x14:dataValidation type="list" allowBlank="1" showInputMessage="1" showErrorMessage="1">
          <x14:formula1>
            <xm:f>Catálogo!$Z$2:$Z$3</xm:f>
          </x14:formula1>
          <xm:sqref>B108:D108 B48:D48 B117:D117</xm:sqref>
        </x14:dataValidation>
        <x14:dataValidation type="list" allowBlank="1" showInputMessage="1" showErrorMessage="1">
          <x14:formula1>
            <xm:f>Catálogo!$AS$2:$AS$4</xm:f>
          </x14:formula1>
          <xm:sqref>B110:D110 B119:D119</xm:sqref>
        </x14:dataValidation>
        <x14:dataValidation type="list" allowBlank="1" showInputMessage="1" showErrorMessage="1">
          <x14:formula1>
            <xm:f>Catálogo!$X$2:$X$7</xm:f>
          </x14:formula1>
          <xm:sqref>E48:H48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5:Q662"/>
  <sheetViews>
    <sheetView showGridLines="0" topLeftCell="A100" zoomScale="150" zoomScaleNormal="150" workbookViewId="0">
      <selection activeCell="D84" sqref="D84"/>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468" t="s">
        <v>24</v>
      </c>
      <c r="C10" s="468"/>
      <c r="D10" s="467" t="s">
        <v>888</v>
      </c>
      <c r="E10" s="467"/>
      <c r="F10" s="467"/>
      <c r="G10" s="467"/>
      <c r="H10" s="467"/>
      <c r="I10" s="1"/>
      <c r="J10" s="1"/>
      <c r="K10" s="1"/>
      <c r="L10" s="1"/>
      <c r="M10" s="1"/>
      <c r="N10" s="1"/>
      <c r="O10" s="1"/>
      <c r="P10" s="1"/>
      <c r="Q10" s="1"/>
    </row>
    <row r="11" spans="2:17" x14ac:dyDescent="0.3">
      <c r="B11" s="468" t="s">
        <v>25</v>
      </c>
      <c r="C11" s="468"/>
      <c r="D11" s="467" t="s">
        <v>873</v>
      </c>
      <c r="E11" s="467"/>
      <c r="F11" s="467"/>
      <c r="G11" s="467"/>
      <c r="H11" s="467"/>
      <c r="I11" s="1"/>
      <c r="J11" s="1"/>
      <c r="K11" s="1"/>
      <c r="L11" s="1"/>
      <c r="M11" s="1"/>
      <c r="N11" s="1"/>
      <c r="O11" s="1"/>
      <c r="P11" s="1"/>
      <c r="Q11" s="1"/>
    </row>
    <row r="12" spans="2:17" ht="30" customHeight="1" x14ac:dyDescent="0.3">
      <c r="B12" s="468" t="s">
        <v>26</v>
      </c>
      <c r="C12" s="468"/>
      <c r="D12" s="609" t="s">
        <v>874</v>
      </c>
      <c r="E12" s="610"/>
      <c r="F12" s="610"/>
      <c r="G12" s="610"/>
      <c r="H12" s="611"/>
      <c r="I12" s="1"/>
      <c r="J12" s="1"/>
      <c r="K12" s="1"/>
      <c r="L12" s="1"/>
      <c r="M12" s="1"/>
      <c r="N12" s="1"/>
      <c r="O12" s="1"/>
      <c r="P12" s="1"/>
      <c r="Q12" s="1"/>
    </row>
    <row r="13" spans="2:17" ht="30" customHeight="1" x14ac:dyDescent="0.3">
      <c r="B13" s="468" t="s">
        <v>27</v>
      </c>
      <c r="C13" s="468"/>
      <c r="D13" s="609" t="str">
        <f>D11&amp;" "&amp;D12</f>
        <v>S139 Apoyo al Desarrollo Agropecuario Sustentable</v>
      </c>
      <c r="E13" s="610"/>
      <c r="F13" s="610"/>
      <c r="G13" s="610"/>
      <c r="H13" s="611"/>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602" t="s">
        <v>29</v>
      </c>
      <c r="C19" s="603"/>
      <c r="D19" s="604"/>
      <c r="E19" s="605" t="s">
        <v>504</v>
      </c>
      <c r="F19" s="606"/>
      <c r="G19" s="606"/>
      <c r="H19" s="607"/>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119" t="s">
        <v>30</v>
      </c>
      <c r="C23" s="120" t="s">
        <v>179</v>
      </c>
      <c r="D23" s="119" t="s">
        <v>31</v>
      </c>
      <c r="E23" s="605" t="s">
        <v>874</v>
      </c>
      <c r="F23" s="606"/>
      <c r="G23" s="606"/>
      <c r="H23" s="607"/>
      <c r="I23" s="21"/>
      <c r="J23" s="21"/>
      <c r="K23" s="21"/>
      <c r="L23" s="21"/>
      <c r="M23" s="21"/>
      <c r="N23" s="21"/>
      <c r="O23" s="21"/>
      <c r="P23" s="21"/>
      <c r="Q23" s="21"/>
    </row>
    <row r="24" spans="2:17" ht="33" customHeight="1" x14ac:dyDescent="0.3">
      <c r="B24" s="602" t="s">
        <v>32</v>
      </c>
      <c r="C24" s="604"/>
      <c r="D24" s="605" t="s">
        <v>889</v>
      </c>
      <c r="E24" s="606"/>
      <c r="F24" s="606"/>
      <c r="G24" s="606"/>
      <c r="H24" s="607"/>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602" t="s">
        <v>102</v>
      </c>
      <c r="C28" s="603"/>
      <c r="D28" s="604"/>
      <c r="E28" s="605" t="s">
        <v>352</v>
      </c>
      <c r="F28" s="606"/>
      <c r="G28" s="606"/>
      <c r="H28" s="607"/>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468" t="s">
        <v>33</v>
      </c>
      <c r="C34" s="469" t="s">
        <v>931</v>
      </c>
      <c r="D34" s="470"/>
      <c r="E34" s="470"/>
      <c r="F34" s="471"/>
      <c r="G34" s="468" t="s">
        <v>34</v>
      </c>
      <c r="H34" s="608" t="s">
        <v>253</v>
      </c>
      <c r="I34" s="1"/>
      <c r="J34" s="1"/>
      <c r="K34" s="1"/>
      <c r="L34" s="1"/>
      <c r="M34" s="1"/>
      <c r="N34" s="1"/>
      <c r="O34" s="1"/>
      <c r="P34" s="1"/>
      <c r="Q34" s="1"/>
    </row>
    <row r="35" spans="2:17" x14ac:dyDescent="0.3">
      <c r="B35" s="468"/>
      <c r="C35" s="446"/>
      <c r="D35" s="537"/>
      <c r="E35" s="537"/>
      <c r="F35" s="448"/>
      <c r="G35" s="468"/>
      <c r="H35" s="453"/>
      <c r="I35" s="1"/>
      <c r="J35" s="1"/>
      <c r="K35" s="1"/>
      <c r="L35" s="1"/>
      <c r="M35" s="1"/>
      <c r="N35" s="1"/>
      <c r="O35" s="1"/>
      <c r="P35" s="1"/>
      <c r="Q35" s="1"/>
    </row>
    <row r="36" spans="2:17" x14ac:dyDescent="0.3">
      <c r="B36" s="468"/>
      <c r="C36" s="446"/>
      <c r="D36" s="537"/>
      <c r="E36" s="537"/>
      <c r="F36" s="448"/>
      <c r="G36" s="468"/>
      <c r="H36" s="453"/>
      <c r="I36" s="1"/>
      <c r="J36" s="1"/>
      <c r="K36" s="1"/>
      <c r="L36" s="1"/>
      <c r="M36" s="1"/>
      <c r="N36" s="1"/>
      <c r="O36" s="1"/>
      <c r="P36" s="1"/>
      <c r="Q36" s="1"/>
    </row>
    <row r="37" spans="2:17" x14ac:dyDescent="0.3">
      <c r="B37" s="468"/>
      <c r="C37" s="449"/>
      <c r="D37" s="450"/>
      <c r="E37" s="450"/>
      <c r="F37" s="451"/>
      <c r="G37" s="468"/>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15" customHeight="1" x14ac:dyDescent="0.3">
      <c r="B41" s="596" t="s">
        <v>37</v>
      </c>
      <c r="C41" s="597"/>
      <c r="D41" s="598" t="s">
        <v>932</v>
      </c>
      <c r="E41" s="563"/>
      <c r="F41" s="563"/>
      <c r="G41" s="563"/>
      <c r="H41" s="564"/>
      <c r="I41" s="1"/>
      <c r="J41" s="1"/>
      <c r="K41" s="1"/>
      <c r="L41" s="1"/>
      <c r="M41" s="1"/>
      <c r="N41" s="1"/>
      <c r="O41" s="1"/>
      <c r="P41" s="1"/>
      <c r="Q41" s="1"/>
    </row>
    <row r="42" spans="2:17" x14ac:dyDescent="0.3">
      <c r="B42" s="479" t="s">
        <v>38</v>
      </c>
      <c r="C42" s="479"/>
      <c r="D42" s="121" t="s">
        <v>254</v>
      </c>
      <c r="E42" s="479" t="s">
        <v>39</v>
      </c>
      <c r="F42" s="479"/>
      <c r="G42" s="479"/>
      <c r="H42" s="122" t="s">
        <v>259</v>
      </c>
      <c r="I42" s="1"/>
      <c r="J42" s="1"/>
      <c r="K42" s="1"/>
      <c r="L42" s="1"/>
      <c r="M42" s="1"/>
      <c r="N42" s="1"/>
      <c r="O42" s="1"/>
      <c r="P42" s="1"/>
      <c r="Q42" s="1"/>
    </row>
    <row r="43" spans="2:17" x14ac:dyDescent="0.3">
      <c r="B43" s="599" t="s">
        <v>40</v>
      </c>
      <c r="C43" s="600"/>
      <c r="D43" s="601"/>
      <c r="E43" s="599" t="s">
        <v>41</v>
      </c>
      <c r="F43" s="600"/>
      <c r="G43" s="600"/>
      <c r="H43" s="601"/>
      <c r="I43" s="1"/>
      <c r="J43" s="1"/>
      <c r="K43" s="1"/>
      <c r="L43" s="1"/>
      <c r="M43" s="1"/>
      <c r="N43" s="1"/>
      <c r="O43" s="1"/>
      <c r="P43" s="1"/>
      <c r="Q43" s="1"/>
    </row>
    <row r="44" spans="2:17" ht="45" customHeight="1" x14ac:dyDescent="0.3">
      <c r="B44" s="591" t="s">
        <v>933</v>
      </c>
      <c r="C44" s="592"/>
      <c r="D44" s="593"/>
      <c r="E44" s="580" t="s">
        <v>262</v>
      </c>
      <c r="F44" s="594"/>
      <c r="G44" s="594"/>
      <c r="H44" s="581"/>
      <c r="I44" s="1"/>
      <c r="J44" s="1"/>
      <c r="K44" s="1"/>
      <c r="L44" s="1"/>
      <c r="M44" s="1"/>
      <c r="N44" s="1"/>
      <c r="O44" s="1"/>
      <c r="P44" s="1"/>
      <c r="Q44" s="1"/>
    </row>
    <row r="45" spans="2:17" x14ac:dyDescent="0.3">
      <c r="B45" s="590" t="s">
        <v>42</v>
      </c>
      <c r="C45" s="590"/>
      <c r="D45" s="590"/>
      <c r="E45" s="479" t="s">
        <v>43</v>
      </c>
      <c r="F45" s="479"/>
      <c r="G45" s="479"/>
      <c r="H45" s="479"/>
      <c r="I45" s="1"/>
      <c r="J45" s="1"/>
      <c r="K45" s="1"/>
      <c r="L45" s="1"/>
      <c r="M45" s="1"/>
      <c r="N45" s="1"/>
      <c r="O45" s="1"/>
      <c r="P45" s="1"/>
      <c r="Q45" s="1"/>
    </row>
    <row r="46" spans="2:17" ht="30" customHeight="1" x14ac:dyDescent="0.3">
      <c r="B46" s="595" t="s">
        <v>934</v>
      </c>
      <c r="C46" s="595"/>
      <c r="D46" s="595"/>
      <c r="E46" s="580" t="s">
        <v>875</v>
      </c>
      <c r="F46" s="594"/>
      <c r="G46" s="594"/>
      <c r="H46" s="581"/>
      <c r="I46" s="1"/>
      <c r="J46" s="1"/>
      <c r="K46" s="1"/>
      <c r="L46" s="1"/>
      <c r="M46" s="1"/>
      <c r="N46" s="1"/>
      <c r="O46" s="1"/>
      <c r="P46" s="1"/>
      <c r="Q46" s="1"/>
    </row>
    <row r="47" spans="2:17" x14ac:dyDescent="0.3">
      <c r="B47" s="590" t="s">
        <v>44</v>
      </c>
      <c r="C47" s="590"/>
      <c r="D47" s="590"/>
      <c r="E47" s="479" t="s">
        <v>45</v>
      </c>
      <c r="F47" s="479"/>
      <c r="G47" s="479"/>
      <c r="H47" s="479"/>
      <c r="I47" s="1"/>
      <c r="J47" s="1"/>
      <c r="K47" s="1"/>
      <c r="L47" s="1"/>
      <c r="M47" s="1"/>
      <c r="N47" s="1"/>
      <c r="O47" s="1"/>
      <c r="P47" s="1"/>
      <c r="Q47" s="1"/>
    </row>
    <row r="48" spans="2:17" x14ac:dyDescent="0.3">
      <c r="B48" s="467" t="s">
        <v>270</v>
      </c>
      <c r="C48" s="467"/>
      <c r="D48" s="467"/>
      <c r="E48" s="467" t="s">
        <v>265</v>
      </c>
      <c r="F48" s="467"/>
      <c r="G48" s="467"/>
      <c r="H48" s="467"/>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468" t="s">
        <v>48</v>
      </c>
      <c r="C52" s="468"/>
      <c r="D52" s="468"/>
      <c r="E52" s="468"/>
      <c r="F52" s="468"/>
      <c r="G52" s="468"/>
      <c r="H52" s="468"/>
      <c r="I52" s="1"/>
      <c r="J52" s="1"/>
      <c r="K52" s="1"/>
      <c r="L52" s="1"/>
      <c r="M52" s="1"/>
      <c r="N52" s="1"/>
      <c r="O52" s="1"/>
      <c r="P52" s="1"/>
      <c r="Q52" s="1"/>
    </row>
    <row r="53" spans="2:17" x14ac:dyDescent="0.3">
      <c r="B53" s="588" t="s">
        <v>891</v>
      </c>
      <c r="C53" s="588"/>
      <c r="D53" s="588"/>
      <c r="E53" s="588"/>
      <c r="F53" s="588"/>
      <c r="G53" s="588"/>
      <c r="H53" s="588"/>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123" t="s">
        <v>53</v>
      </c>
      <c r="C57" s="124" t="s">
        <v>52</v>
      </c>
      <c r="D57" s="589" t="s">
        <v>51</v>
      </c>
      <c r="E57" s="589"/>
      <c r="F57" s="589"/>
      <c r="G57" s="589"/>
      <c r="H57" s="589"/>
      <c r="I57" s="1"/>
      <c r="J57" s="1"/>
      <c r="K57" s="1"/>
      <c r="L57" s="1"/>
      <c r="M57" s="1"/>
      <c r="N57" s="1"/>
      <c r="O57" s="1"/>
      <c r="P57" s="1"/>
      <c r="Q57" s="1"/>
    </row>
    <row r="58" spans="2:17" ht="26.25" customHeight="1" x14ac:dyDescent="0.3">
      <c r="B58" s="125" t="s">
        <v>50</v>
      </c>
      <c r="C58" s="126" t="s">
        <v>19</v>
      </c>
      <c r="D58" s="585" t="s">
        <v>877</v>
      </c>
      <c r="E58" s="586"/>
      <c r="F58" s="586"/>
      <c r="G58" s="586"/>
      <c r="H58" s="587"/>
      <c r="I58" s="1"/>
      <c r="J58" s="1"/>
      <c r="K58" s="1"/>
      <c r="L58" s="1"/>
      <c r="M58" s="1"/>
      <c r="N58" s="1"/>
      <c r="O58" s="1"/>
      <c r="P58" s="1"/>
      <c r="Q58" s="1"/>
    </row>
    <row r="59" spans="2:17" ht="40.5" customHeight="1" x14ac:dyDescent="0.3">
      <c r="B59" s="125" t="s">
        <v>54</v>
      </c>
      <c r="C59" s="126" t="s">
        <v>19</v>
      </c>
      <c r="D59" s="585" t="s">
        <v>878</v>
      </c>
      <c r="E59" s="586"/>
      <c r="F59" s="586"/>
      <c r="G59" s="586"/>
      <c r="H59" s="587"/>
      <c r="I59" s="1"/>
      <c r="J59" s="1"/>
      <c r="K59" s="1"/>
      <c r="L59" s="1"/>
      <c r="M59" s="1"/>
      <c r="N59" s="1"/>
      <c r="O59" s="1"/>
      <c r="P59" s="1"/>
      <c r="Q59" s="1"/>
    </row>
    <row r="60" spans="2:17" ht="27" customHeight="1" x14ac:dyDescent="0.3">
      <c r="B60" s="125" t="s">
        <v>55</v>
      </c>
      <c r="C60" s="126" t="s">
        <v>19</v>
      </c>
      <c r="D60" s="585" t="s">
        <v>879</v>
      </c>
      <c r="E60" s="586"/>
      <c r="F60" s="586"/>
      <c r="G60" s="586"/>
      <c r="H60" s="587"/>
      <c r="I60" s="1"/>
      <c r="J60" s="1"/>
      <c r="K60" s="1"/>
      <c r="L60" s="1"/>
      <c r="M60" s="1"/>
      <c r="N60" s="1"/>
      <c r="O60" s="1"/>
      <c r="P60" s="1"/>
      <c r="Q60" s="1"/>
    </row>
    <row r="61" spans="2:17" ht="27" customHeight="1" x14ac:dyDescent="0.3">
      <c r="B61" s="125" t="s">
        <v>56</v>
      </c>
      <c r="C61" s="126" t="s">
        <v>19</v>
      </c>
      <c r="D61" s="585" t="s">
        <v>880</v>
      </c>
      <c r="E61" s="586"/>
      <c r="F61" s="586"/>
      <c r="G61" s="586"/>
      <c r="H61" s="587"/>
      <c r="I61" s="1"/>
      <c r="J61" s="1"/>
      <c r="K61" s="1"/>
      <c r="L61" s="1"/>
      <c r="M61" s="1"/>
      <c r="N61" s="1"/>
      <c r="O61" s="1"/>
      <c r="P61" s="1"/>
      <c r="Q61" s="1"/>
    </row>
    <row r="62" spans="2:17" ht="24" customHeight="1" x14ac:dyDescent="0.3">
      <c r="B62" s="125" t="s">
        <v>876</v>
      </c>
      <c r="C62" s="126" t="s">
        <v>19</v>
      </c>
      <c r="D62" s="585" t="s">
        <v>881</v>
      </c>
      <c r="E62" s="586"/>
      <c r="F62" s="586"/>
      <c r="G62" s="586"/>
      <c r="H62" s="587"/>
      <c r="I62" s="1"/>
      <c r="J62" s="1"/>
      <c r="K62" s="1"/>
      <c r="L62" s="1"/>
      <c r="M62" s="1"/>
      <c r="N62" s="1"/>
      <c r="O62" s="1"/>
      <c r="P62" s="1"/>
      <c r="Q62" s="1"/>
    </row>
    <row r="63" spans="2:17" ht="25.5" customHeight="1" x14ac:dyDescent="0.3">
      <c r="B63" s="125" t="s">
        <v>58</v>
      </c>
      <c r="C63" s="126" t="s">
        <v>272</v>
      </c>
      <c r="D63" s="585" t="s">
        <v>882</v>
      </c>
      <c r="E63" s="586"/>
      <c r="F63" s="586"/>
      <c r="G63" s="586"/>
      <c r="H63" s="587"/>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127" t="s">
        <v>61</v>
      </c>
      <c r="C67" s="128" t="s">
        <v>892</v>
      </c>
      <c r="D67" s="129" t="s">
        <v>63</v>
      </c>
      <c r="E67" s="458" t="s">
        <v>893</v>
      </c>
      <c r="F67" s="459"/>
      <c r="G67" s="129" t="s">
        <v>62</v>
      </c>
      <c r="H67" s="128" t="s">
        <v>894</v>
      </c>
      <c r="I67" s="1"/>
      <c r="J67" s="1"/>
      <c r="K67" s="1"/>
      <c r="L67" s="1"/>
      <c r="M67" s="1"/>
      <c r="N67" s="1"/>
      <c r="O67" s="1"/>
      <c r="P67" s="1"/>
      <c r="Q67" s="1"/>
    </row>
    <row r="68" spans="2:17" x14ac:dyDescent="0.3">
      <c r="B68" s="583" t="s">
        <v>64</v>
      </c>
      <c r="C68" s="583"/>
      <c r="D68" s="572" t="s">
        <v>883</v>
      </c>
      <c r="E68" s="572"/>
      <c r="F68" s="572"/>
      <c r="G68" s="572"/>
      <c r="H68" s="572"/>
      <c r="I68" s="1"/>
      <c r="J68" s="1"/>
      <c r="K68" s="1"/>
      <c r="L68" s="1"/>
      <c r="M68" s="1"/>
      <c r="N68" s="1"/>
      <c r="O68" s="1"/>
      <c r="P68" s="1"/>
      <c r="Q68" s="1"/>
    </row>
    <row r="69" spans="2:17" x14ac:dyDescent="0.3">
      <c r="B69" s="583" t="s">
        <v>65</v>
      </c>
      <c r="C69" s="583"/>
      <c r="D69" s="572" t="s">
        <v>895</v>
      </c>
      <c r="E69" s="572"/>
      <c r="F69" s="572"/>
      <c r="G69" s="572"/>
      <c r="H69" s="572"/>
      <c r="I69" s="1"/>
      <c r="J69" s="1"/>
      <c r="K69" s="1"/>
      <c r="L69" s="1"/>
      <c r="M69" s="1"/>
      <c r="N69" s="1"/>
      <c r="O69" s="1"/>
      <c r="P69" s="1"/>
      <c r="Q69" s="1"/>
    </row>
    <row r="70" spans="2:17" x14ac:dyDescent="0.3">
      <c r="B70" s="583" t="s">
        <v>66</v>
      </c>
      <c r="C70" s="583"/>
      <c r="D70" s="584" t="s">
        <v>896</v>
      </c>
      <c r="E70" s="572"/>
      <c r="F70" s="572"/>
      <c r="G70" s="572"/>
      <c r="H70" s="572"/>
      <c r="I70" s="1"/>
      <c r="J70" s="1"/>
      <c r="K70" s="1"/>
      <c r="L70" s="1"/>
      <c r="M70" s="1"/>
      <c r="N70" s="1"/>
      <c r="O70" s="1"/>
      <c r="P70" s="1"/>
      <c r="Q70" s="1"/>
    </row>
    <row r="71" spans="2:17" x14ac:dyDescent="0.3">
      <c r="B71" s="127" t="s">
        <v>67</v>
      </c>
      <c r="C71" s="130">
        <v>55</v>
      </c>
      <c r="D71" s="127" t="s">
        <v>69</v>
      </c>
      <c r="E71" s="458">
        <v>54831500</v>
      </c>
      <c r="F71" s="459"/>
      <c r="G71" s="127" t="s">
        <v>68</v>
      </c>
      <c r="H71" s="130">
        <v>6316</v>
      </c>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131" t="s">
        <v>71</v>
      </c>
      <c r="C75" s="121" t="s">
        <v>283</v>
      </c>
      <c r="D75" s="132" t="s">
        <v>72</v>
      </c>
      <c r="E75" s="580" t="s">
        <v>359</v>
      </c>
      <c r="F75" s="581"/>
      <c r="G75" s="131" t="s">
        <v>73</v>
      </c>
      <c r="H75" s="121" t="s">
        <v>103</v>
      </c>
      <c r="I75" s="1"/>
      <c r="J75" s="1"/>
      <c r="K75" s="1"/>
      <c r="L75" s="1"/>
      <c r="M75" s="1"/>
      <c r="N75" s="1"/>
      <c r="O75" s="1"/>
      <c r="P75" s="1"/>
      <c r="Q75" s="1"/>
    </row>
    <row r="76" spans="2:17" x14ac:dyDescent="0.3">
      <c r="B76" s="468" t="s">
        <v>74</v>
      </c>
      <c r="C76" s="468"/>
      <c r="D76" s="468"/>
      <c r="E76" s="468"/>
      <c r="F76" s="468"/>
      <c r="G76" s="468"/>
      <c r="H76" s="468"/>
      <c r="I76" s="1"/>
      <c r="J76" s="1"/>
      <c r="K76" s="1"/>
      <c r="L76" s="1"/>
      <c r="M76" s="1"/>
      <c r="N76" s="1"/>
      <c r="O76" s="1"/>
      <c r="P76" s="1"/>
      <c r="Q76" s="1"/>
    </row>
    <row r="77" spans="2:17" ht="27" customHeight="1" x14ac:dyDescent="0.3">
      <c r="B77" s="467" t="s">
        <v>897</v>
      </c>
      <c r="C77" s="467"/>
      <c r="D77" s="467"/>
      <c r="E77" s="467"/>
      <c r="F77" s="467"/>
      <c r="G77" s="467"/>
      <c r="H77" s="467"/>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582" t="s">
        <v>76</v>
      </c>
      <c r="C81" s="582" t="s">
        <v>77</v>
      </c>
      <c r="D81" s="582"/>
      <c r="E81" s="582"/>
      <c r="F81" s="582"/>
      <c r="G81" s="582" t="s">
        <v>81</v>
      </c>
      <c r="H81" s="582"/>
      <c r="I81" s="1"/>
      <c r="J81" s="1"/>
      <c r="K81" s="1"/>
      <c r="L81" s="1"/>
      <c r="M81" s="1"/>
      <c r="N81" s="1"/>
      <c r="O81" s="1"/>
      <c r="P81" s="1"/>
      <c r="Q81" s="1"/>
    </row>
    <row r="82" spans="2:17" ht="27.6" x14ac:dyDescent="0.3">
      <c r="B82" s="582"/>
      <c r="C82" s="133" t="s">
        <v>78</v>
      </c>
      <c r="D82" s="133" t="s">
        <v>79</v>
      </c>
      <c r="E82" s="582" t="s">
        <v>80</v>
      </c>
      <c r="F82" s="582"/>
      <c r="G82" s="582"/>
      <c r="H82" s="582"/>
      <c r="I82" s="1"/>
      <c r="J82" s="1"/>
      <c r="K82" s="1"/>
      <c r="L82" s="1"/>
      <c r="M82" s="1"/>
      <c r="N82" s="1"/>
      <c r="O82" s="1"/>
      <c r="P82" s="1"/>
      <c r="Q82" s="1"/>
    </row>
    <row r="83" spans="2:17" x14ac:dyDescent="0.3">
      <c r="B83" s="122">
        <v>2021</v>
      </c>
      <c r="C83" s="134">
        <f>D83/E83</f>
        <v>1</v>
      </c>
      <c r="D83" s="142">
        <v>418</v>
      </c>
      <c r="E83" s="491">
        <v>418</v>
      </c>
      <c r="F83" s="491"/>
      <c r="G83" s="571" t="s">
        <v>898</v>
      </c>
      <c r="H83" s="572"/>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573" t="s">
        <v>82</v>
      </c>
      <c r="C85" s="574"/>
      <c r="D85" s="574"/>
      <c r="E85" s="574"/>
      <c r="F85" s="574"/>
      <c r="G85" s="574"/>
      <c r="H85" s="575"/>
      <c r="I85" s="1"/>
      <c r="J85" s="1"/>
      <c r="K85" s="1"/>
      <c r="L85" s="1"/>
      <c r="M85" s="1"/>
      <c r="N85" s="1"/>
      <c r="O85" s="1"/>
      <c r="P85" s="1"/>
      <c r="Q85" s="1"/>
    </row>
    <row r="86" spans="2:17" ht="45" customHeight="1" x14ac:dyDescent="0.3">
      <c r="B86" s="576" t="s">
        <v>899</v>
      </c>
      <c r="C86" s="577"/>
      <c r="D86" s="577"/>
      <c r="E86" s="577"/>
      <c r="F86" s="577"/>
      <c r="G86" s="577"/>
      <c r="H86" s="578"/>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135" t="s">
        <v>84</v>
      </c>
      <c r="C90" s="579" t="s">
        <v>858</v>
      </c>
      <c r="D90" s="579"/>
      <c r="E90" s="579"/>
      <c r="F90" s="579"/>
      <c r="G90" s="579"/>
      <c r="H90" s="459"/>
      <c r="I90" s="1"/>
      <c r="J90" s="1"/>
      <c r="K90" s="1"/>
      <c r="L90" s="1"/>
      <c r="M90" s="1"/>
      <c r="N90" s="1"/>
      <c r="O90" s="1"/>
      <c r="P90" s="1"/>
      <c r="Q90" s="1"/>
    </row>
    <row r="91" spans="2:17" ht="30" customHeight="1" x14ac:dyDescent="0.3">
      <c r="B91" s="136" t="s">
        <v>85</v>
      </c>
      <c r="C91" s="137" t="s">
        <v>900</v>
      </c>
      <c r="D91" s="136" t="s">
        <v>87</v>
      </c>
      <c r="E91" s="138" t="s">
        <v>901</v>
      </c>
      <c r="F91" s="136" t="s">
        <v>86</v>
      </c>
      <c r="G91" s="563" t="s">
        <v>902</v>
      </c>
      <c r="H91" s="564"/>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565" t="s">
        <v>93</v>
      </c>
      <c r="C94" s="489" t="s">
        <v>92</v>
      </c>
      <c r="D94" s="566"/>
      <c r="E94" s="566"/>
      <c r="F94" s="490"/>
      <c r="G94" s="567" t="s">
        <v>81</v>
      </c>
      <c r="H94" s="568"/>
      <c r="I94" s="1"/>
      <c r="J94" s="13"/>
      <c r="K94" s="14"/>
      <c r="L94" s="13"/>
      <c r="M94" s="13"/>
      <c r="N94" s="13"/>
      <c r="O94" s="13"/>
      <c r="P94" s="13"/>
      <c r="Q94" s="13"/>
    </row>
    <row r="95" spans="2:17" ht="31.5" customHeight="1" x14ac:dyDescent="0.3">
      <c r="B95" s="399"/>
      <c r="C95" s="139" t="s">
        <v>89</v>
      </c>
      <c r="D95" s="139" t="s">
        <v>90</v>
      </c>
      <c r="E95" s="569" t="s">
        <v>91</v>
      </c>
      <c r="F95" s="570"/>
      <c r="G95" s="405"/>
      <c r="H95" s="406"/>
      <c r="I95" s="1"/>
      <c r="J95" s="480"/>
      <c r="K95" s="480"/>
      <c r="L95" s="480"/>
      <c r="M95" s="480"/>
      <c r="N95" s="480"/>
      <c r="O95" s="1"/>
      <c r="P95" s="1"/>
      <c r="Q95" s="1"/>
    </row>
    <row r="96" spans="2:17" x14ac:dyDescent="0.3">
      <c r="B96" s="88" t="s">
        <v>17</v>
      </c>
      <c r="C96" s="140">
        <v>0.1</v>
      </c>
      <c r="D96" s="141">
        <v>43</v>
      </c>
      <c r="E96" s="558">
        <v>430</v>
      </c>
      <c r="F96" s="559"/>
      <c r="G96" s="560" t="s">
        <v>884</v>
      </c>
      <c r="H96" s="561"/>
      <c r="I96" s="1"/>
      <c r="J96" s="89">
        <v>10</v>
      </c>
      <c r="K96" s="89"/>
      <c r="L96" s="89"/>
      <c r="M96" s="89"/>
      <c r="N96" s="89"/>
      <c r="O96" s="1"/>
      <c r="P96" s="1"/>
      <c r="Q96" s="1"/>
    </row>
    <row r="97" spans="2:17" x14ac:dyDescent="0.3">
      <c r="B97" s="88" t="s">
        <v>16</v>
      </c>
      <c r="C97" s="140">
        <v>0.4</v>
      </c>
      <c r="D97" s="141">
        <v>172</v>
      </c>
      <c r="E97" s="558">
        <v>430</v>
      </c>
      <c r="F97" s="559"/>
      <c r="G97" s="560" t="s">
        <v>885</v>
      </c>
      <c r="H97" s="561"/>
      <c r="I97" s="1"/>
      <c r="J97" s="7">
        <v>40</v>
      </c>
      <c r="K97" s="7"/>
      <c r="L97" s="7"/>
      <c r="M97" s="90"/>
      <c r="N97" s="91"/>
      <c r="O97" s="1"/>
      <c r="P97" s="1"/>
      <c r="Q97" s="1"/>
    </row>
    <row r="98" spans="2:17" ht="14.4" customHeight="1" x14ac:dyDescent="0.3">
      <c r="B98" s="88" t="s">
        <v>15</v>
      </c>
      <c r="C98" s="140">
        <v>0.4</v>
      </c>
      <c r="D98" s="141">
        <v>172</v>
      </c>
      <c r="E98" s="558">
        <v>430</v>
      </c>
      <c r="F98" s="559"/>
      <c r="G98" s="560" t="s">
        <v>886</v>
      </c>
      <c r="H98" s="561"/>
      <c r="I98" s="1"/>
      <c r="J98" s="89">
        <v>40</v>
      </c>
      <c r="K98" s="89"/>
      <c r="L98" s="89"/>
      <c r="M98" s="1"/>
      <c r="N98" s="1"/>
      <c r="O98" s="1"/>
      <c r="P98" s="1"/>
      <c r="Q98" s="1"/>
    </row>
    <row r="99" spans="2:17" ht="14.4" customHeight="1" x14ac:dyDescent="0.3">
      <c r="B99" s="88" t="s">
        <v>14</v>
      </c>
      <c r="C99" s="140">
        <v>0.1</v>
      </c>
      <c r="D99" s="141">
        <v>43</v>
      </c>
      <c r="E99" s="558">
        <v>430</v>
      </c>
      <c r="F99" s="559"/>
      <c r="G99" s="560" t="s">
        <v>887</v>
      </c>
      <c r="H99" s="561"/>
      <c r="I99" s="9"/>
      <c r="J99" s="1">
        <v>10</v>
      </c>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562" t="s">
        <v>61</v>
      </c>
      <c r="C103" s="562"/>
      <c r="D103" s="562"/>
      <c r="E103" s="86"/>
      <c r="F103" s="553" t="s">
        <v>97</v>
      </c>
      <c r="G103" s="553"/>
      <c r="H103" s="553"/>
      <c r="I103" s="1"/>
      <c r="J103" s="7"/>
      <c r="K103" s="7"/>
      <c r="L103" s="1"/>
      <c r="M103" s="1"/>
      <c r="N103" s="1"/>
      <c r="O103" s="1"/>
      <c r="P103" s="1"/>
      <c r="Q103" s="1"/>
    </row>
    <row r="104" spans="2:17" ht="30" customHeight="1" x14ac:dyDescent="0.3">
      <c r="B104" s="552" t="s">
        <v>935</v>
      </c>
      <c r="C104" s="552"/>
      <c r="D104" s="552"/>
      <c r="E104" s="4"/>
      <c r="F104" s="552" t="s">
        <v>936</v>
      </c>
      <c r="G104" s="552"/>
      <c r="H104" s="552"/>
      <c r="I104" s="1"/>
      <c r="J104" s="1"/>
      <c r="K104" s="1"/>
      <c r="L104" s="1"/>
      <c r="M104" s="1"/>
      <c r="N104" s="1"/>
      <c r="O104" s="1"/>
      <c r="P104" s="1"/>
      <c r="Q104" s="1"/>
    </row>
    <row r="105" spans="2:17" x14ac:dyDescent="0.3">
      <c r="B105" s="553" t="s">
        <v>95</v>
      </c>
      <c r="C105" s="553"/>
      <c r="D105" s="553"/>
      <c r="E105" s="4"/>
      <c r="F105" s="553" t="s">
        <v>98</v>
      </c>
      <c r="G105" s="553"/>
      <c r="H105" s="553"/>
      <c r="I105" s="1"/>
      <c r="J105" s="1"/>
      <c r="K105" s="1"/>
      <c r="L105" s="1"/>
      <c r="M105" s="1"/>
      <c r="N105" s="1"/>
      <c r="O105" s="1"/>
      <c r="P105" s="1"/>
      <c r="Q105" s="1"/>
    </row>
    <row r="106" spans="2:17" x14ac:dyDescent="0.3">
      <c r="B106" s="554" t="s">
        <v>905</v>
      </c>
      <c r="C106" s="555"/>
      <c r="D106" s="556"/>
      <c r="E106" s="4"/>
      <c r="F106" s="552" t="s">
        <v>380</v>
      </c>
      <c r="G106" s="552"/>
      <c r="H106" s="552"/>
      <c r="I106" s="1"/>
      <c r="J106" s="1"/>
      <c r="K106" s="1"/>
      <c r="L106" s="1"/>
      <c r="M106" s="1"/>
      <c r="N106" s="1"/>
      <c r="O106" s="1"/>
      <c r="P106" s="1"/>
      <c r="Q106" s="1"/>
    </row>
    <row r="107" spans="2:17" x14ac:dyDescent="0.3">
      <c r="B107" s="557" t="s">
        <v>44</v>
      </c>
      <c r="C107" s="557"/>
      <c r="D107" s="557"/>
      <c r="E107" s="4"/>
      <c r="F107" s="553" t="s">
        <v>99</v>
      </c>
      <c r="G107" s="553"/>
      <c r="H107" s="553"/>
      <c r="I107" s="1"/>
      <c r="J107" s="1"/>
      <c r="K107" s="1"/>
      <c r="L107" s="1"/>
      <c r="M107" s="1"/>
      <c r="N107" s="1"/>
      <c r="O107" s="1"/>
      <c r="P107" s="1"/>
      <c r="Q107" s="1"/>
    </row>
    <row r="108" spans="2:17" x14ac:dyDescent="0.3">
      <c r="B108" s="552" t="s">
        <v>270</v>
      </c>
      <c r="C108" s="552"/>
      <c r="D108" s="552"/>
      <c r="E108" s="4"/>
      <c r="F108" s="552" t="s">
        <v>268</v>
      </c>
      <c r="G108" s="552"/>
      <c r="H108" s="552"/>
      <c r="I108" s="1"/>
      <c r="J108" s="1"/>
      <c r="K108" s="1"/>
      <c r="L108" s="1"/>
      <c r="M108" s="1"/>
      <c r="N108" s="1"/>
      <c r="O108" s="1"/>
      <c r="P108" s="1"/>
      <c r="Q108" s="1"/>
    </row>
    <row r="109" spans="2:17" x14ac:dyDescent="0.3">
      <c r="B109" s="553" t="s">
        <v>96</v>
      </c>
      <c r="C109" s="553"/>
      <c r="D109" s="553"/>
      <c r="E109" s="4"/>
      <c r="F109" s="553" t="s">
        <v>100</v>
      </c>
      <c r="G109" s="553"/>
      <c r="H109" s="553"/>
      <c r="I109" s="1"/>
      <c r="J109" s="1"/>
      <c r="K109" s="1"/>
      <c r="L109" s="1"/>
      <c r="M109" s="1"/>
      <c r="N109" s="1"/>
      <c r="O109" s="1"/>
      <c r="P109" s="1"/>
      <c r="Q109" s="1"/>
    </row>
    <row r="110" spans="2:17" x14ac:dyDescent="0.3">
      <c r="B110" s="552" t="s">
        <v>340</v>
      </c>
      <c r="C110" s="552"/>
      <c r="D110" s="552"/>
      <c r="E110" s="4"/>
      <c r="F110" s="552" t="s">
        <v>906</v>
      </c>
      <c r="G110" s="552"/>
      <c r="H110" s="552"/>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553" t="s">
        <v>61</v>
      </c>
      <c r="C112" s="553"/>
      <c r="D112" s="553"/>
      <c r="E112" s="4"/>
      <c r="F112" s="553" t="s">
        <v>97</v>
      </c>
      <c r="G112" s="553"/>
      <c r="H112" s="553"/>
      <c r="I112" s="1"/>
      <c r="J112" s="1"/>
      <c r="K112" s="1"/>
      <c r="L112" s="1"/>
      <c r="M112" s="1"/>
      <c r="N112" s="1"/>
      <c r="O112" s="1"/>
      <c r="P112" s="1"/>
      <c r="Q112" s="1"/>
    </row>
    <row r="113" spans="2:17" ht="30" customHeight="1" x14ac:dyDescent="0.3">
      <c r="B113" s="552" t="s">
        <v>937</v>
      </c>
      <c r="C113" s="552"/>
      <c r="D113" s="552"/>
      <c r="E113" s="4"/>
      <c r="F113" s="552" t="s">
        <v>938</v>
      </c>
      <c r="G113" s="552"/>
      <c r="H113" s="552"/>
      <c r="I113" s="1"/>
      <c r="J113" s="1"/>
      <c r="K113" s="1"/>
      <c r="L113" s="1"/>
      <c r="M113" s="1"/>
      <c r="N113" s="1"/>
      <c r="O113" s="1"/>
      <c r="P113" s="1"/>
      <c r="Q113" s="1"/>
    </row>
    <row r="114" spans="2:17" ht="15" customHeight="1" x14ac:dyDescent="0.3">
      <c r="B114" s="553" t="s">
        <v>95</v>
      </c>
      <c r="C114" s="553"/>
      <c r="D114" s="553"/>
      <c r="E114" s="4"/>
      <c r="F114" s="553" t="s">
        <v>98</v>
      </c>
      <c r="G114" s="553"/>
      <c r="H114" s="553"/>
      <c r="I114" s="1"/>
      <c r="J114" s="1"/>
      <c r="K114" s="1"/>
      <c r="L114" s="1"/>
      <c r="M114" s="1"/>
      <c r="N114" s="1"/>
      <c r="O114" s="1"/>
      <c r="P114" s="1"/>
      <c r="Q114" s="1"/>
    </row>
    <row r="115" spans="2:17" ht="14.4" customHeight="1" x14ac:dyDescent="0.3">
      <c r="B115" s="554" t="s">
        <v>905</v>
      </c>
      <c r="C115" s="555"/>
      <c r="D115" s="556"/>
      <c r="E115" s="4"/>
      <c r="F115" s="552" t="s">
        <v>380</v>
      </c>
      <c r="G115" s="552"/>
      <c r="H115" s="552"/>
      <c r="I115" s="1"/>
      <c r="J115" s="1"/>
      <c r="K115" s="1"/>
      <c r="L115" s="1"/>
      <c r="M115" s="1"/>
      <c r="N115" s="1"/>
      <c r="O115" s="1"/>
      <c r="P115" s="1"/>
      <c r="Q115" s="1"/>
    </row>
    <row r="116" spans="2:17" ht="15" customHeight="1" x14ac:dyDescent="0.3">
      <c r="B116" s="557" t="s">
        <v>44</v>
      </c>
      <c r="C116" s="557"/>
      <c r="D116" s="557"/>
      <c r="E116" s="4"/>
      <c r="F116" s="553" t="s">
        <v>99</v>
      </c>
      <c r="G116" s="553"/>
      <c r="H116" s="553"/>
      <c r="I116" s="1"/>
      <c r="J116" s="1"/>
      <c r="K116" s="1"/>
      <c r="L116" s="1"/>
      <c r="M116" s="1"/>
      <c r="N116" s="1"/>
      <c r="O116" s="1"/>
      <c r="P116" s="1"/>
      <c r="Q116" s="1"/>
    </row>
    <row r="117" spans="2:17" x14ac:dyDescent="0.3">
      <c r="B117" s="552" t="s">
        <v>270</v>
      </c>
      <c r="C117" s="552"/>
      <c r="D117" s="552"/>
      <c r="E117" s="4"/>
      <c r="F117" s="552" t="s">
        <v>268</v>
      </c>
      <c r="G117" s="552"/>
      <c r="H117" s="552"/>
      <c r="I117" s="1"/>
      <c r="J117" s="1"/>
      <c r="K117" s="1"/>
      <c r="L117" s="1"/>
      <c r="M117" s="1"/>
      <c r="N117" s="1"/>
      <c r="O117" s="1"/>
      <c r="P117" s="1"/>
      <c r="Q117" s="1"/>
    </row>
    <row r="118" spans="2:17" ht="14.4" customHeight="1" x14ac:dyDescent="0.3">
      <c r="B118" s="553" t="s">
        <v>96</v>
      </c>
      <c r="C118" s="553"/>
      <c r="D118" s="553"/>
      <c r="E118" s="4"/>
      <c r="F118" s="553" t="s">
        <v>100</v>
      </c>
      <c r="G118" s="553"/>
      <c r="H118" s="553"/>
      <c r="I118" s="1"/>
      <c r="J118" s="1"/>
      <c r="K118" s="1"/>
      <c r="L118" s="1"/>
      <c r="M118" s="1"/>
      <c r="N118" s="1"/>
      <c r="O118" s="1"/>
      <c r="P118" s="1"/>
      <c r="Q118" s="1"/>
    </row>
    <row r="119" spans="2:17" ht="14.4" customHeight="1" x14ac:dyDescent="0.3">
      <c r="B119" s="552" t="s">
        <v>340</v>
      </c>
      <c r="C119" s="552"/>
      <c r="D119" s="552"/>
      <c r="E119" s="4"/>
      <c r="F119" s="552" t="s">
        <v>906</v>
      </c>
      <c r="G119" s="552"/>
      <c r="H119" s="552"/>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548" t="s">
        <v>159</v>
      </c>
      <c r="C123" s="549"/>
      <c r="D123" s="548" t="s">
        <v>161</v>
      </c>
      <c r="E123" s="549"/>
      <c r="F123" s="548" t="s">
        <v>162</v>
      </c>
      <c r="G123" s="550"/>
      <c r="H123" s="549"/>
      <c r="I123" s="1"/>
      <c r="J123" s="1"/>
      <c r="K123" s="1"/>
      <c r="L123" s="1"/>
      <c r="M123" s="1"/>
      <c r="N123" s="1"/>
      <c r="O123" s="1"/>
      <c r="P123" s="1"/>
      <c r="Q123" s="1"/>
    </row>
    <row r="124" spans="2:17" x14ac:dyDescent="0.3">
      <c r="B124" s="543">
        <v>2021</v>
      </c>
      <c r="C124" s="544"/>
      <c r="D124" s="551">
        <v>1</v>
      </c>
      <c r="E124" s="544"/>
      <c r="F124" s="545" t="s">
        <v>909</v>
      </c>
      <c r="G124" s="546"/>
      <c r="H124" s="547"/>
      <c r="I124" s="1"/>
      <c r="J124" s="1"/>
      <c r="K124" s="1"/>
      <c r="L124" s="1"/>
      <c r="M124" s="1"/>
      <c r="N124" s="1"/>
      <c r="O124" s="1"/>
      <c r="P124" s="1"/>
      <c r="Q124" s="1"/>
    </row>
    <row r="125" spans="2:17" x14ac:dyDescent="0.3">
      <c r="B125" s="543"/>
      <c r="C125" s="544"/>
      <c r="D125" s="543"/>
      <c r="E125" s="544"/>
      <c r="F125" s="545"/>
      <c r="G125" s="546"/>
      <c r="H125" s="547"/>
      <c r="I125" s="1"/>
      <c r="J125" s="1"/>
      <c r="K125" s="1"/>
      <c r="L125" s="1"/>
      <c r="M125" s="1"/>
      <c r="N125" s="1"/>
      <c r="O125" s="1"/>
      <c r="P125" s="1"/>
      <c r="Q125" s="1"/>
    </row>
    <row r="126" spans="2:17" x14ac:dyDescent="0.3">
      <c r="B126" s="543"/>
      <c r="C126" s="544"/>
      <c r="D126" s="543"/>
      <c r="E126" s="544"/>
      <c r="F126" s="545"/>
      <c r="G126" s="546"/>
      <c r="H126" s="547"/>
      <c r="I126" s="1"/>
      <c r="J126" s="1"/>
      <c r="K126" s="1"/>
      <c r="L126" s="1"/>
      <c r="M126" s="1"/>
      <c r="N126" s="1"/>
      <c r="O126" s="1"/>
      <c r="P126" s="1"/>
      <c r="Q126" s="1"/>
    </row>
    <row r="127" spans="2:17" x14ac:dyDescent="0.3">
      <c r="B127" s="543"/>
      <c r="C127" s="544"/>
      <c r="D127" s="543"/>
      <c r="E127" s="544"/>
      <c r="F127" s="545"/>
      <c r="G127" s="546"/>
      <c r="H127" s="547"/>
      <c r="I127" s="1"/>
      <c r="J127" s="1"/>
      <c r="K127" s="1"/>
      <c r="L127" s="1"/>
      <c r="M127" s="1"/>
      <c r="N127" s="1"/>
      <c r="O127" s="1"/>
      <c r="P127" s="1"/>
      <c r="Q127" s="1"/>
    </row>
    <row r="128" spans="2:17" x14ac:dyDescent="0.3">
      <c r="B128" s="543"/>
      <c r="C128" s="544"/>
      <c r="D128" s="543"/>
      <c r="E128" s="544"/>
      <c r="F128" s="545"/>
      <c r="G128" s="546"/>
      <c r="H128" s="547"/>
      <c r="I128" s="1"/>
      <c r="J128" s="1"/>
      <c r="K128" s="1"/>
      <c r="L128" s="1"/>
      <c r="M128" s="1"/>
      <c r="N128" s="1"/>
      <c r="O128" s="1"/>
      <c r="P128" s="1"/>
      <c r="Q128" s="1"/>
    </row>
    <row r="129" spans="2:17" x14ac:dyDescent="0.3">
      <c r="B129" s="543"/>
      <c r="C129" s="544"/>
      <c r="D129" s="543"/>
      <c r="E129" s="544"/>
      <c r="F129" s="545"/>
      <c r="G129" s="546"/>
      <c r="H129" s="547"/>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866</v>
      </c>
      <c r="H247" s="362"/>
      <c r="I247" s="1"/>
      <c r="J247" s="1"/>
      <c r="K247" s="1"/>
      <c r="L247" s="1"/>
      <c r="M247" s="1"/>
      <c r="N247" s="1"/>
      <c r="O247" s="1"/>
      <c r="P247" s="1"/>
      <c r="Q247" s="1"/>
    </row>
    <row r="248" spans="2:17" hidden="1" x14ac:dyDescent="0.3">
      <c r="B248" s="3"/>
      <c r="C248" s="3"/>
      <c r="D248" s="3"/>
      <c r="E248" s="3"/>
      <c r="F248" s="3"/>
      <c r="G248" s="3"/>
      <c r="H248" s="51">
        <f>MATCH(H34,[5]Hoja2!F8:I8,0)</f>
        <v>4</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5:Q662"/>
  <sheetViews>
    <sheetView showGridLines="0" topLeftCell="B106" zoomScale="150" zoomScaleNormal="150" workbookViewId="0">
      <selection activeCell="B74" sqref="B74:H74"/>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553" t="s">
        <v>24</v>
      </c>
      <c r="C10" s="553"/>
      <c r="D10" s="552" t="s">
        <v>888</v>
      </c>
      <c r="E10" s="552"/>
      <c r="F10" s="552"/>
      <c r="G10" s="552"/>
      <c r="H10" s="552"/>
      <c r="I10" s="1"/>
      <c r="J10" s="1"/>
      <c r="K10" s="1"/>
      <c r="L10" s="1"/>
      <c r="M10" s="1"/>
      <c r="N10" s="1"/>
      <c r="O10" s="1"/>
      <c r="P10" s="1"/>
      <c r="Q10" s="1"/>
    </row>
    <row r="11" spans="2:17" x14ac:dyDescent="0.3">
      <c r="B11" s="553" t="s">
        <v>25</v>
      </c>
      <c r="C11" s="553"/>
      <c r="D11" s="552" t="s">
        <v>873</v>
      </c>
      <c r="E11" s="552"/>
      <c r="F11" s="552"/>
      <c r="G11" s="552"/>
      <c r="H11" s="552"/>
      <c r="I11" s="1"/>
      <c r="J11" s="1"/>
      <c r="K11" s="1"/>
      <c r="L11" s="1"/>
      <c r="M11" s="1"/>
      <c r="N11" s="1"/>
      <c r="O11" s="1"/>
      <c r="P11" s="1"/>
      <c r="Q11" s="1"/>
    </row>
    <row r="12" spans="2:17" ht="30" customHeight="1" x14ac:dyDescent="0.3">
      <c r="B12" s="553" t="s">
        <v>26</v>
      </c>
      <c r="C12" s="553"/>
      <c r="D12" s="679" t="s">
        <v>874</v>
      </c>
      <c r="E12" s="680"/>
      <c r="F12" s="680"/>
      <c r="G12" s="680"/>
      <c r="H12" s="681"/>
      <c r="I12" s="1"/>
      <c r="J12" s="1"/>
      <c r="K12" s="1"/>
      <c r="L12" s="1"/>
      <c r="M12" s="1"/>
      <c r="N12" s="1"/>
      <c r="O12" s="1"/>
      <c r="P12" s="1"/>
      <c r="Q12" s="1"/>
    </row>
    <row r="13" spans="2:17" ht="30" customHeight="1" x14ac:dyDescent="0.3">
      <c r="B13" s="553" t="s">
        <v>27</v>
      </c>
      <c r="C13" s="553"/>
      <c r="D13" s="679" t="str">
        <f>D11&amp;" "&amp;D12</f>
        <v>S139 Apoyo al Desarrollo Agropecuario Sustentable</v>
      </c>
      <c r="E13" s="680"/>
      <c r="F13" s="680"/>
      <c r="G13" s="680"/>
      <c r="H13" s="681"/>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672" t="s">
        <v>29</v>
      </c>
      <c r="C19" s="673"/>
      <c r="D19" s="674"/>
      <c r="E19" s="675" t="s">
        <v>504</v>
      </c>
      <c r="F19" s="676"/>
      <c r="G19" s="676"/>
      <c r="H19" s="677"/>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143" t="s">
        <v>30</v>
      </c>
      <c r="C23" s="144" t="s">
        <v>179</v>
      </c>
      <c r="D23" s="143" t="s">
        <v>31</v>
      </c>
      <c r="E23" s="675" t="s">
        <v>874</v>
      </c>
      <c r="F23" s="676"/>
      <c r="G23" s="676"/>
      <c r="H23" s="677"/>
      <c r="I23" s="21"/>
      <c r="J23" s="21"/>
      <c r="K23" s="21"/>
      <c r="L23" s="21"/>
      <c r="M23" s="21"/>
      <c r="N23" s="21"/>
      <c r="O23" s="21"/>
      <c r="P23" s="21"/>
      <c r="Q23" s="21"/>
    </row>
    <row r="24" spans="2:17" ht="40.200000000000003" customHeight="1" x14ac:dyDescent="0.3">
      <c r="B24" s="672" t="s">
        <v>32</v>
      </c>
      <c r="C24" s="674"/>
      <c r="D24" s="675" t="s">
        <v>889</v>
      </c>
      <c r="E24" s="676"/>
      <c r="F24" s="676"/>
      <c r="G24" s="676"/>
      <c r="H24" s="677"/>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672" t="s">
        <v>102</v>
      </c>
      <c r="C28" s="673"/>
      <c r="D28" s="674"/>
      <c r="E28" s="675" t="s">
        <v>352</v>
      </c>
      <c r="F28" s="676"/>
      <c r="G28" s="676"/>
      <c r="H28" s="677"/>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553" t="s">
        <v>33</v>
      </c>
      <c r="C34" s="554" t="s">
        <v>940</v>
      </c>
      <c r="D34" s="555"/>
      <c r="E34" s="555"/>
      <c r="F34" s="556"/>
      <c r="G34" s="553" t="s">
        <v>34</v>
      </c>
      <c r="H34" s="678" t="s">
        <v>252</v>
      </c>
      <c r="I34" s="1"/>
      <c r="J34" s="1"/>
      <c r="K34" s="1"/>
      <c r="L34" s="1"/>
      <c r="M34" s="1"/>
      <c r="N34" s="1"/>
      <c r="O34" s="1"/>
      <c r="P34" s="1"/>
      <c r="Q34" s="1"/>
    </row>
    <row r="35" spans="2:17" x14ac:dyDescent="0.3">
      <c r="B35" s="553"/>
      <c r="C35" s="446"/>
      <c r="D35" s="537"/>
      <c r="E35" s="537"/>
      <c r="F35" s="448"/>
      <c r="G35" s="553"/>
      <c r="H35" s="453"/>
      <c r="I35" s="1"/>
      <c r="J35" s="1"/>
      <c r="K35" s="1"/>
      <c r="L35" s="1"/>
      <c r="M35" s="1"/>
      <c r="N35" s="1"/>
      <c r="O35" s="1"/>
      <c r="P35" s="1"/>
      <c r="Q35" s="1"/>
    </row>
    <row r="36" spans="2:17" x14ac:dyDescent="0.3">
      <c r="B36" s="553"/>
      <c r="C36" s="446"/>
      <c r="D36" s="537"/>
      <c r="E36" s="537"/>
      <c r="F36" s="448"/>
      <c r="G36" s="553"/>
      <c r="H36" s="453"/>
      <c r="I36" s="1"/>
      <c r="J36" s="1"/>
      <c r="K36" s="1"/>
      <c r="L36" s="1"/>
      <c r="M36" s="1"/>
      <c r="N36" s="1"/>
      <c r="O36" s="1"/>
      <c r="P36" s="1"/>
      <c r="Q36" s="1"/>
    </row>
    <row r="37" spans="2:17" x14ac:dyDescent="0.3">
      <c r="B37" s="553"/>
      <c r="C37" s="449"/>
      <c r="D37" s="450"/>
      <c r="E37" s="450"/>
      <c r="F37" s="451"/>
      <c r="G37" s="553"/>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26.25" customHeight="1" x14ac:dyDescent="0.3">
      <c r="B41" s="666" t="s">
        <v>37</v>
      </c>
      <c r="C41" s="667"/>
      <c r="D41" s="668" t="s">
        <v>941</v>
      </c>
      <c r="E41" s="632"/>
      <c r="F41" s="632"/>
      <c r="G41" s="632"/>
      <c r="H41" s="633"/>
      <c r="I41" s="1"/>
      <c r="J41" s="1"/>
      <c r="K41" s="1"/>
      <c r="L41" s="1"/>
      <c r="M41" s="1"/>
      <c r="N41" s="1"/>
      <c r="O41" s="1"/>
      <c r="P41" s="1"/>
      <c r="Q41" s="1"/>
    </row>
    <row r="42" spans="2:17" x14ac:dyDescent="0.3">
      <c r="B42" s="562" t="s">
        <v>38</v>
      </c>
      <c r="C42" s="562"/>
      <c r="D42" s="145" t="s">
        <v>254</v>
      </c>
      <c r="E42" s="562" t="s">
        <v>39</v>
      </c>
      <c r="F42" s="562"/>
      <c r="G42" s="562"/>
      <c r="H42" s="146" t="s">
        <v>259</v>
      </c>
      <c r="I42" s="1"/>
      <c r="J42" s="1"/>
      <c r="K42" s="1"/>
      <c r="L42" s="1"/>
      <c r="M42" s="1"/>
      <c r="N42" s="1"/>
      <c r="O42" s="1"/>
      <c r="P42" s="1"/>
      <c r="Q42" s="1"/>
    </row>
    <row r="43" spans="2:17" x14ac:dyDescent="0.3">
      <c r="B43" s="669" t="s">
        <v>40</v>
      </c>
      <c r="C43" s="670"/>
      <c r="D43" s="671"/>
      <c r="E43" s="669" t="s">
        <v>41</v>
      </c>
      <c r="F43" s="670"/>
      <c r="G43" s="670"/>
      <c r="H43" s="671"/>
      <c r="I43" s="1"/>
      <c r="J43" s="1"/>
      <c r="K43" s="1"/>
      <c r="L43" s="1"/>
      <c r="M43" s="1"/>
      <c r="N43" s="1"/>
      <c r="O43" s="1"/>
      <c r="P43" s="1"/>
      <c r="Q43" s="1"/>
    </row>
    <row r="44" spans="2:17" ht="54.75" customHeight="1" x14ac:dyDescent="0.3">
      <c r="B44" s="661" t="s">
        <v>942</v>
      </c>
      <c r="C44" s="662"/>
      <c r="D44" s="663"/>
      <c r="E44" s="650" t="s">
        <v>262</v>
      </c>
      <c r="F44" s="664"/>
      <c r="G44" s="664"/>
      <c r="H44" s="651"/>
      <c r="I44" s="1"/>
      <c r="J44" s="1"/>
      <c r="K44" s="1"/>
      <c r="L44" s="1"/>
      <c r="M44" s="1"/>
      <c r="N44" s="1"/>
      <c r="O44" s="1"/>
      <c r="P44" s="1"/>
      <c r="Q44" s="1"/>
    </row>
    <row r="45" spans="2:17" x14ac:dyDescent="0.3">
      <c r="B45" s="660" t="s">
        <v>42</v>
      </c>
      <c r="C45" s="660"/>
      <c r="D45" s="660"/>
      <c r="E45" s="562" t="s">
        <v>43</v>
      </c>
      <c r="F45" s="562"/>
      <c r="G45" s="562"/>
      <c r="H45" s="562"/>
      <c r="I45" s="1"/>
      <c r="J45" s="1"/>
      <c r="K45" s="1"/>
      <c r="L45" s="1"/>
      <c r="M45" s="1"/>
      <c r="N45" s="1"/>
      <c r="O45" s="1"/>
      <c r="P45" s="1"/>
      <c r="Q45" s="1"/>
    </row>
    <row r="46" spans="2:17" ht="41.25" customHeight="1" x14ac:dyDescent="0.3">
      <c r="B46" s="665" t="s">
        <v>943</v>
      </c>
      <c r="C46" s="665"/>
      <c r="D46" s="665"/>
      <c r="E46" s="650" t="s">
        <v>875</v>
      </c>
      <c r="F46" s="664"/>
      <c r="G46" s="664"/>
      <c r="H46" s="651"/>
      <c r="I46" s="1"/>
      <c r="J46" s="1"/>
      <c r="K46" s="1"/>
      <c r="L46" s="1"/>
      <c r="M46" s="1"/>
      <c r="N46" s="1"/>
      <c r="O46" s="1"/>
      <c r="P46" s="1"/>
      <c r="Q46" s="1"/>
    </row>
    <row r="47" spans="2:17" x14ac:dyDescent="0.3">
      <c r="B47" s="660" t="s">
        <v>44</v>
      </c>
      <c r="C47" s="660"/>
      <c r="D47" s="660"/>
      <c r="E47" s="562" t="s">
        <v>45</v>
      </c>
      <c r="F47" s="562"/>
      <c r="G47" s="562"/>
      <c r="H47" s="562"/>
      <c r="I47" s="1"/>
      <c r="J47" s="1"/>
      <c r="K47" s="1"/>
      <c r="L47" s="1"/>
      <c r="M47" s="1"/>
      <c r="N47" s="1"/>
      <c r="O47" s="1"/>
      <c r="P47" s="1"/>
      <c r="Q47" s="1"/>
    </row>
    <row r="48" spans="2:17" x14ac:dyDescent="0.3">
      <c r="B48" s="552" t="s">
        <v>270</v>
      </c>
      <c r="C48" s="552"/>
      <c r="D48" s="552"/>
      <c r="E48" s="552" t="s">
        <v>265</v>
      </c>
      <c r="F48" s="552"/>
      <c r="G48" s="552"/>
      <c r="H48" s="552"/>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553" t="s">
        <v>48</v>
      </c>
      <c r="C52" s="553"/>
      <c r="D52" s="553"/>
      <c r="E52" s="553"/>
      <c r="F52" s="553"/>
      <c r="G52" s="553"/>
      <c r="H52" s="553"/>
      <c r="I52" s="1"/>
      <c r="J52" s="1"/>
      <c r="K52" s="1"/>
      <c r="L52" s="1"/>
      <c r="M52" s="1"/>
      <c r="N52" s="1"/>
      <c r="O52" s="1"/>
      <c r="P52" s="1"/>
      <c r="Q52" s="1"/>
    </row>
    <row r="53" spans="2:17" x14ac:dyDescent="0.3">
      <c r="B53" s="658" t="s">
        <v>891</v>
      </c>
      <c r="C53" s="658"/>
      <c r="D53" s="658"/>
      <c r="E53" s="658"/>
      <c r="F53" s="658"/>
      <c r="G53" s="658"/>
      <c r="H53" s="658"/>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147" t="s">
        <v>53</v>
      </c>
      <c r="C57" s="148" t="s">
        <v>52</v>
      </c>
      <c r="D57" s="659" t="s">
        <v>51</v>
      </c>
      <c r="E57" s="659"/>
      <c r="F57" s="659"/>
      <c r="G57" s="659"/>
      <c r="H57" s="659"/>
      <c r="I57" s="1"/>
      <c r="J57" s="1"/>
      <c r="K57" s="1"/>
      <c r="L57" s="1"/>
      <c r="M57" s="1"/>
      <c r="N57" s="1"/>
      <c r="O57" s="1"/>
      <c r="P57" s="1"/>
      <c r="Q57" s="1"/>
    </row>
    <row r="58" spans="2:17" ht="26.25" customHeight="1" x14ac:dyDescent="0.3">
      <c r="B58" s="149" t="s">
        <v>50</v>
      </c>
      <c r="C58" s="150" t="s">
        <v>19</v>
      </c>
      <c r="D58" s="655" t="s">
        <v>877</v>
      </c>
      <c r="E58" s="656"/>
      <c r="F58" s="656"/>
      <c r="G58" s="656"/>
      <c r="H58" s="657"/>
      <c r="I58" s="1"/>
      <c r="J58" s="1"/>
      <c r="K58" s="1"/>
      <c r="L58" s="1"/>
      <c r="M58" s="1"/>
      <c r="N58" s="1"/>
      <c r="O58" s="1"/>
      <c r="P58" s="1"/>
      <c r="Q58" s="1"/>
    </row>
    <row r="59" spans="2:17" ht="40.5" customHeight="1" x14ac:dyDescent="0.3">
      <c r="B59" s="149" t="s">
        <v>54</v>
      </c>
      <c r="C59" s="150" t="s">
        <v>19</v>
      </c>
      <c r="D59" s="655" t="s">
        <v>878</v>
      </c>
      <c r="E59" s="656"/>
      <c r="F59" s="656"/>
      <c r="G59" s="656"/>
      <c r="H59" s="657"/>
      <c r="I59" s="1"/>
      <c r="J59" s="1"/>
      <c r="K59" s="1"/>
      <c r="L59" s="1"/>
      <c r="M59" s="1"/>
      <c r="N59" s="1"/>
      <c r="O59" s="1"/>
      <c r="P59" s="1"/>
      <c r="Q59" s="1"/>
    </row>
    <row r="60" spans="2:17" ht="27" customHeight="1" x14ac:dyDescent="0.3">
      <c r="B60" s="149" t="s">
        <v>55</v>
      </c>
      <c r="C60" s="150" t="s">
        <v>19</v>
      </c>
      <c r="D60" s="655" t="s">
        <v>879</v>
      </c>
      <c r="E60" s="656"/>
      <c r="F60" s="656"/>
      <c r="G60" s="656"/>
      <c r="H60" s="657"/>
      <c r="I60" s="1"/>
      <c r="J60" s="1"/>
      <c r="K60" s="1"/>
      <c r="L60" s="1"/>
      <c r="M60" s="1"/>
      <c r="N60" s="1"/>
      <c r="O60" s="1"/>
      <c r="P60" s="1"/>
      <c r="Q60" s="1"/>
    </row>
    <row r="61" spans="2:17" ht="27" customHeight="1" x14ac:dyDescent="0.3">
      <c r="B61" s="149" t="s">
        <v>56</v>
      </c>
      <c r="C61" s="150" t="s">
        <v>19</v>
      </c>
      <c r="D61" s="655" t="s">
        <v>880</v>
      </c>
      <c r="E61" s="656"/>
      <c r="F61" s="656"/>
      <c r="G61" s="656"/>
      <c r="H61" s="657"/>
      <c r="I61" s="1"/>
      <c r="J61" s="1"/>
      <c r="K61" s="1"/>
      <c r="L61" s="1"/>
      <c r="M61" s="1"/>
      <c r="N61" s="1"/>
      <c r="O61" s="1"/>
      <c r="P61" s="1"/>
      <c r="Q61" s="1"/>
    </row>
    <row r="62" spans="2:17" ht="24" customHeight="1" x14ac:dyDescent="0.3">
      <c r="B62" s="149" t="s">
        <v>876</v>
      </c>
      <c r="C62" s="150" t="s">
        <v>19</v>
      </c>
      <c r="D62" s="655" t="s">
        <v>881</v>
      </c>
      <c r="E62" s="656"/>
      <c r="F62" s="656"/>
      <c r="G62" s="656"/>
      <c r="H62" s="657"/>
      <c r="I62" s="1"/>
      <c r="J62" s="1"/>
      <c r="K62" s="1"/>
      <c r="L62" s="1"/>
      <c r="M62" s="1"/>
      <c r="N62" s="1"/>
      <c r="O62" s="1"/>
      <c r="P62" s="1"/>
      <c r="Q62" s="1"/>
    </row>
    <row r="63" spans="2:17" ht="25.5" customHeight="1" x14ac:dyDescent="0.3">
      <c r="B63" s="149" t="s">
        <v>58</v>
      </c>
      <c r="C63" s="150" t="s">
        <v>272</v>
      </c>
      <c r="D63" s="655" t="s">
        <v>882</v>
      </c>
      <c r="E63" s="656"/>
      <c r="F63" s="656"/>
      <c r="G63" s="656"/>
      <c r="H63" s="657"/>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151" t="s">
        <v>61</v>
      </c>
      <c r="C67" s="152" t="s">
        <v>944</v>
      </c>
      <c r="D67" s="153" t="s">
        <v>63</v>
      </c>
      <c r="E67" s="543" t="s">
        <v>945</v>
      </c>
      <c r="F67" s="544"/>
      <c r="G67" s="153" t="s">
        <v>62</v>
      </c>
      <c r="H67" s="152" t="s">
        <v>946</v>
      </c>
      <c r="I67" s="1"/>
      <c r="J67" s="1"/>
      <c r="K67" s="1"/>
      <c r="L67" s="1"/>
      <c r="M67" s="1"/>
      <c r="N67" s="1"/>
      <c r="O67" s="1"/>
      <c r="P67" s="1"/>
      <c r="Q67" s="1"/>
    </row>
    <row r="68" spans="2:17" x14ac:dyDescent="0.3">
      <c r="B68" s="653" t="s">
        <v>64</v>
      </c>
      <c r="C68" s="653"/>
      <c r="D68" s="642" t="s">
        <v>947</v>
      </c>
      <c r="E68" s="642"/>
      <c r="F68" s="642"/>
      <c r="G68" s="642"/>
      <c r="H68" s="642"/>
      <c r="I68" s="1"/>
      <c r="J68" s="1"/>
      <c r="K68" s="1"/>
      <c r="L68" s="1"/>
      <c r="M68" s="1"/>
      <c r="N68" s="1"/>
      <c r="O68" s="1"/>
      <c r="P68" s="1"/>
      <c r="Q68" s="1"/>
    </row>
    <row r="69" spans="2:17" x14ac:dyDescent="0.3">
      <c r="B69" s="653" t="s">
        <v>65</v>
      </c>
      <c r="C69" s="653"/>
      <c r="D69" s="642" t="s">
        <v>966</v>
      </c>
      <c r="E69" s="642"/>
      <c r="F69" s="642"/>
      <c r="G69" s="642"/>
      <c r="H69" s="642"/>
      <c r="I69" s="1"/>
      <c r="J69" s="1"/>
      <c r="K69" s="1"/>
      <c r="L69" s="1"/>
      <c r="M69" s="1"/>
      <c r="N69" s="1"/>
      <c r="O69" s="1"/>
      <c r="P69" s="1"/>
      <c r="Q69" s="1"/>
    </row>
    <row r="70" spans="2:17" x14ac:dyDescent="0.3">
      <c r="B70" s="653" t="s">
        <v>66</v>
      </c>
      <c r="C70" s="653"/>
      <c r="D70" s="654" t="s">
        <v>948</v>
      </c>
      <c r="E70" s="642"/>
      <c r="F70" s="642"/>
      <c r="G70" s="642"/>
      <c r="H70" s="642"/>
      <c r="I70" s="1"/>
      <c r="J70" s="1"/>
      <c r="K70" s="1"/>
      <c r="L70" s="1"/>
      <c r="M70" s="1"/>
      <c r="N70" s="1"/>
      <c r="O70" s="1"/>
      <c r="P70" s="1"/>
      <c r="Q70" s="1"/>
    </row>
    <row r="71" spans="2:17" x14ac:dyDescent="0.3">
      <c r="B71" s="151" t="s">
        <v>67</v>
      </c>
      <c r="C71" s="154">
        <v>55</v>
      </c>
      <c r="D71" s="151" t="s">
        <v>69</v>
      </c>
      <c r="E71" s="543">
        <v>5572615056</v>
      </c>
      <c r="F71" s="544"/>
      <c r="G71" s="151" t="s">
        <v>68</v>
      </c>
      <c r="H71" s="154"/>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155" t="s">
        <v>71</v>
      </c>
      <c r="C75" s="145" t="s">
        <v>283</v>
      </c>
      <c r="D75" s="156" t="s">
        <v>72</v>
      </c>
      <c r="E75" s="650" t="s">
        <v>359</v>
      </c>
      <c r="F75" s="651"/>
      <c r="G75" s="155" t="s">
        <v>73</v>
      </c>
      <c r="H75" s="145" t="s">
        <v>103</v>
      </c>
      <c r="I75" s="1"/>
      <c r="J75" s="1"/>
      <c r="K75" s="1"/>
      <c r="L75" s="1"/>
      <c r="M75" s="1"/>
      <c r="N75" s="1"/>
      <c r="O75" s="1"/>
      <c r="P75" s="1"/>
      <c r="Q75" s="1"/>
    </row>
    <row r="76" spans="2:17" x14ac:dyDescent="0.3">
      <c r="B76" s="553" t="s">
        <v>74</v>
      </c>
      <c r="C76" s="553"/>
      <c r="D76" s="553"/>
      <c r="E76" s="553"/>
      <c r="F76" s="553"/>
      <c r="G76" s="553"/>
      <c r="H76" s="553"/>
      <c r="I76" s="1"/>
      <c r="J76" s="1"/>
      <c r="K76" s="1"/>
      <c r="L76" s="1"/>
      <c r="M76" s="1"/>
      <c r="N76" s="1"/>
      <c r="O76" s="1"/>
      <c r="P76" s="1"/>
      <c r="Q76" s="1"/>
    </row>
    <row r="77" spans="2:17" ht="27" customHeight="1" x14ac:dyDescent="0.3">
      <c r="B77" s="552" t="s">
        <v>897</v>
      </c>
      <c r="C77" s="552"/>
      <c r="D77" s="552"/>
      <c r="E77" s="552"/>
      <c r="F77" s="552"/>
      <c r="G77" s="552"/>
      <c r="H77" s="552"/>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652" t="s">
        <v>76</v>
      </c>
      <c r="C81" s="652" t="s">
        <v>77</v>
      </c>
      <c r="D81" s="652"/>
      <c r="E81" s="652"/>
      <c r="F81" s="652"/>
      <c r="G81" s="652" t="s">
        <v>81</v>
      </c>
      <c r="H81" s="652"/>
      <c r="I81" s="1"/>
      <c r="J81" s="1"/>
      <c r="K81" s="1"/>
      <c r="L81" s="1"/>
      <c r="M81" s="1"/>
      <c r="N81" s="1"/>
      <c r="O81" s="1"/>
      <c r="P81" s="1"/>
      <c r="Q81" s="1"/>
    </row>
    <row r="82" spans="2:17" ht="27.6" x14ac:dyDescent="0.3">
      <c r="B82" s="652"/>
      <c r="C82" s="157" t="s">
        <v>78</v>
      </c>
      <c r="D82" s="157" t="s">
        <v>79</v>
      </c>
      <c r="E82" s="652" t="s">
        <v>80</v>
      </c>
      <c r="F82" s="652"/>
      <c r="G82" s="652"/>
      <c r="H82" s="652"/>
      <c r="I82" s="1"/>
      <c r="J82" s="1"/>
      <c r="K82" s="1"/>
      <c r="L82" s="1"/>
      <c r="M82" s="1"/>
      <c r="N82" s="1"/>
      <c r="O82" s="1"/>
      <c r="P82" s="1"/>
      <c r="Q82" s="1"/>
    </row>
    <row r="83" spans="2:17" x14ac:dyDescent="0.3">
      <c r="B83" s="146">
        <v>2021</v>
      </c>
      <c r="C83" s="158">
        <f>D83/E83</f>
        <v>0.8571428571428571</v>
      </c>
      <c r="D83" s="159">
        <v>30</v>
      </c>
      <c r="E83" s="640">
        <v>35</v>
      </c>
      <c r="F83" s="640"/>
      <c r="G83" s="641" t="s">
        <v>898</v>
      </c>
      <c r="H83" s="642"/>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643" t="s">
        <v>82</v>
      </c>
      <c r="C85" s="644"/>
      <c r="D85" s="644"/>
      <c r="E85" s="644"/>
      <c r="F85" s="644"/>
      <c r="G85" s="644"/>
      <c r="H85" s="645"/>
      <c r="I85" s="1"/>
      <c r="J85" s="1"/>
      <c r="K85" s="1"/>
      <c r="L85" s="1"/>
      <c r="M85" s="1"/>
      <c r="N85" s="1"/>
      <c r="O85" s="1"/>
      <c r="P85" s="1"/>
      <c r="Q85" s="1"/>
    </row>
    <row r="86" spans="2:17" ht="45" customHeight="1" x14ac:dyDescent="0.3">
      <c r="B86" s="646" t="s">
        <v>899</v>
      </c>
      <c r="C86" s="647"/>
      <c r="D86" s="647"/>
      <c r="E86" s="647"/>
      <c r="F86" s="647"/>
      <c r="G86" s="647"/>
      <c r="H86" s="648"/>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160" t="s">
        <v>84</v>
      </c>
      <c r="C90" s="649" t="s">
        <v>858</v>
      </c>
      <c r="D90" s="649"/>
      <c r="E90" s="649"/>
      <c r="F90" s="649"/>
      <c r="G90" s="649"/>
      <c r="H90" s="544"/>
      <c r="I90" s="1"/>
      <c r="J90" s="1"/>
      <c r="K90" s="1"/>
      <c r="L90" s="1"/>
      <c r="M90" s="1"/>
      <c r="N90" s="1"/>
      <c r="O90" s="1"/>
      <c r="P90" s="1"/>
      <c r="Q90" s="1"/>
    </row>
    <row r="91" spans="2:17" ht="30" customHeight="1" x14ac:dyDescent="0.3">
      <c r="B91" s="161" t="s">
        <v>85</v>
      </c>
      <c r="C91" s="162" t="s">
        <v>900</v>
      </c>
      <c r="D91" s="161" t="s">
        <v>87</v>
      </c>
      <c r="E91" s="163" t="s">
        <v>901</v>
      </c>
      <c r="F91" s="161" t="s">
        <v>86</v>
      </c>
      <c r="G91" s="632" t="s">
        <v>902</v>
      </c>
      <c r="H91" s="633"/>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634" t="s">
        <v>93</v>
      </c>
      <c r="C94" s="569" t="s">
        <v>92</v>
      </c>
      <c r="D94" s="635"/>
      <c r="E94" s="635"/>
      <c r="F94" s="570"/>
      <c r="G94" s="636" t="s">
        <v>81</v>
      </c>
      <c r="H94" s="637"/>
      <c r="I94" s="1"/>
      <c r="J94" s="13"/>
      <c r="K94" s="14"/>
      <c r="L94" s="13"/>
      <c r="M94" s="13"/>
      <c r="N94" s="13"/>
      <c r="O94" s="13"/>
      <c r="P94" s="13"/>
      <c r="Q94" s="13"/>
    </row>
    <row r="95" spans="2:17" ht="31.5" customHeight="1" x14ac:dyDescent="0.3">
      <c r="B95" s="399"/>
      <c r="C95" s="164" t="s">
        <v>89</v>
      </c>
      <c r="D95" s="164" t="s">
        <v>90</v>
      </c>
      <c r="E95" s="638" t="s">
        <v>91</v>
      </c>
      <c r="F95" s="639"/>
      <c r="G95" s="405"/>
      <c r="H95" s="406"/>
      <c r="I95" s="1"/>
      <c r="J95" s="480"/>
      <c r="K95" s="480"/>
      <c r="L95" s="480"/>
      <c r="M95" s="480"/>
      <c r="N95" s="480"/>
      <c r="O95" s="1"/>
      <c r="P95" s="1"/>
      <c r="Q95" s="1"/>
    </row>
    <row r="96" spans="2:17" x14ac:dyDescent="0.3">
      <c r="B96" s="88" t="s">
        <v>17</v>
      </c>
      <c r="C96" s="165">
        <f>D96/E96</f>
        <v>8.5714285714285715E-2</v>
      </c>
      <c r="D96" s="166">
        <v>3</v>
      </c>
      <c r="E96" s="627">
        <v>35</v>
      </c>
      <c r="F96" s="628"/>
      <c r="G96" s="629" t="s">
        <v>884</v>
      </c>
      <c r="H96" s="630"/>
      <c r="I96" s="1"/>
      <c r="J96" s="89"/>
      <c r="K96" s="89"/>
      <c r="L96" s="89"/>
      <c r="M96" s="89"/>
      <c r="N96" s="89"/>
      <c r="O96" s="1"/>
      <c r="P96" s="1"/>
      <c r="Q96" s="1"/>
    </row>
    <row r="97" spans="2:17" x14ac:dyDescent="0.3">
      <c r="B97" s="88" t="s">
        <v>16</v>
      </c>
      <c r="C97" s="165">
        <f t="shared" ref="C97:C99" si="0">D97/E97</f>
        <v>0.34285714285714286</v>
      </c>
      <c r="D97" s="166">
        <v>12</v>
      </c>
      <c r="E97" s="627">
        <v>35</v>
      </c>
      <c r="F97" s="628"/>
      <c r="G97" s="629" t="s">
        <v>885</v>
      </c>
      <c r="H97" s="630"/>
      <c r="I97" s="1"/>
      <c r="J97" s="7"/>
      <c r="K97" s="7"/>
      <c r="L97" s="7"/>
      <c r="M97" s="90"/>
      <c r="N97" s="91"/>
      <c r="O97" s="1"/>
      <c r="P97" s="1"/>
      <c r="Q97" s="1"/>
    </row>
    <row r="98" spans="2:17" ht="14.4" customHeight="1" x14ac:dyDescent="0.3">
      <c r="B98" s="88" t="s">
        <v>15</v>
      </c>
      <c r="C98" s="165">
        <f t="shared" si="0"/>
        <v>0.34285714285714286</v>
      </c>
      <c r="D98" s="166">
        <v>12</v>
      </c>
      <c r="E98" s="627">
        <v>35</v>
      </c>
      <c r="F98" s="628"/>
      <c r="G98" s="629" t="s">
        <v>886</v>
      </c>
      <c r="H98" s="630"/>
      <c r="I98" s="1"/>
      <c r="J98" s="89"/>
      <c r="K98" s="89"/>
      <c r="L98" s="89"/>
      <c r="M98" s="1"/>
      <c r="N98" s="1"/>
      <c r="O98" s="1"/>
      <c r="P98" s="1"/>
      <c r="Q98" s="1"/>
    </row>
    <row r="99" spans="2:17" ht="14.4" customHeight="1" x14ac:dyDescent="0.3">
      <c r="B99" s="88" t="s">
        <v>14</v>
      </c>
      <c r="C99" s="165">
        <f t="shared" si="0"/>
        <v>8.5714285714285715E-2</v>
      </c>
      <c r="D99" s="166">
        <v>3</v>
      </c>
      <c r="E99" s="627">
        <v>35</v>
      </c>
      <c r="F99" s="628"/>
      <c r="G99" s="629" t="s">
        <v>887</v>
      </c>
      <c r="H99" s="630"/>
      <c r="I99" s="9"/>
      <c r="J99" s="1"/>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631" t="s">
        <v>61</v>
      </c>
      <c r="C103" s="631"/>
      <c r="D103" s="631"/>
      <c r="E103" s="86"/>
      <c r="F103" s="622" t="s">
        <v>97</v>
      </c>
      <c r="G103" s="622"/>
      <c r="H103" s="622"/>
      <c r="I103" s="1"/>
      <c r="J103" s="7"/>
      <c r="K103" s="7"/>
      <c r="L103" s="1"/>
      <c r="M103" s="1"/>
      <c r="N103" s="1"/>
      <c r="O103" s="1"/>
      <c r="P103" s="1"/>
      <c r="Q103" s="1"/>
    </row>
    <row r="104" spans="2:17" ht="50.25" customHeight="1" x14ac:dyDescent="0.3">
      <c r="B104" s="621" t="s">
        <v>949</v>
      </c>
      <c r="C104" s="621"/>
      <c r="D104" s="621"/>
      <c r="E104" s="4"/>
      <c r="F104" s="621" t="s">
        <v>950</v>
      </c>
      <c r="G104" s="621"/>
      <c r="H104" s="621"/>
      <c r="I104" s="1"/>
      <c r="J104" s="1"/>
      <c r="K104" s="1"/>
      <c r="L104" s="1"/>
      <c r="M104" s="1"/>
      <c r="N104" s="1"/>
      <c r="O104" s="1"/>
      <c r="P104" s="1"/>
      <c r="Q104" s="1"/>
    </row>
    <row r="105" spans="2:17" x14ac:dyDescent="0.3">
      <c r="B105" s="622" t="s">
        <v>95</v>
      </c>
      <c r="C105" s="622"/>
      <c r="D105" s="622"/>
      <c r="E105" s="4"/>
      <c r="F105" s="622" t="s">
        <v>98</v>
      </c>
      <c r="G105" s="622"/>
      <c r="H105" s="622"/>
      <c r="I105" s="1"/>
      <c r="J105" s="1"/>
      <c r="K105" s="1"/>
      <c r="L105" s="1"/>
      <c r="M105" s="1"/>
      <c r="N105" s="1"/>
      <c r="O105" s="1"/>
      <c r="P105" s="1"/>
      <c r="Q105" s="1"/>
    </row>
    <row r="106" spans="2:17" x14ac:dyDescent="0.3">
      <c r="B106" s="623" t="s">
        <v>905</v>
      </c>
      <c r="C106" s="624"/>
      <c r="D106" s="625"/>
      <c r="E106" s="4"/>
      <c r="F106" s="621" t="s">
        <v>380</v>
      </c>
      <c r="G106" s="621"/>
      <c r="H106" s="621"/>
      <c r="I106" s="1"/>
      <c r="J106" s="1"/>
      <c r="K106" s="1"/>
      <c r="L106" s="1"/>
      <c r="M106" s="1"/>
      <c r="N106" s="1"/>
      <c r="O106" s="1"/>
      <c r="P106" s="1"/>
      <c r="Q106" s="1"/>
    </row>
    <row r="107" spans="2:17" x14ac:dyDescent="0.3">
      <c r="B107" s="626" t="s">
        <v>44</v>
      </c>
      <c r="C107" s="626"/>
      <c r="D107" s="626"/>
      <c r="E107" s="4"/>
      <c r="F107" s="622" t="s">
        <v>99</v>
      </c>
      <c r="G107" s="622"/>
      <c r="H107" s="622"/>
      <c r="I107" s="1"/>
      <c r="J107" s="1"/>
      <c r="K107" s="1"/>
      <c r="L107" s="1"/>
      <c r="M107" s="1"/>
      <c r="N107" s="1"/>
      <c r="O107" s="1"/>
      <c r="P107" s="1"/>
      <c r="Q107" s="1"/>
    </row>
    <row r="108" spans="2:17" x14ac:dyDescent="0.3">
      <c r="B108" s="621" t="s">
        <v>270</v>
      </c>
      <c r="C108" s="621"/>
      <c r="D108" s="621"/>
      <c r="E108" s="4"/>
      <c r="F108" s="621" t="s">
        <v>265</v>
      </c>
      <c r="G108" s="621"/>
      <c r="H108" s="621"/>
      <c r="I108" s="1"/>
      <c r="J108" s="1"/>
      <c r="K108" s="1"/>
      <c r="L108" s="1"/>
      <c r="M108" s="1"/>
      <c r="N108" s="1"/>
      <c r="O108" s="1"/>
      <c r="P108" s="1"/>
      <c r="Q108" s="1"/>
    </row>
    <row r="109" spans="2:17" x14ac:dyDescent="0.3">
      <c r="B109" s="622" t="s">
        <v>96</v>
      </c>
      <c r="C109" s="622"/>
      <c r="D109" s="622"/>
      <c r="E109" s="4"/>
      <c r="F109" s="622" t="s">
        <v>100</v>
      </c>
      <c r="G109" s="622"/>
      <c r="H109" s="622"/>
      <c r="I109" s="1"/>
      <c r="J109" s="1"/>
      <c r="K109" s="1"/>
      <c r="L109" s="1"/>
      <c r="M109" s="1"/>
      <c r="N109" s="1"/>
      <c r="O109" s="1"/>
      <c r="P109" s="1"/>
      <c r="Q109" s="1"/>
    </row>
    <row r="110" spans="2:17" ht="24.75" customHeight="1" x14ac:dyDescent="0.3">
      <c r="B110" s="621" t="s">
        <v>340</v>
      </c>
      <c r="C110" s="621"/>
      <c r="D110" s="621"/>
      <c r="E110" s="4"/>
      <c r="F110" s="621" t="s">
        <v>951</v>
      </c>
      <c r="G110" s="621"/>
      <c r="H110" s="621"/>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622" t="s">
        <v>61</v>
      </c>
      <c r="C112" s="622"/>
      <c r="D112" s="622"/>
      <c r="E112" s="4"/>
      <c r="F112" s="622" t="s">
        <v>97</v>
      </c>
      <c r="G112" s="622"/>
      <c r="H112" s="622"/>
      <c r="I112" s="1"/>
      <c r="J112" s="1"/>
      <c r="K112" s="1"/>
      <c r="L112" s="1"/>
      <c r="M112" s="1"/>
      <c r="N112" s="1"/>
      <c r="O112" s="1"/>
      <c r="P112" s="1"/>
      <c r="Q112" s="1"/>
    </row>
    <row r="113" spans="2:17" ht="44.25" customHeight="1" x14ac:dyDescent="0.3">
      <c r="B113" s="621" t="s">
        <v>952</v>
      </c>
      <c r="C113" s="621"/>
      <c r="D113" s="621"/>
      <c r="E113" s="4"/>
      <c r="F113" s="621" t="s">
        <v>953</v>
      </c>
      <c r="G113" s="621"/>
      <c r="H113" s="621"/>
      <c r="I113" s="1"/>
      <c r="J113" s="1"/>
      <c r="K113" s="1"/>
      <c r="L113" s="1"/>
      <c r="M113" s="1"/>
      <c r="N113" s="1"/>
      <c r="O113" s="1"/>
      <c r="P113" s="1"/>
      <c r="Q113" s="1"/>
    </row>
    <row r="114" spans="2:17" ht="15" customHeight="1" x14ac:dyDescent="0.3">
      <c r="B114" s="622" t="s">
        <v>95</v>
      </c>
      <c r="C114" s="622"/>
      <c r="D114" s="622"/>
      <c r="E114" s="4"/>
      <c r="F114" s="622" t="s">
        <v>98</v>
      </c>
      <c r="G114" s="622"/>
      <c r="H114" s="622"/>
      <c r="I114" s="1"/>
      <c r="J114" s="1"/>
      <c r="K114" s="1"/>
      <c r="L114" s="1"/>
      <c r="M114" s="1"/>
      <c r="N114" s="1"/>
      <c r="O114" s="1"/>
      <c r="P114" s="1"/>
      <c r="Q114" s="1"/>
    </row>
    <row r="115" spans="2:17" ht="14.4" customHeight="1" x14ac:dyDescent="0.3">
      <c r="B115" s="623" t="s">
        <v>905</v>
      </c>
      <c r="C115" s="624"/>
      <c r="D115" s="625"/>
      <c r="E115" s="4"/>
      <c r="F115" s="621" t="s">
        <v>380</v>
      </c>
      <c r="G115" s="621"/>
      <c r="H115" s="621"/>
      <c r="I115" s="1"/>
      <c r="J115" s="1"/>
      <c r="K115" s="1"/>
      <c r="L115" s="1"/>
      <c r="M115" s="1"/>
      <c r="N115" s="1"/>
      <c r="O115" s="1"/>
      <c r="P115" s="1"/>
      <c r="Q115" s="1"/>
    </row>
    <row r="116" spans="2:17" ht="15" customHeight="1" x14ac:dyDescent="0.3">
      <c r="B116" s="626" t="s">
        <v>44</v>
      </c>
      <c r="C116" s="626"/>
      <c r="D116" s="626"/>
      <c r="E116" s="4"/>
      <c r="F116" s="622" t="s">
        <v>99</v>
      </c>
      <c r="G116" s="622"/>
      <c r="H116" s="622"/>
      <c r="I116" s="1"/>
      <c r="J116" s="1"/>
      <c r="K116" s="1"/>
      <c r="L116" s="1"/>
      <c r="M116" s="1"/>
      <c r="N116" s="1"/>
      <c r="O116" s="1"/>
      <c r="P116" s="1"/>
      <c r="Q116" s="1"/>
    </row>
    <row r="117" spans="2:17" x14ac:dyDescent="0.3">
      <c r="B117" s="621" t="s">
        <v>270</v>
      </c>
      <c r="C117" s="621"/>
      <c r="D117" s="621"/>
      <c r="E117" s="4"/>
      <c r="F117" s="621" t="s">
        <v>265</v>
      </c>
      <c r="G117" s="621"/>
      <c r="H117" s="621"/>
      <c r="I117" s="1"/>
      <c r="J117" s="1"/>
      <c r="K117" s="1"/>
      <c r="L117" s="1"/>
      <c r="M117" s="1"/>
      <c r="N117" s="1"/>
      <c r="O117" s="1"/>
      <c r="P117" s="1"/>
      <c r="Q117" s="1"/>
    </row>
    <row r="118" spans="2:17" ht="14.4" customHeight="1" x14ac:dyDescent="0.3">
      <c r="B118" s="622" t="s">
        <v>96</v>
      </c>
      <c r="C118" s="622"/>
      <c r="D118" s="622"/>
      <c r="E118" s="4"/>
      <c r="F118" s="622" t="s">
        <v>100</v>
      </c>
      <c r="G118" s="622"/>
      <c r="H118" s="622"/>
      <c r="I118" s="1"/>
      <c r="J118" s="1"/>
      <c r="K118" s="1"/>
      <c r="L118" s="1"/>
      <c r="M118" s="1"/>
      <c r="N118" s="1"/>
      <c r="O118" s="1"/>
      <c r="P118" s="1"/>
      <c r="Q118" s="1"/>
    </row>
    <row r="119" spans="2:17" ht="27.75" customHeight="1" x14ac:dyDescent="0.3">
      <c r="B119" s="621" t="s">
        <v>340</v>
      </c>
      <c r="C119" s="621"/>
      <c r="D119" s="621"/>
      <c r="E119" s="4"/>
      <c r="F119" s="621" t="s">
        <v>951</v>
      </c>
      <c r="G119" s="621"/>
      <c r="H119" s="621"/>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617" t="s">
        <v>159</v>
      </c>
      <c r="C123" s="618"/>
      <c r="D123" s="617" t="s">
        <v>161</v>
      </c>
      <c r="E123" s="618"/>
      <c r="F123" s="617" t="s">
        <v>162</v>
      </c>
      <c r="G123" s="619"/>
      <c r="H123" s="618"/>
      <c r="I123" s="1"/>
      <c r="J123" s="1"/>
      <c r="K123" s="1"/>
      <c r="L123" s="1"/>
      <c r="M123" s="1"/>
      <c r="N123" s="1"/>
      <c r="O123" s="1"/>
      <c r="P123" s="1"/>
      <c r="Q123" s="1"/>
    </row>
    <row r="124" spans="2:17" x14ac:dyDescent="0.3">
      <c r="B124" s="612">
        <v>2021</v>
      </c>
      <c r="C124" s="613"/>
      <c r="D124" s="620">
        <v>0.86</v>
      </c>
      <c r="E124" s="613"/>
      <c r="F124" s="614" t="s">
        <v>909</v>
      </c>
      <c r="G124" s="615"/>
      <c r="H124" s="616"/>
      <c r="I124" s="1"/>
      <c r="J124" s="1"/>
      <c r="K124" s="1"/>
      <c r="L124" s="1"/>
      <c r="M124" s="1"/>
      <c r="N124" s="1"/>
      <c r="O124" s="1"/>
      <c r="P124" s="1"/>
      <c r="Q124" s="1"/>
    </row>
    <row r="125" spans="2:17" x14ac:dyDescent="0.3">
      <c r="B125" s="612"/>
      <c r="C125" s="613"/>
      <c r="D125" s="612"/>
      <c r="E125" s="613"/>
      <c r="F125" s="614"/>
      <c r="G125" s="615"/>
      <c r="H125" s="616"/>
      <c r="I125" s="1"/>
      <c r="J125" s="1"/>
      <c r="K125" s="1"/>
      <c r="L125" s="1"/>
      <c r="M125" s="1"/>
      <c r="N125" s="1"/>
      <c r="O125" s="1"/>
      <c r="P125" s="1"/>
      <c r="Q125" s="1"/>
    </row>
    <row r="126" spans="2:17" x14ac:dyDescent="0.3">
      <c r="B126" s="612"/>
      <c r="C126" s="613"/>
      <c r="D126" s="612"/>
      <c r="E126" s="613"/>
      <c r="F126" s="614"/>
      <c r="G126" s="615"/>
      <c r="H126" s="616"/>
      <c r="I126" s="1"/>
      <c r="J126" s="1"/>
      <c r="K126" s="1"/>
      <c r="L126" s="1"/>
      <c r="M126" s="1"/>
      <c r="N126" s="1"/>
      <c r="O126" s="1"/>
      <c r="P126" s="1"/>
      <c r="Q126" s="1"/>
    </row>
    <row r="127" spans="2:17" x14ac:dyDescent="0.3">
      <c r="B127" s="612"/>
      <c r="C127" s="613"/>
      <c r="D127" s="612"/>
      <c r="E127" s="613"/>
      <c r="F127" s="614"/>
      <c r="G127" s="615"/>
      <c r="H127" s="616"/>
      <c r="I127" s="1"/>
      <c r="J127" s="1"/>
      <c r="K127" s="1"/>
      <c r="L127" s="1"/>
      <c r="M127" s="1"/>
      <c r="N127" s="1"/>
      <c r="O127" s="1"/>
      <c r="P127" s="1"/>
      <c r="Q127" s="1"/>
    </row>
    <row r="128" spans="2:17" x14ac:dyDescent="0.3">
      <c r="B128" s="612"/>
      <c r="C128" s="613"/>
      <c r="D128" s="612"/>
      <c r="E128" s="613"/>
      <c r="F128" s="614"/>
      <c r="G128" s="615"/>
      <c r="H128" s="616"/>
      <c r="I128" s="1"/>
      <c r="J128" s="1"/>
      <c r="K128" s="1"/>
      <c r="L128" s="1"/>
      <c r="M128" s="1"/>
      <c r="N128" s="1"/>
      <c r="O128" s="1"/>
      <c r="P128" s="1"/>
      <c r="Q128" s="1"/>
    </row>
    <row r="129" spans="2:17" x14ac:dyDescent="0.3">
      <c r="B129" s="612"/>
      <c r="C129" s="613"/>
      <c r="D129" s="612"/>
      <c r="E129" s="613"/>
      <c r="F129" s="614"/>
      <c r="G129" s="615"/>
      <c r="H129" s="616"/>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954</v>
      </c>
      <c r="H247" s="362"/>
      <c r="I247" s="1"/>
      <c r="J247" s="1"/>
      <c r="K247" s="1"/>
      <c r="L247" s="1"/>
      <c r="M247" s="1"/>
      <c r="N247" s="1"/>
      <c r="O247" s="1"/>
      <c r="P247" s="1"/>
      <c r="Q247" s="1"/>
    </row>
    <row r="248" spans="2:17" hidden="1" x14ac:dyDescent="0.3">
      <c r="B248" s="3"/>
      <c r="C248" s="3"/>
      <c r="D248" s="3"/>
      <c r="E248" s="3"/>
      <c r="F248" s="3"/>
      <c r="G248" s="3"/>
      <c r="H248" s="51">
        <f>MATCH(H34,[6]Hoja2!F8:I8,0)</f>
        <v>3</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5:Q662"/>
  <sheetViews>
    <sheetView showGridLines="0" topLeftCell="A111" zoomScale="150" zoomScaleNormal="150" workbookViewId="0">
      <selection activeCell="D70" sqref="D70:H70"/>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622" t="s">
        <v>24</v>
      </c>
      <c r="C10" s="622"/>
      <c r="D10" s="621" t="s">
        <v>888</v>
      </c>
      <c r="E10" s="621"/>
      <c r="F10" s="621"/>
      <c r="G10" s="621"/>
      <c r="H10" s="621"/>
      <c r="I10" s="1"/>
      <c r="J10" s="1"/>
      <c r="K10" s="1"/>
      <c r="L10" s="1"/>
      <c r="M10" s="1"/>
      <c r="N10" s="1"/>
      <c r="O10" s="1"/>
      <c r="P10" s="1"/>
      <c r="Q10" s="1"/>
    </row>
    <row r="11" spans="2:17" x14ac:dyDescent="0.3">
      <c r="B11" s="622" t="s">
        <v>25</v>
      </c>
      <c r="C11" s="622"/>
      <c r="D11" s="621" t="s">
        <v>873</v>
      </c>
      <c r="E11" s="621"/>
      <c r="F11" s="621"/>
      <c r="G11" s="621"/>
      <c r="H11" s="621"/>
      <c r="I11" s="1"/>
      <c r="J11" s="1"/>
      <c r="K11" s="1"/>
      <c r="L11" s="1"/>
      <c r="M11" s="1"/>
      <c r="N11" s="1"/>
      <c r="O11" s="1"/>
      <c r="P11" s="1"/>
      <c r="Q11" s="1"/>
    </row>
    <row r="12" spans="2:17" ht="30" customHeight="1" x14ac:dyDescent="0.3">
      <c r="B12" s="622" t="s">
        <v>26</v>
      </c>
      <c r="C12" s="622"/>
      <c r="D12" s="751" t="s">
        <v>874</v>
      </c>
      <c r="E12" s="752"/>
      <c r="F12" s="752"/>
      <c r="G12" s="752"/>
      <c r="H12" s="753"/>
      <c r="I12" s="1"/>
      <c r="J12" s="1"/>
      <c r="K12" s="1"/>
      <c r="L12" s="1"/>
      <c r="M12" s="1"/>
      <c r="N12" s="1"/>
      <c r="O12" s="1"/>
      <c r="P12" s="1"/>
      <c r="Q12" s="1"/>
    </row>
    <row r="13" spans="2:17" ht="30" customHeight="1" x14ac:dyDescent="0.3">
      <c r="B13" s="622" t="s">
        <v>27</v>
      </c>
      <c r="C13" s="622"/>
      <c r="D13" s="751" t="str">
        <f>D11&amp;" "&amp;D12</f>
        <v>S139 Apoyo al Desarrollo Agropecuario Sustentable</v>
      </c>
      <c r="E13" s="752"/>
      <c r="F13" s="752"/>
      <c r="G13" s="752"/>
      <c r="H13" s="753"/>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744" t="s">
        <v>29</v>
      </c>
      <c r="C19" s="745"/>
      <c r="D19" s="746"/>
      <c r="E19" s="747" t="s">
        <v>504</v>
      </c>
      <c r="F19" s="748"/>
      <c r="G19" s="748"/>
      <c r="H19" s="749"/>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167" t="s">
        <v>30</v>
      </c>
      <c r="C23" s="168" t="s">
        <v>179</v>
      </c>
      <c r="D23" s="167" t="s">
        <v>31</v>
      </c>
      <c r="E23" s="747" t="s">
        <v>874</v>
      </c>
      <c r="F23" s="748"/>
      <c r="G23" s="748"/>
      <c r="H23" s="749"/>
      <c r="I23" s="21"/>
      <c r="J23" s="21"/>
      <c r="K23" s="21"/>
      <c r="L23" s="21"/>
      <c r="M23" s="21"/>
      <c r="N23" s="21"/>
      <c r="O23" s="21"/>
      <c r="P23" s="21"/>
      <c r="Q23" s="21"/>
    </row>
    <row r="24" spans="2:17" ht="33" customHeight="1" x14ac:dyDescent="0.3">
      <c r="B24" s="744" t="s">
        <v>32</v>
      </c>
      <c r="C24" s="746"/>
      <c r="D24" s="747" t="s">
        <v>889</v>
      </c>
      <c r="E24" s="748"/>
      <c r="F24" s="748"/>
      <c r="G24" s="748"/>
      <c r="H24" s="749"/>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744" t="s">
        <v>102</v>
      </c>
      <c r="C28" s="745"/>
      <c r="D28" s="746"/>
      <c r="E28" s="747" t="s">
        <v>352</v>
      </c>
      <c r="F28" s="748"/>
      <c r="G28" s="748"/>
      <c r="H28" s="749"/>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622" t="s">
        <v>33</v>
      </c>
      <c r="C34" s="623" t="s">
        <v>955</v>
      </c>
      <c r="D34" s="624"/>
      <c r="E34" s="624"/>
      <c r="F34" s="625"/>
      <c r="G34" s="622" t="s">
        <v>34</v>
      </c>
      <c r="H34" s="750" t="s">
        <v>253</v>
      </c>
      <c r="I34" s="1"/>
      <c r="J34" s="1"/>
      <c r="K34" s="1"/>
      <c r="L34" s="1"/>
      <c r="M34" s="1"/>
      <c r="N34" s="1"/>
      <c r="O34" s="1"/>
      <c r="P34" s="1"/>
      <c r="Q34" s="1"/>
    </row>
    <row r="35" spans="2:17" x14ac:dyDescent="0.3">
      <c r="B35" s="622"/>
      <c r="C35" s="446"/>
      <c r="D35" s="537"/>
      <c r="E35" s="537"/>
      <c r="F35" s="448"/>
      <c r="G35" s="622"/>
      <c r="H35" s="453"/>
      <c r="I35" s="1"/>
      <c r="J35" s="1"/>
      <c r="K35" s="1"/>
      <c r="L35" s="1"/>
      <c r="M35" s="1"/>
      <c r="N35" s="1"/>
      <c r="O35" s="1"/>
      <c r="P35" s="1"/>
      <c r="Q35" s="1"/>
    </row>
    <row r="36" spans="2:17" x14ac:dyDescent="0.3">
      <c r="B36" s="622"/>
      <c r="C36" s="446"/>
      <c r="D36" s="537"/>
      <c r="E36" s="537"/>
      <c r="F36" s="448"/>
      <c r="G36" s="622"/>
      <c r="H36" s="453"/>
      <c r="I36" s="1"/>
      <c r="J36" s="1"/>
      <c r="K36" s="1"/>
      <c r="L36" s="1"/>
      <c r="M36" s="1"/>
      <c r="N36" s="1"/>
      <c r="O36" s="1"/>
      <c r="P36" s="1"/>
      <c r="Q36" s="1"/>
    </row>
    <row r="37" spans="2:17" x14ac:dyDescent="0.3">
      <c r="B37" s="622"/>
      <c r="C37" s="449"/>
      <c r="D37" s="450"/>
      <c r="E37" s="450"/>
      <c r="F37" s="451"/>
      <c r="G37" s="622"/>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24.75" customHeight="1" x14ac:dyDescent="0.3">
      <c r="B41" s="736" t="s">
        <v>37</v>
      </c>
      <c r="C41" s="737"/>
      <c r="D41" s="738" t="s">
        <v>956</v>
      </c>
      <c r="E41" s="739"/>
      <c r="F41" s="739"/>
      <c r="G41" s="739"/>
      <c r="H41" s="740"/>
      <c r="I41" s="1"/>
      <c r="J41" s="1"/>
      <c r="K41" s="1"/>
      <c r="L41" s="1"/>
      <c r="M41" s="1"/>
      <c r="N41" s="1"/>
      <c r="O41" s="1"/>
      <c r="P41" s="1"/>
      <c r="Q41" s="1"/>
    </row>
    <row r="42" spans="2:17" x14ac:dyDescent="0.3">
      <c r="B42" s="631" t="s">
        <v>38</v>
      </c>
      <c r="C42" s="631"/>
      <c r="D42" s="169" t="s">
        <v>254</v>
      </c>
      <c r="E42" s="631" t="s">
        <v>39</v>
      </c>
      <c r="F42" s="631"/>
      <c r="G42" s="631"/>
      <c r="H42" s="170" t="s">
        <v>259</v>
      </c>
      <c r="I42" s="1"/>
      <c r="J42" s="1"/>
      <c r="K42" s="1"/>
      <c r="L42" s="1"/>
      <c r="M42" s="1"/>
      <c r="N42" s="1"/>
      <c r="O42" s="1"/>
      <c r="P42" s="1"/>
      <c r="Q42" s="1"/>
    </row>
    <row r="43" spans="2:17" x14ac:dyDescent="0.3">
      <c r="B43" s="741" t="s">
        <v>40</v>
      </c>
      <c r="C43" s="742"/>
      <c r="D43" s="743"/>
      <c r="E43" s="741" t="s">
        <v>41</v>
      </c>
      <c r="F43" s="742"/>
      <c r="G43" s="742"/>
      <c r="H43" s="743"/>
      <c r="I43" s="1"/>
      <c r="J43" s="1"/>
      <c r="K43" s="1"/>
      <c r="L43" s="1"/>
      <c r="M43" s="1"/>
      <c r="N43" s="1"/>
      <c r="O43" s="1"/>
      <c r="P43" s="1"/>
      <c r="Q43" s="1"/>
    </row>
    <row r="44" spans="2:17" ht="66.75" customHeight="1" x14ac:dyDescent="0.3">
      <c r="B44" s="731" t="s">
        <v>942</v>
      </c>
      <c r="C44" s="732"/>
      <c r="D44" s="733"/>
      <c r="E44" s="720" t="s">
        <v>262</v>
      </c>
      <c r="F44" s="734"/>
      <c r="G44" s="734"/>
      <c r="H44" s="721"/>
      <c r="I44" s="1"/>
      <c r="J44" s="1"/>
      <c r="K44" s="1"/>
      <c r="L44" s="1"/>
      <c r="M44" s="1"/>
      <c r="N44" s="1"/>
      <c r="O44" s="1"/>
      <c r="P44" s="1"/>
      <c r="Q44" s="1"/>
    </row>
    <row r="45" spans="2:17" x14ac:dyDescent="0.3">
      <c r="B45" s="730" t="s">
        <v>42</v>
      </c>
      <c r="C45" s="730"/>
      <c r="D45" s="730"/>
      <c r="E45" s="631" t="s">
        <v>43</v>
      </c>
      <c r="F45" s="631"/>
      <c r="G45" s="631"/>
      <c r="H45" s="631"/>
      <c r="I45" s="1"/>
      <c r="J45" s="1"/>
      <c r="K45" s="1"/>
      <c r="L45" s="1"/>
      <c r="M45" s="1"/>
      <c r="N45" s="1"/>
      <c r="O45" s="1"/>
      <c r="P45" s="1"/>
      <c r="Q45" s="1"/>
    </row>
    <row r="46" spans="2:17" ht="94.5" customHeight="1" x14ac:dyDescent="0.3">
      <c r="B46" s="735" t="s">
        <v>957</v>
      </c>
      <c r="C46" s="735"/>
      <c r="D46" s="735"/>
      <c r="E46" s="720" t="s">
        <v>875</v>
      </c>
      <c r="F46" s="734"/>
      <c r="G46" s="734"/>
      <c r="H46" s="721"/>
      <c r="I46" s="1"/>
      <c r="J46" s="1"/>
      <c r="K46" s="1"/>
      <c r="L46" s="1"/>
      <c r="M46" s="1"/>
      <c r="N46" s="1"/>
      <c r="O46" s="1"/>
      <c r="P46" s="1"/>
      <c r="Q46" s="1"/>
    </row>
    <row r="47" spans="2:17" x14ac:dyDescent="0.3">
      <c r="B47" s="730" t="s">
        <v>44</v>
      </c>
      <c r="C47" s="730"/>
      <c r="D47" s="730"/>
      <c r="E47" s="631" t="s">
        <v>45</v>
      </c>
      <c r="F47" s="631"/>
      <c r="G47" s="631"/>
      <c r="H47" s="631"/>
      <c r="I47" s="1"/>
      <c r="J47" s="1"/>
      <c r="K47" s="1"/>
      <c r="L47" s="1"/>
      <c r="M47" s="1"/>
      <c r="N47" s="1"/>
      <c r="O47" s="1"/>
      <c r="P47" s="1"/>
      <c r="Q47" s="1"/>
    </row>
    <row r="48" spans="2:17" x14ac:dyDescent="0.3">
      <c r="B48" s="621" t="s">
        <v>270</v>
      </c>
      <c r="C48" s="621"/>
      <c r="D48" s="621"/>
      <c r="E48" s="621" t="s">
        <v>265</v>
      </c>
      <c r="F48" s="621"/>
      <c r="G48" s="621"/>
      <c r="H48" s="621"/>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622" t="s">
        <v>48</v>
      </c>
      <c r="C52" s="622"/>
      <c r="D52" s="622"/>
      <c r="E52" s="622"/>
      <c r="F52" s="622"/>
      <c r="G52" s="622"/>
      <c r="H52" s="622"/>
      <c r="I52" s="1"/>
      <c r="J52" s="1"/>
      <c r="K52" s="1"/>
      <c r="L52" s="1"/>
      <c r="M52" s="1"/>
      <c r="N52" s="1"/>
      <c r="O52" s="1"/>
      <c r="P52" s="1"/>
      <c r="Q52" s="1"/>
    </row>
    <row r="53" spans="2:17" x14ac:dyDescent="0.3">
      <c r="B53" s="728" t="s">
        <v>891</v>
      </c>
      <c r="C53" s="728"/>
      <c r="D53" s="728"/>
      <c r="E53" s="728"/>
      <c r="F53" s="728"/>
      <c r="G53" s="728"/>
      <c r="H53" s="728"/>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171" t="s">
        <v>53</v>
      </c>
      <c r="C57" s="172" t="s">
        <v>52</v>
      </c>
      <c r="D57" s="729" t="s">
        <v>51</v>
      </c>
      <c r="E57" s="729"/>
      <c r="F57" s="729"/>
      <c r="G57" s="729"/>
      <c r="H57" s="729"/>
      <c r="I57" s="1"/>
      <c r="J57" s="1"/>
      <c r="K57" s="1"/>
      <c r="L57" s="1"/>
      <c r="M57" s="1"/>
      <c r="N57" s="1"/>
      <c r="O57" s="1"/>
      <c r="P57" s="1"/>
      <c r="Q57" s="1"/>
    </row>
    <row r="58" spans="2:17" ht="26.25" customHeight="1" x14ac:dyDescent="0.3">
      <c r="B58" s="173" t="s">
        <v>50</v>
      </c>
      <c r="C58" s="174" t="s">
        <v>19</v>
      </c>
      <c r="D58" s="725" t="s">
        <v>877</v>
      </c>
      <c r="E58" s="726"/>
      <c r="F58" s="726"/>
      <c r="G58" s="726"/>
      <c r="H58" s="727"/>
      <c r="I58" s="1"/>
      <c r="J58" s="1"/>
      <c r="K58" s="1"/>
      <c r="L58" s="1"/>
      <c r="M58" s="1"/>
      <c r="N58" s="1"/>
      <c r="O58" s="1"/>
      <c r="P58" s="1"/>
      <c r="Q58" s="1"/>
    </row>
    <row r="59" spans="2:17" ht="40.5" customHeight="1" x14ac:dyDescent="0.3">
      <c r="B59" s="173" t="s">
        <v>54</v>
      </c>
      <c r="C59" s="174" t="s">
        <v>19</v>
      </c>
      <c r="D59" s="725" t="s">
        <v>878</v>
      </c>
      <c r="E59" s="726"/>
      <c r="F59" s="726"/>
      <c r="G59" s="726"/>
      <c r="H59" s="727"/>
      <c r="I59" s="1"/>
      <c r="J59" s="1"/>
      <c r="K59" s="1"/>
      <c r="L59" s="1"/>
      <c r="M59" s="1"/>
      <c r="N59" s="1"/>
      <c r="O59" s="1"/>
      <c r="P59" s="1"/>
      <c r="Q59" s="1"/>
    </row>
    <row r="60" spans="2:17" ht="27" customHeight="1" x14ac:dyDescent="0.3">
      <c r="B60" s="173" t="s">
        <v>55</v>
      </c>
      <c r="C60" s="174" t="s">
        <v>19</v>
      </c>
      <c r="D60" s="725" t="s">
        <v>879</v>
      </c>
      <c r="E60" s="726"/>
      <c r="F60" s="726"/>
      <c r="G60" s="726"/>
      <c r="H60" s="727"/>
      <c r="I60" s="1"/>
      <c r="J60" s="1"/>
      <c r="K60" s="1"/>
      <c r="L60" s="1"/>
      <c r="M60" s="1"/>
      <c r="N60" s="1"/>
      <c r="O60" s="1"/>
      <c r="P60" s="1"/>
      <c r="Q60" s="1"/>
    </row>
    <row r="61" spans="2:17" ht="27" customHeight="1" x14ac:dyDescent="0.3">
      <c r="B61" s="173" t="s">
        <v>56</v>
      </c>
      <c r="C61" s="174" t="s">
        <v>19</v>
      </c>
      <c r="D61" s="725" t="s">
        <v>880</v>
      </c>
      <c r="E61" s="726"/>
      <c r="F61" s="726"/>
      <c r="G61" s="726"/>
      <c r="H61" s="727"/>
      <c r="I61" s="1"/>
      <c r="J61" s="1"/>
      <c r="K61" s="1"/>
      <c r="L61" s="1"/>
      <c r="M61" s="1"/>
      <c r="N61" s="1"/>
      <c r="O61" s="1"/>
      <c r="P61" s="1"/>
      <c r="Q61" s="1"/>
    </row>
    <row r="62" spans="2:17" ht="24" customHeight="1" x14ac:dyDescent="0.3">
      <c r="B62" s="173" t="s">
        <v>876</v>
      </c>
      <c r="C62" s="174" t="s">
        <v>19</v>
      </c>
      <c r="D62" s="725" t="s">
        <v>881</v>
      </c>
      <c r="E62" s="726"/>
      <c r="F62" s="726"/>
      <c r="G62" s="726"/>
      <c r="H62" s="727"/>
      <c r="I62" s="1"/>
      <c r="J62" s="1"/>
      <c r="K62" s="1"/>
      <c r="L62" s="1"/>
      <c r="M62" s="1"/>
      <c r="N62" s="1"/>
      <c r="O62" s="1"/>
      <c r="P62" s="1"/>
      <c r="Q62" s="1"/>
    </row>
    <row r="63" spans="2:17" ht="25.5" customHeight="1" x14ac:dyDescent="0.3">
      <c r="B63" s="173" t="s">
        <v>58</v>
      </c>
      <c r="C63" s="174" t="s">
        <v>272</v>
      </c>
      <c r="D63" s="725" t="s">
        <v>882</v>
      </c>
      <c r="E63" s="726"/>
      <c r="F63" s="726"/>
      <c r="G63" s="726"/>
      <c r="H63" s="727"/>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175" t="s">
        <v>61</v>
      </c>
      <c r="C67" s="176" t="s">
        <v>944</v>
      </c>
      <c r="D67" s="177" t="s">
        <v>63</v>
      </c>
      <c r="E67" s="612" t="s">
        <v>945</v>
      </c>
      <c r="F67" s="613"/>
      <c r="G67" s="177" t="s">
        <v>62</v>
      </c>
      <c r="H67" s="176" t="s">
        <v>946</v>
      </c>
      <c r="I67" s="1"/>
      <c r="J67" s="1"/>
      <c r="K67" s="1"/>
      <c r="L67" s="1"/>
      <c r="M67" s="1"/>
      <c r="N67" s="1"/>
      <c r="O67" s="1"/>
      <c r="P67" s="1"/>
      <c r="Q67" s="1"/>
    </row>
    <row r="68" spans="2:17" x14ac:dyDescent="0.3">
      <c r="B68" s="723" t="s">
        <v>64</v>
      </c>
      <c r="C68" s="723"/>
      <c r="D68" s="712" t="s">
        <v>883</v>
      </c>
      <c r="E68" s="712"/>
      <c r="F68" s="712"/>
      <c r="G68" s="712"/>
      <c r="H68" s="712"/>
      <c r="I68" s="1"/>
      <c r="J68" s="1"/>
      <c r="K68" s="1"/>
      <c r="L68" s="1"/>
      <c r="M68" s="1"/>
      <c r="N68" s="1"/>
      <c r="O68" s="1"/>
      <c r="P68" s="1"/>
      <c r="Q68" s="1"/>
    </row>
    <row r="69" spans="2:17" x14ac:dyDescent="0.3">
      <c r="B69" s="723" t="s">
        <v>65</v>
      </c>
      <c r="C69" s="723"/>
      <c r="D69" s="712" t="s">
        <v>974</v>
      </c>
      <c r="E69" s="712"/>
      <c r="F69" s="712"/>
      <c r="G69" s="712"/>
      <c r="H69" s="712"/>
      <c r="I69" s="1"/>
      <c r="J69" s="1"/>
      <c r="K69" s="1"/>
      <c r="L69" s="1"/>
      <c r="M69" s="1"/>
      <c r="N69" s="1"/>
      <c r="O69" s="1"/>
      <c r="P69" s="1"/>
      <c r="Q69" s="1"/>
    </row>
    <row r="70" spans="2:17" x14ac:dyDescent="0.3">
      <c r="B70" s="723" t="s">
        <v>66</v>
      </c>
      <c r="C70" s="723"/>
      <c r="D70" s="724" t="s">
        <v>948</v>
      </c>
      <c r="E70" s="712"/>
      <c r="F70" s="712"/>
      <c r="G70" s="712"/>
      <c r="H70" s="712"/>
      <c r="I70" s="1"/>
      <c r="J70" s="1"/>
      <c r="K70" s="1"/>
      <c r="L70" s="1"/>
      <c r="M70" s="1"/>
      <c r="N70" s="1"/>
      <c r="O70" s="1"/>
      <c r="P70" s="1"/>
      <c r="Q70" s="1"/>
    </row>
    <row r="71" spans="2:17" x14ac:dyDescent="0.3">
      <c r="B71" s="175" t="s">
        <v>67</v>
      </c>
      <c r="C71" s="178">
        <v>55</v>
      </c>
      <c r="D71" s="175" t="s">
        <v>69</v>
      </c>
      <c r="E71" s="612">
        <v>5572615056</v>
      </c>
      <c r="F71" s="613"/>
      <c r="G71" s="175" t="s">
        <v>68</v>
      </c>
      <c r="H71" s="178"/>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179" t="s">
        <v>71</v>
      </c>
      <c r="C75" s="169" t="s">
        <v>283</v>
      </c>
      <c r="D75" s="180" t="s">
        <v>72</v>
      </c>
      <c r="E75" s="720" t="s">
        <v>359</v>
      </c>
      <c r="F75" s="721"/>
      <c r="G75" s="179" t="s">
        <v>73</v>
      </c>
      <c r="H75" s="169" t="s">
        <v>103</v>
      </c>
      <c r="I75" s="1"/>
      <c r="J75" s="1"/>
      <c r="K75" s="1"/>
      <c r="L75" s="1"/>
      <c r="M75" s="1"/>
      <c r="N75" s="1"/>
      <c r="O75" s="1"/>
      <c r="P75" s="1"/>
      <c r="Q75" s="1"/>
    </row>
    <row r="76" spans="2:17" x14ac:dyDescent="0.3">
      <c r="B76" s="622" t="s">
        <v>74</v>
      </c>
      <c r="C76" s="622"/>
      <c r="D76" s="622"/>
      <c r="E76" s="622"/>
      <c r="F76" s="622"/>
      <c r="G76" s="622"/>
      <c r="H76" s="622"/>
      <c r="I76" s="1"/>
      <c r="J76" s="1"/>
      <c r="K76" s="1"/>
      <c r="L76" s="1"/>
      <c r="M76" s="1"/>
      <c r="N76" s="1"/>
      <c r="O76" s="1"/>
      <c r="P76" s="1"/>
      <c r="Q76" s="1"/>
    </row>
    <row r="77" spans="2:17" ht="27" customHeight="1" x14ac:dyDescent="0.3">
      <c r="B77" s="621" t="s">
        <v>897</v>
      </c>
      <c r="C77" s="621"/>
      <c r="D77" s="621"/>
      <c r="E77" s="621"/>
      <c r="F77" s="621"/>
      <c r="G77" s="621"/>
      <c r="H77" s="621"/>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722" t="s">
        <v>76</v>
      </c>
      <c r="C81" s="722" t="s">
        <v>77</v>
      </c>
      <c r="D81" s="722"/>
      <c r="E81" s="722"/>
      <c r="F81" s="722"/>
      <c r="G81" s="722" t="s">
        <v>81</v>
      </c>
      <c r="H81" s="722"/>
      <c r="I81" s="1"/>
      <c r="J81" s="1"/>
      <c r="K81" s="1"/>
      <c r="L81" s="1"/>
      <c r="M81" s="1"/>
      <c r="N81" s="1"/>
      <c r="O81" s="1"/>
      <c r="P81" s="1"/>
      <c r="Q81" s="1"/>
    </row>
    <row r="82" spans="2:17" ht="27.6" x14ac:dyDescent="0.3">
      <c r="B82" s="722"/>
      <c r="C82" s="181" t="s">
        <v>78</v>
      </c>
      <c r="D82" s="181" t="s">
        <v>79</v>
      </c>
      <c r="E82" s="722" t="s">
        <v>80</v>
      </c>
      <c r="F82" s="722"/>
      <c r="G82" s="722"/>
      <c r="H82" s="722"/>
      <c r="I82" s="1"/>
      <c r="J82" s="1"/>
      <c r="K82" s="1"/>
      <c r="L82" s="1"/>
      <c r="M82" s="1"/>
      <c r="N82" s="1"/>
      <c r="O82" s="1"/>
      <c r="P82" s="1"/>
      <c r="Q82" s="1"/>
    </row>
    <row r="83" spans="2:17" x14ac:dyDescent="0.3">
      <c r="B83" s="170">
        <v>2021</v>
      </c>
      <c r="C83" s="182">
        <f>D83/E83</f>
        <v>0.77777777777777779</v>
      </c>
      <c r="D83" s="183">
        <v>35</v>
      </c>
      <c r="E83" s="710">
        <v>45</v>
      </c>
      <c r="F83" s="710"/>
      <c r="G83" s="711" t="s">
        <v>898</v>
      </c>
      <c r="H83" s="712"/>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713" t="s">
        <v>82</v>
      </c>
      <c r="C85" s="714"/>
      <c r="D85" s="714"/>
      <c r="E85" s="714"/>
      <c r="F85" s="714"/>
      <c r="G85" s="714"/>
      <c r="H85" s="715"/>
      <c r="I85" s="1"/>
      <c r="J85" s="1"/>
      <c r="K85" s="1"/>
      <c r="L85" s="1"/>
      <c r="M85" s="1"/>
      <c r="N85" s="1"/>
      <c r="O85" s="1"/>
      <c r="P85" s="1"/>
      <c r="Q85" s="1"/>
    </row>
    <row r="86" spans="2:17" ht="45" customHeight="1" x14ac:dyDescent="0.3">
      <c r="B86" s="716" t="s">
        <v>972</v>
      </c>
      <c r="C86" s="717"/>
      <c r="D86" s="717"/>
      <c r="E86" s="717"/>
      <c r="F86" s="717"/>
      <c r="G86" s="717"/>
      <c r="H86" s="718"/>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184" t="s">
        <v>84</v>
      </c>
      <c r="C90" s="719" t="s">
        <v>858</v>
      </c>
      <c r="D90" s="719"/>
      <c r="E90" s="719"/>
      <c r="F90" s="719"/>
      <c r="G90" s="719"/>
      <c r="H90" s="613"/>
      <c r="I90" s="1"/>
      <c r="J90" s="1"/>
      <c r="K90" s="1"/>
      <c r="L90" s="1"/>
      <c r="M90" s="1"/>
      <c r="N90" s="1"/>
      <c r="O90" s="1"/>
      <c r="P90" s="1"/>
      <c r="Q90" s="1"/>
    </row>
    <row r="91" spans="2:17" ht="30" customHeight="1" x14ac:dyDescent="0.3">
      <c r="B91" s="185" t="s">
        <v>85</v>
      </c>
      <c r="C91" s="186" t="s">
        <v>900</v>
      </c>
      <c r="D91" s="185" t="s">
        <v>87</v>
      </c>
      <c r="E91" s="187" t="s">
        <v>901</v>
      </c>
      <c r="F91" s="185" t="s">
        <v>86</v>
      </c>
      <c r="G91" s="702" t="s">
        <v>902</v>
      </c>
      <c r="H91" s="703"/>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704" t="s">
        <v>93</v>
      </c>
      <c r="C94" s="638" t="s">
        <v>92</v>
      </c>
      <c r="D94" s="705"/>
      <c r="E94" s="705"/>
      <c r="F94" s="639"/>
      <c r="G94" s="706" t="s">
        <v>81</v>
      </c>
      <c r="H94" s="707"/>
      <c r="I94" s="1"/>
      <c r="J94" s="13"/>
      <c r="K94" s="14"/>
      <c r="L94" s="13"/>
      <c r="M94" s="13"/>
      <c r="N94" s="13"/>
      <c r="O94" s="13"/>
      <c r="P94" s="13"/>
      <c r="Q94" s="13"/>
    </row>
    <row r="95" spans="2:17" ht="31.5" customHeight="1" x14ac:dyDescent="0.3">
      <c r="B95" s="399"/>
      <c r="C95" s="188" t="s">
        <v>89</v>
      </c>
      <c r="D95" s="188" t="s">
        <v>90</v>
      </c>
      <c r="E95" s="708" t="s">
        <v>91</v>
      </c>
      <c r="F95" s="709"/>
      <c r="G95" s="405"/>
      <c r="H95" s="406"/>
      <c r="I95" s="1"/>
      <c r="J95" s="480"/>
      <c r="K95" s="480"/>
      <c r="L95" s="480"/>
      <c r="M95" s="480"/>
      <c r="N95" s="480"/>
      <c r="O95" s="1"/>
      <c r="P95" s="1"/>
      <c r="Q95" s="1"/>
    </row>
    <row r="96" spans="2:17" x14ac:dyDescent="0.3">
      <c r="B96" s="88" t="s">
        <v>17</v>
      </c>
      <c r="C96" s="189">
        <f>D96/E96</f>
        <v>8.5714285714285715E-2</v>
      </c>
      <c r="D96" s="190">
        <v>3</v>
      </c>
      <c r="E96" s="697">
        <v>35</v>
      </c>
      <c r="F96" s="698"/>
      <c r="G96" s="699" t="s">
        <v>884</v>
      </c>
      <c r="H96" s="700"/>
      <c r="I96" s="1"/>
      <c r="J96" s="89"/>
      <c r="K96" s="89"/>
      <c r="L96" s="89"/>
      <c r="M96" s="89"/>
      <c r="N96" s="89"/>
      <c r="O96" s="1"/>
      <c r="P96" s="1"/>
      <c r="Q96" s="1"/>
    </row>
    <row r="97" spans="2:17" x14ac:dyDescent="0.3">
      <c r="B97" s="88" t="s">
        <v>16</v>
      </c>
      <c r="C97" s="189">
        <f t="shared" ref="C97:C99" si="0">D97/E97</f>
        <v>0.34285714285714286</v>
      </c>
      <c r="D97" s="190">
        <v>12</v>
      </c>
      <c r="E97" s="697">
        <v>35</v>
      </c>
      <c r="F97" s="698"/>
      <c r="G97" s="699" t="s">
        <v>885</v>
      </c>
      <c r="H97" s="700"/>
      <c r="I97" s="1"/>
      <c r="J97" s="7"/>
      <c r="K97" s="7"/>
      <c r="L97" s="7"/>
      <c r="M97" s="90"/>
      <c r="N97" s="91"/>
      <c r="O97" s="1"/>
      <c r="P97" s="1"/>
      <c r="Q97" s="1"/>
    </row>
    <row r="98" spans="2:17" ht="14.4" customHeight="1" x14ac:dyDescent="0.3">
      <c r="B98" s="88" t="s">
        <v>15</v>
      </c>
      <c r="C98" s="189">
        <f t="shared" si="0"/>
        <v>0.34285714285714286</v>
      </c>
      <c r="D98" s="190">
        <v>12</v>
      </c>
      <c r="E98" s="697">
        <v>35</v>
      </c>
      <c r="F98" s="698"/>
      <c r="G98" s="699" t="s">
        <v>886</v>
      </c>
      <c r="H98" s="700"/>
      <c r="I98" s="1"/>
      <c r="J98" s="89"/>
      <c r="K98" s="89"/>
      <c r="L98" s="89"/>
      <c r="M98" s="1"/>
      <c r="N98" s="1"/>
      <c r="O98" s="1"/>
      <c r="P98" s="1"/>
      <c r="Q98" s="1"/>
    </row>
    <row r="99" spans="2:17" ht="14.4" customHeight="1" x14ac:dyDescent="0.3">
      <c r="B99" s="88" t="s">
        <v>14</v>
      </c>
      <c r="C99" s="189">
        <f t="shared" si="0"/>
        <v>8.5714285714285715E-2</v>
      </c>
      <c r="D99" s="190">
        <v>3</v>
      </c>
      <c r="E99" s="697">
        <v>35</v>
      </c>
      <c r="F99" s="698"/>
      <c r="G99" s="699" t="s">
        <v>887</v>
      </c>
      <c r="H99" s="700"/>
      <c r="I99" s="9"/>
      <c r="J99" s="1"/>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701" t="s">
        <v>61</v>
      </c>
      <c r="C103" s="701"/>
      <c r="D103" s="701"/>
      <c r="E103" s="86"/>
      <c r="F103" s="692" t="s">
        <v>97</v>
      </c>
      <c r="G103" s="692"/>
      <c r="H103" s="692"/>
      <c r="I103" s="1"/>
      <c r="J103" s="7"/>
      <c r="K103" s="7"/>
      <c r="L103" s="1"/>
      <c r="M103" s="1"/>
      <c r="N103" s="1"/>
      <c r="O103" s="1"/>
      <c r="P103" s="1"/>
      <c r="Q103" s="1"/>
    </row>
    <row r="104" spans="2:17" ht="52.5" customHeight="1" x14ac:dyDescent="0.3">
      <c r="B104" s="691" t="s">
        <v>958</v>
      </c>
      <c r="C104" s="691"/>
      <c r="D104" s="691"/>
      <c r="E104" s="4"/>
      <c r="F104" s="691" t="s">
        <v>959</v>
      </c>
      <c r="G104" s="691"/>
      <c r="H104" s="691"/>
      <c r="I104" s="1"/>
      <c r="J104" s="1"/>
      <c r="K104" s="1"/>
      <c r="L104" s="1"/>
      <c r="M104" s="1"/>
      <c r="N104" s="1"/>
      <c r="O104" s="1"/>
      <c r="P104" s="1"/>
      <c r="Q104" s="1"/>
    </row>
    <row r="105" spans="2:17" x14ac:dyDescent="0.3">
      <c r="B105" s="692" t="s">
        <v>95</v>
      </c>
      <c r="C105" s="692"/>
      <c r="D105" s="692"/>
      <c r="E105" s="4"/>
      <c r="F105" s="692" t="s">
        <v>98</v>
      </c>
      <c r="G105" s="692"/>
      <c r="H105" s="692"/>
      <c r="I105" s="1"/>
      <c r="J105" s="1"/>
      <c r="K105" s="1"/>
      <c r="L105" s="1"/>
      <c r="M105" s="1"/>
      <c r="N105" s="1"/>
      <c r="O105" s="1"/>
      <c r="P105" s="1"/>
      <c r="Q105" s="1"/>
    </row>
    <row r="106" spans="2:17" x14ac:dyDescent="0.3">
      <c r="B106" s="693" t="s">
        <v>905</v>
      </c>
      <c r="C106" s="694"/>
      <c r="D106" s="695"/>
      <c r="E106" s="4"/>
      <c r="F106" s="691" t="s">
        <v>380</v>
      </c>
      <c r="G106" s="691"/>
      <c r="H106" s="691"/>
      <c r="I106" s="1"/>
      <c r="J106" s="1"/>
      <c r="K106" s="1"/>
      <c r="L106" s="1"/>
      <c r="M106" s="1"/>
      <c r="N106" s="1"/>
      <c r="O106" s="1"/>
      <c r="P106" s="1"/>
      <c r="Q106" s="1"/>
    </row>
    <row r="107" spans="2:17" x14ac:dyDescent="0.3">
      <c r="B107" s="696" t="s">
        <v>44</v>
      </c>
      <c r="C107" s="696"/>
      <c r="D107" s="696"/>
      <c r="E107" s="4"/>
      <c r="F107" s="692" t="s">
        <v>99</v>
      </c>
      <c r="G107" s="692"/>
      <c r="H107" s="692"/>
      <c r="I107" s="1"/>
      <c r="J107" s="1"/>
      <c r="K107" s="1"/>
      <c r="L107" s="1"/>
      <c r="M107" s="1"/>
      <c r="N107" s="1"/>
      <c r="O107" s="1"/>
      <c r="P107" s="1"/>
      <c r="Q107" s="1"/>
    </row>
    <row r="108" spans="2:17" x14ac:dyDescent="0.3">
      <c r="B108" s="691" t="s">
        <v>270</v>
      </c>
      <c r="C108" s="691"/>
      <c r="D108" s="691"/>
      <c r="E108" s="4"/>
      <c r="F108" s="691" t="s">
        <v>265</v>
      </c>
      <c r="G108" s="691"/>
      <c r="H108" s="691"/>
      <c r="I108" s="1"/>
      <c r="J108" s="1"/>
      <c r="K108" s="1"/>
      <c r="L108" s="1"/>
      <c r="M108" s="1"/>
      <c r="N108" s="1"/>
      <c r="O108" s="1"/>
      <c r="P108" s="1"/>
      <c r="Q108" s="1"/>
    </row>
    <row r="109" spans="2:17" x14ac:dyDescent="0.3">
      <c r="B109" s="692" t="s">
        <v>96</v>
      </c>
      <c r="C109" s="692"/>
      <c r="D109" s="692"/>
      <c r="E109" s="4"/>
      <c r="F109" s="692" t="s">
        <v>100</v>
      </c>
      <c r="G109" s="692"/>
      <c r="H109" s="692"/>
      <c r="I109" s="1"/>
      <c r="J109" s="1"/>
      <c r="K109" s="1"/>
      <c r="L109" s="1"/>
      <c r="M109" s="1"/>
      <c r="N109" s="1"/>
      <c r="O109" s="1"/>
      <c r="P109" s="1"/>
      <c r="Q109" s="1"/>
    </row>
    <row r="110" spans="2:17" ht="29.25" customHeight="1" x14ac:dyDescent="0.3">
      <c r="B110" s="691" t="s">
        <v>340</v>
      </c>
      <c r="C110" s="691"/>
      <c r="D110" s="691"/>
      <c r="E110" s="4"/>
      <c r="F110" s="691" t="s">
        <v>951</v>
      </c>
      <c r="G110" s="691"/>
      <c r="H110" s="691"/>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692" t="s">
        <v>61</v>
      </c>
      <c r="C112" s="692"/>
      <c r="D112" s="692"/>
      <c r="E112" s="4"/>
      <c r="F112" s="692" t="s">
        <v>97</v>
      </c>
      <c r="G112" s="692"/>
      <c r="H112" s="692"/>
      <c r="I112" s="1"/>
      <c r="J112" s="1"/>
      <c r="K112" s="1"/>
      <c r="L112" s="1"/>
      <c r="M112" s="1"/>
      <c r="N112" s="1"/>
      <c r="O112" s="1"/>
      <c r="P112" s="1"/>
      <c r="Q112" s="1"/>
    </row>
    <row r="113" spans="2:17" ht="53.25" customHeight="1" x14ac:dyDescent="0.3">
      <c r="B113" s="691" t="s">
        <v>960</v>
      </c>
      <c r="C113" s="691"/>
      <c r="D113" s="691"/>
      <c r="E113" s="4"/>
      <c r="F113" s="691" t="s">
        <v>961</v>
      </c>
      <c r="G113" s="691"/>
      <c r="H113" s="691"/>
      <c r="I113" s="1"/>
      <c r="J113" s="1"/>
      <c r="K113" s="1"/>
      <c r="L113" s="1"/>
      <c r="M113" s="1"/>
      <c r="N113" s="1"/>
      <c r="O113" s="1"/>
      <c r="P113" s="1"/>
      <c r="Q113" s="1"/>
    </row>
    <row r="114" spans="2:17" ht="15" customHeight="1" x14ac:dyDescent="0.3">
      <c r="B114" s="692" t="s">
        <v>95</v>
      </c>
      <c r="C114" s="692"/>
      <c r="D114" s="692"/>
      <c r="E114" s="4"/>
      <c r="F114" s="692" t="s">
        <v>98</v>
      </c>
      <c r="G114" s="692"/>
      <c r="H114" s="692"/>
      <c r="I114" s="1"/>
      <c r="J114" s="1"/>
      <c r="K114" s="1"/>
      <c r="L114" s="1"/>
      <c r="M114" s="1"/>
      <c r="N114" s="1"/>
      <c r="O114" s="1"/>
      <c r="P114" s="1"/>
      <c r="Q114" s="1"/>
    </row>
    <row r="115" spans="2:17" ht="14.4" customHeight="1" x14ac:dyDescent="0.3">
      <c r="B115" s="693" t="s">
        <v>905</v>
      </c>
      <c r="C115" s="694"/>
      <c r="D115" s="695"/>
      <c r="E115" s="4"/>
      <c r="F115" s="691" t="s">
        <v>380</v>
      </c>
      <c r="G115" s="691"/>
      <c r="H115" s="691"/>
      <c r="I115" s="1"/>
      <c r="J115" s="1"/>
      <c r="K115" s="1"/>
      <c r="L115" s="1"/>
      <c r="M115" s="1"/>
      <c r="N115" s="1"/>
      <c r="O115" s="1"/>
      <c r="P115" s="1"/>
      <c r="Q115" s="1"/>
    </row>
    <row r="116" spans="2:17" ht="15" customHeight="1" x14ac:dyDescent="0.3">
      <c r="B116" s="696" t="s">
        <v>44</v>
      </c>
      <c r="C116" s="696"/>
      <c r="D116" s="696"/>
      <c r="E116" s="4"/>
      <c r="F116" s="692" t="s">
        <v>99</v>
      </c>
      <c r="G116" s="692"/>
      <c r="H116" s="692"/>
      <c r="I116" s="1"/>
      <c r="J116" s="1"/>
      <c r="K116" s="1"/>
      <c r="L116" s="1"/>
      <c r="M116" s="1"/>
      <c r="N116" s="1"/>
      <c r="O116" s="1"/>
      <c r="P116" s="1"/>
      <c r="Q116" s="1"/>
    </row>
    <row r="117" spans="2:17" x14ac:dyDescent="0.3">
      <c r="B117" s="691" t="s">
        <v>270</v>
      </c>
      <c r="C117" s="691"/>
      <c r="D117" s="691"/>
      <c r="E117" s="4"/>
      <c r="F117" s="691" t="s">
        <v>268</v>
      </c>
      <c r="G117" s="691"/>
      <c r="H117" s="691"/>
      <c r="I117" s="1"/>
      <c r="J117" s="1"/>
      <c r="K117" s="1"/>
      <c r="L117" s="1"/>
      <c r="M117" s="1"/>
      <c r="N117" s="1"/>
      <c r="O117" s="1"/>
      <c r="P117" s="1"/>
      <c r="Q117" s="1"/>
    </row>
    <row r="118" spans="2:17" ht="14.4" customHeight="1" x14ac:dyDescent="0.3">
      <c r="B118" s="692" t="s">
        <v>96</v>
      </c>
      <c r="C118" s="692"/>
      <c r="D118" s="692"/>
      <c r="E118" s="4"/>
      <c r="F118" s="692" t="s">
        <v>100</v>
      </c>
      <c r="G118" s="692"/>
      <c r="H118" s="692"/>
      <c r="I118" s="1"/>
      <c r="J118" s="1"/>
      <c r="K118" s="1"/>
      <c r="L118" s="1"/>
      <c r="M118" s="1"/>
      <c r="N118" s="1"/>
      <c r="O118" s="1"/>
      <c r="P118" s="1"/>
      <c r="Q118" s="1"/>
    </row>
    <row r="119" spans="2:17" ht="26.25" customHeight="1" x14ac:dyDescent="0.3">
      <c r="B119" s="691" t="s">
        <v>340</v>
      </c>
      <c r="C119" s="691"/>
      <c r="D119" s="691"/>
      <c r="E119" s="4"/>
      <c r="F119" s="691" t="s">
        <v>951</v>
      </c>
      <c r="G119" s="691"/>
      <c r="H119" s="691"/>
      <c r="I119" s="1"/>
      <c r="J119" s="1"/>
      <c r="K119" s="1"/>
      <c r="L119" s="1"/>
      <c r="M119" s="1"/>
      <c r="N119" s="1"/>
      <c r="O119" s="1"/>
      <c r="P119" s="1"/>
      <c r="Q119" s="1"/>
    </row>
    <row r="120" spans="2:17" ht="9.75"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687" t="s">
        <v>159</v>
      </c>
      <c r="C123" s="688"/>
      <c r="D123" s="687" t="s">
        <v>161</v>
      </c>
      <c r="E123" s="688"/>
      <c r="F123" s="687" t="s">
        <v>162</v>
      </c>
      <c r="G123" s="689"/>
      <c r="H123" s="688"/>
      <c r="I123" s="1"/>
      <c r="J123" s="1"/>
      <c r="K123" s="1"/>
      <c r="L123" s="1"/>
      <c r="M123" s="1"/>
      <c r="N123" s="1"/>
      <c r="O123" s="1"/>
      <c r="P123" s="1"/>
      <c r="Q123" s="1"/>
    </row>
    <row r="124" spans="2:17" x14ac:dyDescent="0.3">
      <c r="B124" s="682">
        <v>2021</v>
      </c>
      <c r="C124" s="683"/>
      <c r="D124" s="690">
        <v>0.78</v>
      </c>
      <c r="E124" s="683"/>
      <c r="F124" s="684" t="s">
        <v>909</v>
      </c>
      <c r="G124" s="685"/>
      <c r="H124" s="686"/>
      <c r="I124" s="1"/>
      <c r="J124" s="1"/>
      <c r="K124" s="1"/>
      <c r="L124" s="1"/>
      <c r="M124" s="1"/>
      <c r="N124" s="1"/>
      <c r="O124" s="1"/>
      <c r="P124" s="1"/>
      <c r="Q124" s="1"/>
    </row>
    <row r="125" spans="2:17" x14ac:dyDescent="0.3">
      <c r="B125" s="682"/>
      <c r="C125" s="683"/>
      <c r="D125" s="682"/>
      <c r="E125" s="683"/>
      <c r="F125" s="684"/>
      <c r="G125" s="685"/>
      <c r="H125" s="686"/>
      <c r="I125" s="1"/>
      <c r="J125" s="1"/>
      <c r="K125" s="1"/>
      <c r="L125" s="1"/>
      <c r="M125" s="1"/>
      <c r="N125" s="1"/>
      <c r="O125" s="1"/>
      <c r="P125" s="1"/>
      <c r="Q125" s="1"/>
    </row>
    <row r="126" spans="2:17" x14ac:dyDescent="0.3">
      <c r="B126" s="682"/>
      <c r="C126" s="683"/>
      <c r="D126" s="682"/>
      <c r="E126" s="683"/>
      <c r="F126" s="684"/>
      <c r="G126" s="685"/>
      <c r="H126" s="686"/>
      <c r="I126" s="1"/>
      <c r="J126" s="1"/>
      <c r="K126" s="1"/>
      <c r="L126" s="1"/>
      <c r="M126" s="1"/>
      <c r="N126" s="1"/>
      <c r="O126" s="1"/>
      <c r="P126" s="1"/>
      <c r="Q126" s="1"/>
    </row>
    <row r="127" spans="2:17" x14ac:dyDescent="0.3">
      <c r="B127" s="682"/>
      <c r="C127" s="683"/>
      <c r="D127" s="682"/>
      <c r="E127" s="683"/>
      <c r="F127" s="684"/>
      <c r="G127" s="685"/>
      <c r="H127" s="686"/>
      <c r="I127" s="1"/>
      <c r="J127" s="1"/>
      <c r="K127" s="1"/>
      <c r="L127" s="1"/>
      <c r="M127" s="1"/>
      <c r="N127" s="1"/>
      <c r="O127" s="1"/>
      <c r="P127" s="1"/>
      <c r="Q127" s="1"/>
    </row>
    <row r="128" spans="2:17" x14ac:dyDescent="0.3">
      <c r="B128" s="682"/>
      <c r="C128" s="683"/>
      <c r="D128" s="682"/>
      <c r="E128" s="683"/>
      <c r="F128" s="684"/>
      <c r="G128" s="685"/>
      <c r="H128" s="686"/>
      <c r="I128" s="1"/>
      <c r="J128" s="1"/>
      <c r="K128" s="1"/>
      <c r="L128" s="1"/>
      <c r="M128" s="1"/>
      <c r="N128" s="1"/>
      <c r="O128" s="1"/>
      <c r="P128" s="1"/>
      <c r="Q128" s="1"/>
    </row>
    <row r="129" spans="2:17" x14ac:dyDescent="0.3">
      <c r="B129" s="682"/>
      <c r="C129" s="683"/>
      <c r="D129" s="682"/>
      <c r="E129" s="683"/>
      <c r="F129" s="684"/>
      <c r="G129" s="685"/>
      <c r="H129" s="686"/>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954</v>
      </c>
      <c r="H247" s="362"/>
      <c r="I247" s="1"/>
      <c r="J247" s="1"/>
      <c r="K247" s="1"/>
      <c r="L247" s="1"/>
      <c r="M247" s="1"/>
      <c r="N247" s="1"/>
      <c r="O247" s="1"/>
      <c r="P247" s="1"/>
      <c r="Q247" s="1"/>
    </row>
    <row r="248" spans="2:17" hidden="1" x14ac:dyDescent="0.3">
      <c r="B248" s="3"/>
      <c r="C248" s="3"/>
      <c r="D248" s="3"/>
      <c r="E248" s="3"/>
      <c r="F248" s="3"/>
      <c r="G248" s="3"/>
      <c r="H248" s="51">
        <f>MATCH(H34,[6]Hoja2!F8:I8,0)</f>
        <v>4</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5:Q662"/>
  <sheetViews>
    <sheetView showGridLines="0" topLeftCell="B120" zoomScale="150" zoomScaleNormal="150" workbookViewId="0">
      <selection activeCell="B129" sqref="B129:C129"/>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692" t="s">
        <v>24</v>
      </c>
      <c r="C10" s="692"/>
      <c r="D10" s="691" t="s">
        <v>888</v>
      </c>
      <c r="E10" s="691"/>
      <c r="F10" s="691"/>
      <c r="G10" s="691"/>
      <c r="H10" s="691"/>
      <c r="I10" s="1"/>
      <c r="J10" s="1"/>
      <c r="K10" s="1"/>
      <c r="L10" s="1"/>
      <c r="M10" s="1"/>
      <c r="N10" s="1"/>
      <c r="O10" s="1"/>
      <c r="P10" s="1"/>
      <c r="Q10" s="1"/>
    </row>
    <row r="11" spans="2:17" x14ac:dyDescent="0.3">
      <c r="B11" s="692" t="s">
        <v>25</v>
      </c>
      <c r="C11" s="692"/>
      <c r="D11" s="691" t="s">
        <v>873</v>
      </c>
      <c r="E11" s="691"/>
      <c r="F11" s="691"/>
      <c r="G11" s="691"/>
      <c r="H11" s="691"/>
      <c r="I11" s="1"/>
      <c r="J11" s="1"/>
      <c r="K11" s="1"/>
      <c r="L11" s="1"/>
      <c r="M11" s="1"/>
      <c r="N11" s="1"/>
      <c r="O11" s="1"/>
      <c r="P11" s="1"/>
      <c r="Q11" s="1"/>
    </row>
    <row r="12" spans="2:17" ht="30" customHeight="1" x14ac:dyDescent="0.3">
      <c r="B12" s="692" t="s">
        <v>26</v>
      </c>
      <c r="C12" s="692"/>
      <c r="D12" s="823" t="s">
        <v>874</v>
      </c>
      <c r="E12" s="824"/>
      <c r="F12" s="824"/>
      <c r="G12" s="824"/>
      <c r="H12" s="825"/>
      <c r="I12" s="1"/>
      <c r="J12" s="1"/>
      <c r="K12" s="1"/>
      <c r="L12" s="1"/>
      <c r="M12" s="1"/>
      <c r="N12" s="1"/>
      <c r="O12" s="1"/>
      <c r="P12" s="1"/>
      <c r="Q12" s="1"/>
    </row>
    <row r="13" spans="2:17" ht="30" customHeight="1" x14ac:dyDescent="0.3">
      <c r="B13" s="692" t="s">
        <v>27</v>
      </c>
      <c r="C13" s="692"/>
      <c r="D13" s="823" t="str">
        <f>D11&amp;" "&amp;D12</f>
        <v>S139 Apoyo al Desarrollo Agropecuario Sustentable</v>
      </c>
      <c r="E13" s="824"/>
      <c r="F13" s="824"/>
      <c r="G13" s="824"/>
      <c r="H13" s="825"/>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816" t="s">
        <v>29</v>
      </c>
      <c r="C19" s="817"/>
      <c r="D19" s="818"/>
      <c r="E19" s="819" t="s">
        <v>504</v>
      </c>
      <c r="F19" s="820"/>
      <c r="G19" s="820"/>
      <c r="H19" s="821"/>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191" t="s">
        <v>30</v>
      </c>
      <c r="C23" s="192" t="s">
        <v>179</v>
      </c>
      <c r="D23" s="191" t="s">
        <v>31</v>
      </c>
      <c r="E23" s="819" t="s">
        <v>874</v>
      </c>
      <c r="F23" s="820"/>
      <c r="G23" s="820"/>
      <c r="H23" s="821"/>
      <c r="I23" s="21"/>
      <c r="J23" s="21"/>
      <c r="K23" s="21"/>
      <c r="L23" s="21"/>
      <c r="M23" s="21"/>
      <c r="N23" s="21"/>
      <c r="O23" s="21"/>
      <c r="P23" s="21"/>
      <c r="Q23" s="21"/>
    </row>
    <row r="24" spans="2:17" ht="33" customHeight="1" x14ac:dyDescent="0.3">
      <c r="B24" s="816" t="s">
        <v>32</v>
      </c>
      <c r="C24" s="818"/>
      <c r="D24" s="819" t="s">
        <v>889</v>
      </c>
      <c r="E24" s="820"/>
      <c r="F24" s="820"/>
      <c r="G24" s="820"/>
      <c r="H24" s="821"/>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816" t="s">
        <v>102</v>
      </c>
      <c r="C28" s="817"/>
      <c r="D28" s="818"/>
      <c r="E28" s="819" t="s">
        <v>352</v>
      </c>
      <c r="F28" s="820"/>
      <c r="G28" s="820"/>
      <c r="H28" s="821"/>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692" t="s">
        <v>33</v>
      </c>
      <c r="C34" s="693" t="s">
        <v>962</v>
      </c>
      <c r="D34" s="694"/>
      <c r="E34" s="694"/>
      <c r="F34" s="695"/>
      <c r="G34" s="692" t="s">
        <v>34</v>
      </c>
      <c r="H34" s="822" t="s">
        <v>253</v>
      </c>
      <c r="I34" s="1"/>
      <c r="J34" s="1"/>
      <c r="K34" s="1"/>
      <c r="L34" s="1"/>
      <c r="M34" s="1"/>
      <c r="N34" s="1"/>
      <c r="O34" s="1"/>
      <c r="P34" s="1"/>
      <c r="Q34" s="1"/>
    </row>
    <row r="35" spans="2:17" x14ac:dyDescent="0.3">
      <c r="B35" s="692"/>
      <c r="C35" s="446"/>
      <c r="D35" s="537"/>
      <c r="E35" s="537"/>
      <c r="F35" s="448"/>
      <c r="G35" s="692"/>
      <c r="H35" s="453"/>
      <c r="I35" s="1"/>
      <c r="J35" s="1"/>
      <c r="K35" s="1"/>
      <c r="L35" s="1"/>
      <c r="M35" s="1"/>
      <c r="N35" s="1"/>
      <c r="O35" s="1"/>
      <c r="P35" s="1"/>
      <c r="Q35" s="1"/>
    </row>
    <row r="36" spans="2:17" x14ac:dyDescent="0.3">
      <c r="B36" s="692"/>
      <c r="C36" s="446"/>
      <c r="D36" s="537"/>
      <c r="E36" s="537"/>
      <c r="F36" s="448"/>
      <c r="G36" s="692"/>
      <c r="H36" s="453"/>
      <c r="I36" s="1"/>
      <c r="J36" s="1"/>
      <c r="K36" s="1"/>
      <c r="L36" s="1"/>
      <c r="M36" s="1"/>
      <c r="N36" s="1"/>
      <c r="O36" s="1"/>
      <c r="P36" s="1"/>
      <c r="Q36" s="1"/>
    </row>
    <row r="37" spans="2:17" x14ac:dyDescent="0.3">
      <c r="B37" s="692"/>
      <c r="C37" s="449"/>
      <c r="D37" s="450"/>
      <c r="E37" s="450"/>
      <c r="F37" s="451"/>
      <c r="G37" s="692"/>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39.75" customHeight="1" x14ac:dyDescent="0.3">
      <c r="B41" s="808" t="s">
        <v>37</v>
      </c>
      <c r="C41" s="809"/>
      <c r="D41" s="810" t="s">
        <v>963</v>
      </c>
      <c r="E41" s="811"/>
      <c r="F41" s="811"/>
      <c r="G41" s="811"/>
      <c r="H41" s="812"/>
      <c r="I41" s="1"/>
      <c r="J41" s="1"/>
      <c r="K41" s="1"/>
      <c r="L41" s="1"/>
      <c r="M41" s="1"/>
      <c r="N41" s="1"/>
      <c r="O41" s="1"/>
      <c r="P41" s="1"/>
      <c r="Q41" s="1"/>
    </row>
    <row r="42" spans="2:17" x14ac:dyDescent="0.3">
      <c r="B42" s="701" t="s">
        <v>38</v>
      </c>
      <c r="C42" s="701"/>
      <c r="D42" s="193" t="s">
        <v>254</v>
      </c>
      <c r="E42" s="701" t="s">
        <v>39</v>
      </c>
      <c r="F42" s="701"/>
      <c r="G42" s="701"/>
      <c r="H42" s="194" t="s">
        <v>259</v>
      </c>
      <c r="I42" s="1"/>
      <c r="J42" s="1"/>
      <c r="K42" s="1"/>
      <c r="L42" s="1"/>
      <c r="M42" s="1"/>
      <c r="N42" s="1"/>
      <c r="O42" s="1"/>
      <c r="P42" s="1"/>
      <c r="Q42" s="1"/>
    </row>
    <row r="43" spans="2:17" x14ac:dyDescent="0.3">
      <c r="B43" s="813" t="s">
        <v>40</v>
      </c>
      <c r="C43" s="814"/>
      <c r="D43" s="815"/>
      <c r="E43" s="813" t="s">
        <v>41</v>
      </c>
      <c r="F43" s="814"/>
      <c r="G43" s="814"/>
      <c r="H43" s="815"/>
      <c r="I43" s="1"/>
      <c r="J43" s="1"/>
      <c r="K43" s="1"/>
      <c r="L43" s="1"/>
      <c r="M43" s="1"/>
      <c r="N43" s="1"/>
      <c r="O43" s="1"/>
      <c r="P43" s="1"/>
      <c r="Q43" s="1"/>
    </row>
    <row r="44" spans="2:17" ht="57" customHeight="1" x14ac:dyDescent="0.3">
      <c r="B44" s="803" t="s">
        <v>973</v>
      </c>
      <c r="C44" s="804"/>
      <c r="D44" s="805"/>
      <c r="E44" s="792" t="s">
        <v>262</v>
      </c>
      <c r="F44" s="806"/>
      <c r="G44" s="806"/>
      <c r="H44" s="793"/>
      <c r="I44" s="1"/>
      <c r="J44" s="1"/>
      <c r="K44" s="1"/>
      <c r="L44" s="1"/>
      <c r="M44" s="1"/>
      <c r="N44" s="1"/>
      <c r="O44" s="1"/>
      <c r="P44" s="1"/>
      <c r="Q44" s="1"/>
    </row>
    <row r="45" spans="2:17" x14ac:dyDescent="0.3">
      <c r="B45" s="802" t="s">
        <v>42</v>
      </c>
      <c r="C45" s="802"/>
      <c r="D45" s="802"/>
      <c r="E45" s="701" t="s">
        <v>43</v>
      </c>
      <c r="F45" s="701"/>
      <c r="G45" s="701"/>
      <c r="H45" s="701"/>
      <c r="I45" s="1"/>
      <c r="J45" s="1"/>
      <c r="K45" s="1"/>
      <c r="L45" s="1"/>
      <c r="M45" s="1"/>
      <c r="N45" s="1"/>
      <c r="O45" s="1"/>
      <c r="P45" s="1"/>
      <c r="Q45" s="1"/>
    </row>
    <row r="46" spans="2:17" ht="94.5" customHeight="1" x14ac:dyDescent="0.3">
      <c r="B46" s="807" t="s">
        <v>964</v>
      </c>
      <c r="C46" s="807"/>
      <c r="D46" s="807"/>
      <c r="E46" s="792" t="s">
        <v>875</v>
      </c>
      <c r="F46" s="806"/>
      <c r="G46" s="806"/>
      <c r="H46" s="793"/>
      <c r="I46" s="1"/>
      <c r="J46" s="1"/>
      <c r="K46" s="1"/>
      <c r="L46" s="1"/>
      <c r="M46" s="1"/>
      <c r="N46" s="1"/>
      <c r="O46" s="1"/>
      <c r="P46" s="1"/>
      <c r="Q46" s="1"/>
    </row>
    <row r="47" spans="2:17" x14ac:dyDescent="0.3">
      <c r="B47" s="802" t="s">
        <v>44</v>
      </c>
      <c r="C47" s="802"/>
      <c r="D47" s="802"/>
      <c r="E47" s="701" t="s">
        <v>45</v>
      </c>
      <c r="F47" s="701"/>
      <c r="G47" s="701"/>
      <c r="H47" s="701"/>
      <c r="I47" s="1"/>
      <c r="J47" s="1"/>
      <c r="K47" s="1"/>
      <c r="L47" s="1"/>
      <c r="M47" s="1"/>
      <c r="N47" s="1"/>
      <c r="O47" s="1"/>
      <c r="P47" s="1"/>
      <c r="Q47" s="1"/>
    </row>
    <row r="48" spans="2:17" x14ac:dyDescent="0.3">
      <c r="B48" s="691" t="s">
        <v>270</v>
      </c>
      <c r="C48" s="691"/>
      <c r="D48" s="691"/>
      <c r="E48" s="691" t="s">
        <v>265</v>
      </c>
      <c r="F48" s="691"/>
      <c r="G48" s="691"/>
      <c r="H48" s="691"/>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692" t="s">
        <v>48</v>
      </c>
      <c r="C52" s="692"/>
      <c r="D52" s="692"/>
      <c r="E52" s="692"/>
      <c r="F52" s="692"/>
      <c r="G52" s="692"/>
      <c r="H52" s="692"/>
      <c r="I52" s="1"/>
      <c r="J52" s="1"/>
      <c r="K52" s="1"/>
      <c r="L52" s="1"/>
      <c r="M52" s="1"/>
      <c r="N52" s="1"/>
      <c r="O52" s="1"/>
      <c r="P52" s="1"/>
      <c r="Q52" s="1"/>
    </row>
    <row r="53" spans="2:17" x14ac:dyDescent="0.3">
      <c r="B53" s="800" t="s">
        <v>891</v>
      </c>
      <c r="C53" s="800"/>
      <c r="D53" s="800"/>
      <c r="E53" s="800"/>
      <c r="F53" s="800"/>
      <c r="G53" s="800"/>
      <c r="H53" s="800"/>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195" t="s">
        <v>53</v>
      </c>
      <c r="C57" s="196" t="s">
        <v>52</v>
      </c>
      <c r="D57" s="801" t="s">
        <v>51</v>
      </c>
      <c r="E57" s="801"/>
      <c r="F57" s="801"/>
      <c r="G57" s="801"/>
      <c r="H57" s="801"/>
      <c r="I57" s="1"/>
      <c r="J57" s="1"/>
      <c r="K57" s="1"/>
      <c r="L57" s="1"/>
      <c r="M57" s="1"/>
      <c r="N57" s="1"/>
      <c r="O57" s="1"/>
      <c r="P57" s="1"/>
      <c r="Q57" s="1"/>
    </row>
    <row r="58" spans="2:17" ht="26.25" customHeight="1" x14ac:dyDescent="0.3">
      <c r="B58" s="197" t="s">
        <v>50</v>
      </c>
      <c r="C58" s="198" t="s">
        <v>19</v>
      </c>
      <c r="D58" s="797" t="s">
        <v>877</v>
      </c>
      <c r="E58" s="798"/>
      <c r="F58" s="798"/>
      <c r="G58" s="798"/>
      <c r="H58" s="799"/>
      <c r="I58" s="1"/>
      <c r="J58" s="1"/>
      <c r="K58" s="1"/>
      <c r="L58" s="1"/>
      <c r="M58" s="1"/>
      <c r="N58" s="1"/>
      <c r="O58" s="1"/>
      <c r="P58" s="1"/>
      <c r="Q58" s="1"/>
    </row>
    <row r="59" spans="2:17" ht="40.5" customHeight="1" x14ac:dyDescent="0.3">
      <c r="B59" s="197" t="s">
        <v>54</v>
      </c>
      <c r="C59" s="198" t="s">
        <v>19</v>
      </c>
      <c r="D59" s="797" t="s">
        <v>878</v>
      </c>
      <c r="E59" s="798"/>
      <c r="F59" s="798"/>
      <c r="G59" s="798"/>
      <c r="H59" s="799"/>
      <c r="I59" s="1"/>
      <c r="J59" s="1"/>
      <c r="K59" s="1"/>
      <c r="L59" s="1"/>
      <c r="M59" s="1"/>
      <c r="N59" s="1"/>
      <c r="O59" s="1"/>
      <c r="P59" s="1"/>
      <c r="Q59" s="1"/>
    </row>
    <row r="60" spans="2:17" ht="27" customHeight="1" x14ac:dyDescent="0.3">
      <c r="B60" s="197" t="s">
        <v>55</v>
      </c>
      <c r="C60" s="198" t="s">
        <v>19</v>
      </c>
      <c r="D60" s="797" t="s">
        <v>879</v>
      </c>
      <c r="E60" s="798"/>
      <c r="F60" s="798"/>
      <c r="G60" s="798"/>
      <c r="H60" s="799"/>
      <c r="I60" s="1"/>
      <c r="J60" s="1"/>
      <c r="K60" s="1"/>
      <c r="L60" s="1"/>
      <c r="M60" s="1"/>
      <c r="N60" s="1"/>
      <c r="O60" s="1"/>
      <c r="P60" s="1"/>
      <c r="Q60" s="1"/>
    </row>
    <row r="61" spans="2:17" ht="27" customHeight="1" x14ac:dyDescent="0.3">
      <c r="B61" s="197" t="s">
        <v>56</v>
      </c>
      <c r="C61" s="198" t="s">
        <v>19</v>
      </c>
      <c r="D61" s="797" t="s">
        <v>880</v>
      </c>
      <c r="E61" s="798"/>
      <c r="F61" s="798"/>
      <c r="G61" s="798"/>
      <c r="H61" s="799"/>
      <c r="I61" s="1"/>
      <c r="J61" s="1"/>
      <c r="K61" s="1"/>
      <c r="L61" s="1"/>
      <c r="M61" s="1"/>
      <c r="N61" s="1"/>
      <c r="O61" s="1"/>
      <c r="P61" s="1"/>
      <c r="Q61" s="1"/>
    </row>
    <row r="62" spans="2:17" ht="24" customHeight="1" x14ac:dyDescent="0.3">
      <c r="B62" s="197" t="s">
        <v>876</v>
      </c>
      <c r="C62" s="198" t="s">
        <v>19</v>
      </c>
      <c r="D62" s="797" t="s">
        <v>881</v>
      </c>
      <c r="E62" s="798"/>
      <c r="F62" s="798"/>
      <c r="G62" s="798"/>
      <c r="H62" s="799"/>
      <c r="I62" s="1"/>
      <c r="J62" s="1"/>
      <c r="K62" s="1"/>
      <c r="L62" s="1"/>
      <c r="M62" s="1"/>
      <c r="N62" s="1"/>
      <c r="O62" s="1"/>
      <c r="P62" s="1"/>
      <c r="Q62" s="1"/>
    </row>
    <row r="63" spans="2:17" ht="25.5" customHeight="1" x14ac:dyDescent="0.3">
      <c r="B63" s="197" t="s">
        <v>58</v>
      </c>
      <c r="C63" s="198" t="s">
        <v>272</v>
      </c>
      <c r="D63" s="797" t="s">
        <v>882</v>
      </c>
      <c r="E63" s="798"/>
      <c r="F63" s="798"/>
      <c r="G63" s="798"/>
      <c r="H63" s="799"/>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199" t="s">
        <v>61</v>
      </c>
      <c r="C67" s="200" t="s">
        <v>965</v>
      </c>
      <c r="D67" s="201" t="s">
        <v>63</v>
      </c>
      <c r="E67" s="682" t="s">
        <v>945</v>
      </c>
      <c r="F67" s="683"/>
      <c r="G67" s="201" t="s">
        <v>62</v>
      </c>
      <c r="H67" s="200"/>
      <c r="I67" s="1"/>
      <c r="J67" s="1"/>
      <c r="K67" s="1"/>
      <c r="L67" s="1"/>
      <c r="M67" s="1"/>
      <c r="N67" s="1"/>
      <c r="O67" s="1"/>
      <c r="P67" s="1"/>
      <c r="Q67" s="1"/>
    </row>
    <row r="68" spans="2:17" x14ac:dyDescent="0.3">
      <c r="B68" s="795" t="s">
        <v>64</v>
      </c>
      <c r="C68" s="795"/>
      <c r="D68" s="784" t="s">
        <v>883</v>
      </c>
      <c r="E68" s="784"/>
      <c r="F68" s="784"/>
      <c r="G68" s="784"/>
      <c r="H68" s="784"/>
      <c r="I68" s="1"/>
      <c r="J68" s="1"/>
      <c r="K68" s="1"/>
      <c r="L68" s="1"/>
      <c r="M68" s="1"/>
      <c r="N68" s="1"/>
      <c r="O68" s="1"/>
      <c r="P68" s="1"/>
      <c r="Q68" s="1"/>
    </row>
    <row r="69" spans="2:17" x14ac:dyDescent="0.3">
      <c r="B69" s="795" t="s">
        <v>65</v>
      </c>
      <c r="C69" s="795"/>
      <c r="D69" s="784" t="s">
        <v>966</v>
      </c>
      <c r="E69" s="784"/>
      <c r="F69" s="784"/>
      <c r="G69" s="784"/>
      <c r="H69" s="784"/>
      <c r="I69" s="1"/>
      <c r="J69" s="1"/>
      <c r="K69" s="1"/>
      <c r="L69" s="1"/>
      <c r="M69" s="1"/>
      <c r="N69" s="1"/>
      <c r="O69" s="1"/>
      <c r="P69" s="1"/>
      <c r="Q69" s="1"/>
    </row>
    <row r="70" spans="2:17" x14ac:dyDescent="0.3">
      <c r="B70" s="795" t="s">
        <v>66</v>
      </c>
      <c r="C70" s="795"/>
      <c r="D70" s="796" t="s">
        <v>948</v>
      </c>
      <c r="E70" s="784"/>
      <c r="F70" s="784"/>
      <c r="G70" s="784"/>
      <c r="H70" s="784"/>
      <c r="I70" s="1"/>
      <c r="J70" s="1"/>
      <c r="K70" s="1"/>
      <c r="L70" s="1"/>
      <c r="M70" s="1"/>
      <c r="N70" s="1"/>
      <c r="O70" s="1"/>
      <c r="P70" s="1"/>
      <c r="Q70" s="1"/>
    </row>
    <row r="71" spans="2:17" x14ac:dyDescent="0.3">
      <c r="B71" s="199" t="s">
        <v>67</v>
      </c>
      <c r="C71" s="202">
        <v>55</v>
      </c>
      <c r="D71" s="199" t="s">
        <v>69</v>
      </c>
      <c r="E71" s="682">
        <v>5572615056</v>
      </c>
      <c r="F71" s="683"/>
      <c r="G71" s="199" t="s">
        <v>68</v>
      </c>
      <c r="H71" s="202"/>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203" t="s">
        <v>71</v>
      </c>
      <c r="C75" s="193" t="s">
        <v>283</v>
      </c>
      <c r="D75" s="204" t="s">
        <v>72</v>
      </c>
      <c r="E75" s="792" t="s">
        <v>359</v>
      </c>
      <c r="F75" s="793"/>
      <c r="G75" s="203" t="s">
        <v>73</v>
      </c>
      <c r="H75" s="193" t="s">
        <v>103</v>
      </c>
      <c r="I75" s="1"/>
      <c r="J75" s="1"/>
      <c r="K75" s="1"/>
      <c r="L75" s="1"/>
      <c r="M75" s="1"/>
      <c r="N75" s="1"/>
      <c r="O75" s="1"/>
      <c r="P75" s="1"/>
      <c r="Q75" s="1"/>
    </row>
    <row r="76" spans="2:17" x14ac:dyDescent="0.3">
      <c r="B76" s="692" t="s">
        <v>74</v>
      </c>
      <c r="C76" s="692"/>
      <c r="D76" s="692"/>
      <c r="E76" s="692"/>
      <c r="F76" s="692"/>
      <c r="G76" s="692"/>
      <c r="H76" s="692"/>
      <c r="I76" s="1"/>
      <c r="J76" s="1"/>
      <c r="K76" s="1"/>
      <c r="L76" s="1"/>
      <c r="M76" s="1"/>
      <c r="N76" s="1"/>
      <c r="O76" s="1"/>
      <c r="P76" s="1"/>
      <c r="Q76" s="1"/>
    </row>
    <row r="77" spans="2:17" ht="27" customHeight="1" x14ac:dyDescent="0.3">
      <c r="B77" s="691" t="s">
        <v>897</v>
      </c>
      <c r="C77" s="691"/>
      <c r="D77" s="691"/>
      <c r="E77" s="691"/>
      <c r="F77" s="691"/>
      <c r="G77" s="691"/>
      <c r="H77" s="691"/>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794" t="s">
        <v>76</v>
      </c>
      <c r="C81" s="794" t="s">
        <v>77</v>
      </c>
      <c r="D81" s="794"/>
      <c r="E81" s="794"/>
      <c r="F81" s="794"/>
      <c r="G81" s="794" t="s">
        <v>81</v>
      </c>
      <c r="H81" s="794"/>
      <c r="I81" s="1"/>
      <c r="J81" s="1"/>
      <c r="K81" s="1"/>
      <c r="L81" s="1"/>
      <c r="M81" s="1"/>
      <c r="N81" s="1"/>
      <c r="O81" s="1"/>
      <c r="P81" s="1"/>
      <c r="Q81" s="1"/>
    </row>
    <row r="82" spans="2:17" ht="27.6" x14ac:dyDescent="0.3">
      <c r="B82" s="794"/>
      <c r="C82" s="205" t="s">
        <v>78</v>
      </c>
      <c r="D82" s="205" t="s">
        <v>79</v>
      </c>
      <c r="E82" s="794" t="s">
        <v>80</v>
      </c>
      <c r="F82" s="794"/>
      <c r="G82" s="794"/>
      <c r="H82" s="794"/>
      <c r="I82" s="1"/>
      <c r="J82" s="1"/>
      <c r="K82" s="1"/>
      <c r="L82" s="1"/>
      <c r="M82" s="1"/>
      <c r="N82" s="1"/>
      <c r="O82" s="1"/>
      <c r="P82" s="1"/>
      <c r="Q82" s="1"/>
    </row>
    <row r="83" spans="2:17" x14ac:dyDescent="0.3">
      <c r="B83" s="194">
        <v>2021</v>
      </c>
      <c r="C83" s="206">
        <f>D83/E83</f>
        <v>1</v>
      </c>
      <c r="D83" s="207">
        <v>35</v>
      </c>
      <c r="E83" s="782">
        <v>35</v>
      </c>
      <c r="F83" s="782"/>
      <c r="G83" s="783" t="s">
        <v>898</v>
      </c>
      <c r="H83" s="784"/>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785" t="s">
        <v>82</v>
      </c>
      <c r="C85" s="786"/>
      <c r="D85" s="786"/>
      <c r="E85" s="786"/>
      <c r="F85" s="786"/>
      <c r="G85" s="786"/>
      <c r="H85" s="787"/>
      <c r="I85" s="1"/>
      <c r="J85" s="1"/>
      <c r="K85" s="1"/>
      <c r="L85" s="1"/>
      <c r="M85" s="1"/>
      <c r="N85" s="1"/>
      <c r="O85" s="1"/>
      <c r="P85" s="1"/>
      <c r="Q85" s="1"/>
    </row>
    <row r="86" spans="2:17" ht="45" customHeight="1" x14ac:dyDescent="0.3">
      <c r="B86" s="788" t="s">
        <v>899</v>
      </c>
      <c r="C86" s="789"/>
      <c r="D86" s="789"/>
      <c r="E86" s="789"/>
      <c r="F86" s="789"/>
      <c r="G86" s="789"/>
      <c r="H86" s="790"/>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208" t="s">
        <v>84</v>
      </c>
      <c r="C90" s="791" t="s">
        <v>858</v>
      </c>
      <c r="D90" s="791"/>
      <c r="E90" s="791"/>
      <c r="F90" s="791"/>
      <c r="G90" s="791"/>
      <c r="H90" s="683"/>
      <c r="I90" s="1"/>
      <c r="J90" s="1"/>
      <c r="K90" s="1"/>
      <c r="L90" s="1"/>
      <c r="M90" s="1"/>
      <c r="N90" s="1"/>
      <c r="O90" s="1"/>
      <c r="P90" s="1"/>
      <c r="Q90" s="1"/>
    </row>
    <row r="91" spans="2:17" ht="30" customHeight="1" x14ac:dyDescent="0.3">
      <c r="B91" s="209" t="s">
        <v>85</v>
      </c>
      <c r="C91" s="210" t="s">
        <v>900</v>
      </c>
      <c r="D91" s="209" t="s">
        <v>87</v>
      </c>
      <c r="E91" s="211" t="s">
        <v>901</v>
      </c>
      <c r="F91" s="209" t="s">
        <v>86</v>
      </c>
      <c r="G91" s="774" t="s">
        <v>902</v>
      </c>
      <c r="H91" s="775"/>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776" t="s">
        <v>93</v>
      </c>
      <c r="C94" s="708" t="s">
        <v>92</v>
      </c>
      <c r="D94" s="777"/>
      <c r="E94" s="777"/>
      <c r="F94" s="709"/>
      <c r="G94" s="778" t="s">
        <v>81</v>
      </c>
      <c r="H94" s="779"/>
      <c r="I94" s="1"/>
      <c r="J94" s="13"/>
      <c r="K94" s="14"/>
      <c r="L94" s="13"/>
      <c r="M94" s="13"/>
      <c r="N94" s="13"/>
      <c r="O94" s="13"/>
      <c r="P94" s="13"/>
      <c r="Q94" s="13"/>
    </row>
    <row r="95" spans="2:17" ht="31.5" customHeight="1" x14ac:dyDescent="0.3">
      <c r="B95" s="399"/>
      <c r="C95" s="212" t="s">
        <v>89</v>
      </c>
      <c r="D95" s="212" t="s">
        <v>90</v>
      </c>
      <c r="E95" s="780" t="s">
        <v>91</v>
      </c>
      <c r="F95" s="781"/>
      <c r="G95" s="405"/>
      <c r="H95" s="406"/>
      <c r="I95" s="1"/>
      <c r="J95" s="480"/>
      <c r="K95" s="480"/>
      <c r="L95" s="480"/>
      <c r="M95" s="480"/>
      <c r="N95" s="480"/>
      <c r="O95" s="1"/>
      <c r="P95" s="1"/>
      <c r="Q95" s="1"/>
    </row>
    <row r="96" spans="2:17" x14ac:dyDescent="0.3">
      <c r="B96" s="88" t="s">
        <v>17</v>
      </c>
      <c r="C96" s="213">
        <f>D96/E96</f>
        <v>0.14285714285714285</v>
      </c>
      <c r="D96" s="214">
        <v>15</v>
      </c>
      <c r="E96" s="769">
        <v>105</v>
      </c>
      <c r="F96" s="770"/>
      <c r="G96" s="771" t="s">
        <v>884</v>
      </c>
      <c r="H96" s="772"/>
      <c r="I96" s="1"/>
      <c r="J96" s="89"/>
      <c r="K96" s="89"/>
      <c r="L96" s="89"/>
      <c r="M96" s="89"/>
      <c r="N96" s="89"/>
      <c r="O96" s="1"/>
      <c r="P96" s="1"/>
      <c r="Q96" s="1"/>
    </row>
    <row r="97" spans="2:17" x14ac:dyDescent="0.3">
      <c r="B97" s="88" t="s">
        <v>16</v>
      </c>
      <c r="C97" s="213">
        <f t="shared" ref="C97:C99" si="0">D97/E97</f>
        <v>0.2857142857142857</v>
      </c>
      <c r="D97" s="214">
        <v>30</v>
      </c>
      <c r="E97" s="769">
        <v>105</v>
      </c>
      <c r="F97" s="770"/>
      <c r="G97" s="771" t="s">
        <v>885</v>
      </c>
      <c r="H97" s="772"/>
      <c r="I97" s="1"/>
      <c r="J97" s="7"/>
      <c r="K97" s="7"/>
      <c r="L97" s="7"/>
      <c r="M97" s="90"/>
      <c r="N97" s="91"/>
      <c r="O97" s="1"/>
      <c r="P97" s="1"/>
      <c r="Q97" s="1"/>
    </row>
    <row r="98" spans="2:17" ht="14.4" customHeight="1" x14ac:dyDescent="0.3">
      <c r="B98" s="88" t="s">
        <v>15</v>
      </c>
      <c r="C98" s="213">
        <f t="shared" si="0"/>
        <v>0.2857142857142857</v>
      </c>
      <c r="D98" s="214">
        <v>30</v>
      </c>
      <c r="E98" s="769">
        <v>105</v>
      </c>
      <c r="F98" s="770"/>
      <c r="G98" s="771" t="s">
        <v>886</v>
      </c>
      <c r="H98" s="772"/>
      <c r="I98" s="1"/>
      <c r="J98" s="89"/>
      <c r="K98" s="89"/>
      <c r="L98" s="89"/>
      <c r="M98" s="1"/>
      <c r="N98" s="1"/>
      <c r="O98" s="1"/>
      <c r="P98" s="1"/>
      <c r="Q98" s="1"/>
    </row>
    <row r="99" spans="2:17" ht="14.4" customHeight="1" x14ac:dyDescent="0.3">
      <c r="B99" s="88" t="s">
        <v>14</v>
      </c>
      <c r="C99" s="213">
        <f t="shared" si="0"/>
        <v>0.14285714285714285</v>
      </c>
      <c r="D99" s="214">
        <v>15</v>
      </c>
      <c r="E99" s="769">
        <v>105</v>
      </c>
      <c r="F99" s="770"/>
      <c r="G99" s="771" t="s">
        <v>887</v>
      </c>
      <c r="H99" s="772"/>
      <c r="I99" s="9"/>
      <c r="J99" s="1"/>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773" t="s">
        <v>61</v>
      </c>
      <c r="C103" s="773"/>
      <c r="D103" s="773"/>
      <c r="E103" s="86"/>
      <c r="F103" s="764" t="s">
        <v>97</v>
      </c>
      <c r="G103" s="764"/>
      <c r="H103" s="764"/>
      <c r="I103" s="1"/>
      <c r="J103" s="7"/>
      <c r="K103" s="7"/>
      <c r="L103" s="1"/>
      <c r="M103" s="1"/>
      <c r="N103" s="1"/>
      <c r="O103" s="1"/>
      <c r="P103" s="1"/>
      <c r="Q103" s="1"/>
    </row>
    <row r="104" spans="2:17" ht="56.25" customHeight="1" x14ac:dyDescent="0.3">
      <c r="B104" s="763" t="s">
        <v>967</v>
      </c>
      <c r="C104" s="763"/>
      <c r="D104" s="763"/>
      <c r="E104" s="4"/>
      <c r="F104" s="763" t="s">
        <v>968</v>
      </c>
      <c r="G104" s="763"/>
      <c r="H104" s="763"/>
      <c r="I104" s="1"/>
      <c r="J104" s="1"/>
      <c r="K104" s="1"/>
      <c r="L104" s="1"/>
      <c r="M104" s="1"/>
      <c r="N104" s="1"/>
      <c r="O104" s="1"/>
      <c r="P104" s="1"/>
      <c r="Q104" s="1"/>
    </row>
    <row r="105" spans="2:17" x14ac:dyDescent="0.3">
      <c r="B105" s="764" t="s">
        <v>95</v>
      </c>
      <c r="C105" s="764"/>
      <c r="D105" s="764"/>
      <c r="E105" s="4"/>
      <c r="F105" s="764" t="s">
        <v>98</v>
      </c>
      <c r="G105" s="764"/>
      <c r="H105" s="764"/>
      <c r="I105" s="1"/>
      <c r="J105" s="1"/>
      <c r="K105" s="1"/>
      <c r="L105" s="1"/>
      <c r="M105" s="1"/>
      <c r="N105" s="1"/>
      <c r="O105" s="1"/>
      <c r="P105" s="1"/>
      <c r="Q105" s="1"/>
    </row>
    <row r="106" spans="2:17" x14ac:dyDescent="0.3">
      <c r="B106" s="765" t="s">
        <v>905</v>
      </c>
      <c r="C106" s="766"/>
      <c r="D106" s="767"/>
      <c r="E106" s="4"/>
      <c r="F106" s="763" t="s">
        <v>380</v>
      </c>
      <c r="G106" s="763"/>
      <c r="H106" s="763"/>
      <c r="I106" s="1"/>
      <c r="J106" s="1"/>
      <c r="K106" s="1"/>
      <c r="L106" s="1"/>
      <c r="M106" s="1"/>
      <c r="N106" s="1"/>
      <c r="O106" s="1"/>
      <c r="P106" s="1"/>
      <c r="Q106" s="1"/>
    </row>
    <row r="107" spans="2:17" x14ac:dyDescent="0.3">
      <c r="B107" s="768" t="s">
        <v>44</v>
      </c>
      <c r="C107" s="768"/>
      <c r="D107" s="768"/>
      <c r="E107" s="4"/>
      <c r="F107" s="764" t="s">
        <v>99</v>
      </c>
      <c r="G107" s="764"/>
      <c r="H107" s="764"/>
      <c r="I107" s="1"/>
      <c r="J107" s="1"/>
      <c r="K107" s="1"/>
      <c r="L107" s="1"/>
      <c r="M107" s="1"/>
      <c r="N107" s="1"/>
      <c r="O107" s="1"/>
      <c r="P107" s="1"/>
      <c r="Q107" s="1"/>
    </row>
    <row r="108" spans="2:17" x14ac:dyDescent="0.3">
      <c r="B108" s="763" t="s">
        <v>270</v>
      </c>
      <c r="C108" s="763"/>
      <c r="D108" s="763"/>
      <c r="E108" s="4"/>
      <c r="F108" s="763" t="s">
        <v>969</v>
      </c>
      <c r="G108" s="763"/>
      <c r="H108" s="763"/>
      <c r="I108" s="1"/>
      <c r="J108" s="1"/>
      <c r="K108" s="1"/>
      <c r="L108" s="1"/>
      <c r="M108" s="1"/>
      <c r="N108" s="1"/>
      <c r="O108" s="1"/>
      <c r="P108" s="1"/>
      <c r="Q108" s="1"/>
    </row>
    <row r="109" spans="2:17" x14ac:dyDescent="0.3">
      <c r="B109" s="764" t="s">
        <v>96</v>
      </c>
      <c r="C109" s="764"/>
      <c r="D109" s="764"/>
      <c r="E109" s="4"/>
      <c r="F109" s="764" t="s">
        <v>100</v>
      </c>
      <c r="G109" s="764"/>
      <c r="H109" s="764"/>
      <c r="I109" s="1"/>
      <c r="J109" s="1"/>
      <c r="K109" s="1"/>
      <c r="L109" s="1"/>
      <c r="M109" s="1"/>
      <c r="N109" s="1"/>
      <c r="O109" s="1"/>
      <c r="P109" s="1"/>
      <c r="Q109" s="1"/>
    </row>
    <row r="110" spans="2:17" ht="25.5" customHeight="1" x14ac:dyDescent="0.3">
      <c r="B110" s="763" t="s">
        <v>340</v>
      </c>
      <c r="C110" s="763"/>
      <c r="D110" s="763"/>
      <c r="E110" s="4"/>
      <c r="F110" s="763" t="s">
        <v>951</v>
      </c>
      <c r="G110" s="763"/>
      <c r="H110" s="763"/>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764" t="s">
        <v>61</v>
      </c>
      <c r="C112" s="764"/>
      <c r="D112" s="764"/>
      <c r="E112" s="4"/>
      <c r="F112" s="764" t="s">
        <v>97</v>
      </c>
      <c r="G112" s="764"/>
      <c r="H112" s="764"/>
      <c r="I112" s="1"/>
      <c r="J112" s="1"/>
      <c r="K112" s="1"/>
      <c r="L112" s="1"/>
      <c r="M112" s="1"/>
      <c r="N112" s="1"/>
      <c r="O112" s="1"/>
      <c r="P112" s="1"/>
      <c r="Q112" s="1"/>
    </row>
    <row r="113" spans="2:17" ht="54" customHeight="1" x14ac:dyDescent="0.3">
      <c r="B113" s="763" t="s">
        <v>970</v>
      </c>
      <c r="C113" s="763"/>
      <c r="D113" s="763"/>
      <c r="E113" s="4"/>
      <c r="F113" s="763" t="s">
        <v>971</v>
      </c>
      <c r="G113" s="763"/>
      <c r="H113" s="763"/>
      <c r="I113" s="1"/>
      <c r="J113" s="1"/>
      <c r="K113" s="1"/>
      <c r="L113" s="1"/>
      <c r="M113" s="1"/>
      <c r="N113" s="1"/>
      <c r="O113" s="1"/>
      <c r="P113" s="1"/>
      <c r="Q113" s="1"/>
    </row>
    <row r="114" spans="2:17" ht="15" customHeight="1" x14ac:dyDescent="0.3">
      <c r="B114" s="764" t="s">
        <v>95</v>
      </c>
      <c r="C114" s="764"/>
      <c r="D114" s="764"/>
      <c r="E114" s="4"/>
      <c r="F114" s="764" t="s">
        <v>98</v>
      </c>
      <c r="G114" s="764"/>
      <c r="H114" s="764"/>
      <c r="I114" s="1"/>
      <c r="J114" s="1"/>
      <c r="K114" s="1"/>
      <c r="L114" s="1"/>
      <c r="M114" s="1"/>
      <c r="N114" s="1"/>
      <c r="O114" s="1"/>
      <c r="P114" s="1"/>
      <c r="Q114" s="1"/>
    </row>
    <row r="115" spans="2:17" ht="14.4" customHeight="1" x14ac:dyDescent="0.3">
      <c r="B115" s="765" t="s">
        <v>905</v>
      </c>
      <c r="C115" s="766"/>
      <c r="D115" s="767"/>
      <c r="E115" s="4"/>
      <c r="F115" s="763" t="s">
        <v>380</v>
      </c>
      <c r="G115" s="763"/>
      <c r="H115" s="763"/>
      <c r="I115" s="1"/>
      <c r="J115" s="1"/>
      <c r="K115" s="1"/>
      <c r="L115" s="1"/>
      <c r="M115" s="1"/>
      <c r="N115" s="1"/>
      <c r="O115" s="1"/>
      <c r="P115" s="1"/>
      <c r="Q115" s="1"/>
    </row>
    <row r="116" spans="2:17" ht="15" customHeight="1" x14ac:dyDescent="0.3">
      <c r="B116" s="768" t="s">
        <v>44</v>
      </c>
      <c r="C116" s="768"/>
      <c r="D116" s="768"/>
      <c r="E116" s="4"/>
      <c r="F116" s="764" t="s">
        <v>99</v>
      </c>
      <c r="G116" s="764"/>
      <c r="H116" s="764"/>
      <c r="I116" s="1"/>
      <c r="J116" s="1"/>
      <c r="K116" s="1"/>
      <c r="L116" s="1"/>
      <c r="M116" s="1"/>
      <c r="N116" s="1"/>
      <c r="O116" s="1"/>
      <c r="P116" s="1"/>
      <c r="Q116" s="1"/>
    </row>
    <row r="117" spans="2:17" x14ac:dyDescent="0.3">
      <c r="B117" s="763" t="s">
        <v>270</v>
      </c>
      <c r="C117" s="763"/>
      <c r="D117" s="763"/>
      <c r="E117" s="4"/>
      <c r="F117" s="763" t="s">
        <v>268</v>
      </c>
      <c r="G117" s="763"/>
      <c r="H117" s="763"/>
      <c r="I117" s="1"/>
      <c r="J117" s="1"/>
      <c r="K117" s="1"/>
      <c r="L117" s="1"/>
      <c r="M117" s="1"/>
      <c r="N117" s="1"/>
      <c r="O117" s="1"/>
      <c r="P117" s="1"/>
      <c r="Q117" s="1"/>
    </row>
    <row r="118" spans="2:17" ht="14.4" customHeight="1" x14ac:dyDescent="0.3">
      <c r="B118" s="764" t="s">
        <v>96</v>
      </c>
      <c r="C118" s="764"/>
      <c r="D118" s="764"/>
      <c r="E118" s="4"/>
      <c r="F118" s="764" t="s">
        <v>100</v>
      </c>
      <c r="G118" s="764"/>
      <c r="H118" s="764"/>
      <c r="I118" s="1"/>
      <c r="J118" s="1"/>
      <c r="K118" s="1"/>
      <c r="L118" s="1"/>
      <c r="M118" s="1"/>
      <c r="N118" s="1"/>
      <c r="O118" s="1"/>
      <c r="P118" s="1"/>
      <c r="Q118" s="1"/>
    </row>
    <row r="119" spans="2:17" ht="14.4" customHeight="1" x14ac:dyDescent="0.3">
      <c r="B119" s="763" t="s">
        <v>340</v>
      </c>
      <c r="C119" s="763"/>
      <c r="D119" s="763"/>
      <c r="E119" s="4"/>
      <c r="F119" s="763" t="s">
        <v>951</v>
      </c>
      <c r="G119" s="763"/>
      <c r="H119" s="763"/>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759" t="s">
        <v>159</v>
      </c>
      <c r="C123" s="760"/>
      <c r="D123" s="759" t="s">
        <v>161</v>
      </c>
      <c r="E123" s="760"/>
      <c r="F123" s="759" t="s">
        <v>162</v>
      </c>
      <c r="G123" s="761"/>
      <c r="H123" s="760"/>
      <c r="I123" s="1"/>
      <c r="J123" s="1"/>
      <c r="K123" s="1"/>
      <c r="L123" s="1"/>
      <c r="M123" s="1"/>
      <c r="N123" s="1"/>
      <c r="O123" s="1"/>
      <c r="P123" s="1"/>
      <c r="Q123" s="1"/>
    </row>
    <row r="124" spans="2:17" x14ac:dyDescent="0.3">
      <c r="B124" s="754">
        <v>2021</v>
      </c>
      <c r="C124" s="755"/>
      <c r="D124" s="762">
        <v>1</v>
      </c>
      <c r="E124" s="755"/>
      <c r="F124" s="756" t="s">
        <v>909</v>
      </c>
      <c r="G124" s="757"/>
      <c r="H124" s="758"/>
      <c r="I124" s="1"/>
      <c r="J124" s="1"/>
      <c r="K124" s="1"/>
      <c r="L124" s="1"/>
      <c r="M124" s="1"/>
      <c r="N124" s="1"/>
      <c r="O124" s="1"/>
      <c r="P124" s="1"/>
      <c r="Q124" s="1"/>
    </row>
    <row r="125" spans="2:17" x14ac:dyDescent="0.3">
      <c r="B125" s="754"/>
      <c r="C125" s="755"/>
      <c r="D125" s="754"/>
      <c r="E125" s="755"/>
      <c r="F125" s="756"/>
      <c r="G125" s="757"/>
      <c r="H125" s="758"/>
      <c r="I125" s="1"/>
      <c r="J125" s="1"/>
      <c r="K125" s="1"/>
      <c r="L125" s="1"/>
      <c r="M125" s="1"/>
      <c r="N125" s="1"/>
      <c r="O125" s="1"/>
      <c r="P125" s="1"/>
      <c r="Q125" s="1"/>
    </row>
    <row r="126" spans="2:17" x14ac:dyDescent="0.3">
      <c r="B126" s="754"/>
      <c r="C126" s="755"/>
      <c r="D126" s="754"/>
      <c r="E126" s="755"/>
      <c r="F126" s="756"/>
      <c r="G126" s="757"/>
      <c r="H126" s="758"/>
      <c r="I126" s="1"/>
      <c r="J126" s="1"/>
      <c r="K126" s="1"/>
      <c r="L126" s="1"/>
      <c r="M126" s="1"/>
      <c r="N126" s="1"/>
      <c r="O126" s="1"/>
      <c r="P126" s="1"/>
      <c r="Q126" s="1"/>
    </row>
    <row r="127" spans="2:17" x14ac:dyDescent="0.3">
      <c r="B127" s="754"/>
      <c r="C127" s="755"/>
      <c r="D127" s="754"/>
      <c r="E127" s="755"/>
      <c r="F127" s="756"/>
      <c r="G127" s="757"/>
      <c r="H127" s="758"/>
      <c r="I127" s="1"/>
      <c r="J127" s="1"/>
      <c r="K127" s="1"/>
      <c r="L127" s="1"/>
      <c r="M127" s="1"/>
      <c r="N127" s="1"/>
      <c r="O127" s="1"/>
      <c r="P127" s="1"/>
      <c r="Q127" s="1"/>
    </row>
    <row r="128" spans="2:17" x14ac:dyDescent="0.3">
      <c r="B128" s="754"/>
      <c r="C128" s="755"/>
      <c r="D128" s="754"/>
      <c r="E128" s="755"/>
      <c r="F128" s="756"/>
      <c r="G128" s="757"/>
      <c r="H128" s="758"/>
      <c r="I128" s="1"/>
      <c r="J128" s="1"/>
      <c r="K128" s="1"/>
      <c r="L128" s="1"/>
      <c r="M128" s="1"/>
      <c r="N128" s="1"/>
      <c r="O128" s="1"/>
      <c r="P128" s="1"/>
      <c r="Q128" s="1"/>
    </row>
    <row r="129" spans="2:17" x14ac:dyDescent="0.3">
      <c r="B129" s="754"/>
      <c r="C129" s="755"/>
      <c r="D129" s="754"/>
      <c r="E129" s="755"/>
      <c r="F129" s="756"/>
      <c r="G129" s="757"/>
      <c r="H129" s="758"/>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954</v>
      </c>
      <c r="H247" s="362"/>
      <c r="I247" s="1"/>
      <c r="J247" s="1"/>
      <c r="K247" s="1"/>
      <c r="L247" s="1"/>
      <c r="M247" s="1"/>
      <c r="N247" s="1"/>
      <c r="O247" s="1"/>
      <c r="P247" s="1"/>
      <c r="Q247" s="1"/>
    </row>
    <row r="248" spans="2:17" hidden="1" x14ac:dyDescent="0.3">
      <c r="B248" s="3"/>
      <c r="C248" s="3"/>
      <c r="D248" s="3"/>
      <c r="E248" s="3"/>
      <c r="F248" s="3"/>
      <c r="G248" s="3"/>
      <c r="H248" s="51">
        <f>MATCH(H34,[6]Hoja2!F8:I8,0)</f>
        <v>4</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5:Q662"/>
  <sheetViews>
    <sheetView showGridLines="0" topLeftCell="A130" zoomScale="150" zoomScaleNormal="150" workbookViewId="0">
      <selection activeCell="D124" sqref="D124:E124"/>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764" t="s">
        <v>24</v>
      </c>
      <c r="C10" s="764"/>
      <c r="D10" s="763" t="s">
        <v>888</v>
      </c>
      <c r="E10" s="763"/>
      <c r="F10" s="763"/>
      <c r="G10" s="763"/>
      <c r="H10" s="763"/>
      <c r="I10" s="1"/>
      <c r="J10" s="1"/>
      <c r="K10" s="1"/>
      <c r="L10" s="1"/>
      <c r="M10" s="1"/>
      <c r="N10" s="1"/>
      <c r="O10" s="1"/>
      <c r="P10" s="1"/>
      <c r="Q10" s="1"/>
    </row>
    <row r="11" spans="2:17" x14ac:dyDescent="0.3">
      <c r="B11" s="764" t="s">
        <v>25</v>
      </c>
      <c r="C11" s="764"/>
      <c r="D11" s="763" t="s">
        <v>873</v>
      </c>
      <c r="E11" s="763"/>
      <c r="F11" s="763"/>
      <c r="G11" s="763"/>
      <c r="H11" s="763"/>
      <c r="I11" s="1"/>
      <c r="J11" s="1"/>
      <c r="K11" s="1"/>
      <c r="L11" s="1"/>
      <c r="M11" s="1"/>
      <c r="N11" s="1"/>
      <c r="O11" s="1"/>
      <c r="P11" s="1"/>
      <c r="Q11" s="1"/>
    </row>
    <row r="12" spans="2:17" ht="30" customHeight="1" x14ac:dyDescent="0.3">
      <c r="B12" s="764" t="s">
        <v>26</v>
      </c>
      <c r="C12" s="764"/>
      <c r="D12" s="896" t="s">
        <v>874</v>
      </c>
      <c r="E12" s="897"/>
      <c r="F12" s="897"/>
      <c r="G12" s="897"/>
      <c r="H12" s="898"/>
      <c r="I12" s="1"/>
      <c r="J12" s="1"/>
      <c r="K12" s="1"/>
      <c r="L12" s="1"/>
      <c r="M12" s="1"/>
      <c r="N12" s="1"/>
      <c r="O12" s="1"/>
      <c r="P12" s="1"/>
      <c r="Q12" s="1"/>
    </row>
    <row r="13" spans="2:17" ht="30" customHeight="1" x14ac:dyDescent="0.3">
      <c r="B13" s="764" t="s">
        <v>27</v>
      </c>
      <c r="C13" s="764"/>
      <c r="D13" s="896" t="str">
        <f>D11&amp;" "&amp;D12</f>
        <v>S139 Apoyo al Desarrollo Agropecuario Sustentable</v>
      </c>
      <c r="E13" s="897"/>
      <c r="F13" s="897"/>
      <c r="G13" s="897"/>
      <c r="H13" s="898"/>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889" t="s">
        <v>29</v>
      </c>
      <c r="C19" s="890"/>
      <c r="D19" s="891"/>
      <c r="E19" s="892" t="s">
        <v>504</v>
      </c>
      <c r="F19" s="893"/>
      <c r="G19" s="893"/>
      <c r="H19" s="894"/>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215" t="s">
        <v>30</v>
      </c>
      <c r="C23" s="216" t="s">
        <v>179</v>
      </c>
      <c r="D23" s="215" t="s">
        <v>31</v>
      </c>
      <c r="E23" s="892" t="s">
        <v>874</v>
      </c>
      <c r="F23" s="893"/>
      <c r="G23" s="893"/>
      <c r="H23" s="894"/>
      <c r="I23" s="21"/>
      <c r="J23" s="21"/>
      <c r="K23" s="21"/>
      <c r="L23" s="21"/>
      <c r="M23" s="21"/>
      <c r="N23" s="21"/>
      <c r="O23" s="21"/>
      <c r="P23" s="21"/>
      <c r="Q23" s="21"/>
    </row>
    <row r="24" spans="2:17" ht="33" customHeight="1" x14ac:dyDescent="0.3">
      <c r="B24" s="889" t="s">
        <v>32</v>
      </c>
      <c r="C24" s="891"/>
      <c r="D24" s="892" t="s">
        <v>889</v>
      </c>
      <c r="E24" s="893"/>
      <c r="F24" s="893"/>
      <c r="G24" s="893"/>
      <c r="H24" s="894"/>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889" t="s">
        <v>102</v>
      </c>
      <c r="C28" s="890"/>
      <c r="D28" s="891"/>
      <c r="E28" s="892" t="s">
        <v>352</v>
      </c>
      <c r="F28" s="893"/>
      <c r="G28" s="893"/>
      <c r="H28" s="894"/>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764" t="s">
        <v>33</v>
      </c>
      <c r="C34" s="765" t="s">
        <v>975</v>
      </c>
      <c r="D34" s="766"/>
      <c r="E34" s="766"/>
      <c r="F34" s="767"/>
      <c r="G34" s="764" t="s">
        <v>34</v>
      </c>
      <c r="H34" s="895" t="s">
        <v>252</v>
      </c>
      <c r="I34" s="1"/>
      <c r="J34" s="1"/>
      <c r="K34" s="1"/>
      <c r="L34" s="1"/>
      <c r="M34" s="1"/>
      <c r="N34" s="1"/>
      <c r="O34" s="1"/>
      <c r="P34" s="1"/>
      <c r="Q34" s="1"/>
    </row>
    <row r="35" spans="2:17" x14ac:dyDescent="0.3">
      <c r="B35" s="764"/>
      <c r="C35" s="446"/>
      <c r="D35" s="537"/>
      <c r="E35" s="537"/>
      <c r="F35" s="448"/>
      <c r="G35" s="764"/>
      <c r="H35" s="453"/>
      <c r="I35" s="1"/>
      <c r="J35" s="1"/>
      <c r="K35" s="1"/>
      <c r="L35" s="1"/>
      <c r="M35" s="1"/>
      <c r="N35" s="1"/>
      <c r="O35" s="1"/>
      <c r="P35" s="1"/>
      <c r="Q35" s="1"/>
    </row>
    <row r="36" spans="2:17" ht="11.25" customHeight="1" x14ac:dyDescent="0.3">
      <c r="B36" s="764"/>
      <c r="C36" s="446"/>
      <c r="D36" s="537"/>
      <c r="E36" s="537"/>
      <c r="F36" s="448"/>
      <c r="G36" s="764"/>
      <c r="H36" s="453"/>
      <c r="I36" s="1"/>
      <c r="J36" s="1"/>
      <c r="K36" s="1"/>
      <c r="L36" s="1"/>
      <c r="M36" s="1"/>
      <c r="N36" s="1"/>
      <c r="O36" s="1"/>
      <c r="P36" s="1"/>
      <c r="Q36" s="1"/>
    </row>
    <row r="37" spans="2:17" ht="9.75" customHeight="1" x14ac:dyDescent="0.3">
      <c r="B37" s="764"/>
      <c r="C37" s="449"/>
      <c r="D37" s="450"/>
      <c r="E37" s="450"/>
      <c r="F37" s="451"/>
      <c r="G37" s="764"/>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25.5" customHeight="1" x14ac:dyDescent="0.3">
      <c r="B41" s="881" t="s">
        <v>37</v>
      </c>
      <c r="C41" s="882"/>
      <c r="D41" s="883" t="s">
        <v>976</v>
      </c>
      <c r="E41" s="884"/>
      <c r="F41" s="884"/>
      <c r="G41" s="884"/>
      <c r="H41" s="885"/>
      <c r="I41" s="1"/>
      <c r="J41" s="1"/>
      <c r="K41" s="1"/>
      <c r="L41" s="1"/>
      <c r="M41" s="1"/>
      <c r="N41" s="1"/>
      <c r="O41" s="1"/>
      <c r="P41" s="1"/>
      <c r="Q41" s="1"/>
    </row>
    <row r="42" spans="2:17" x14ac:dyDescent="0.3">
      <c r="B42" s="773" t="s">
        <v>38</v>
      </c>
      <c r="C42" s="773"/>
      <c r="D42" s="217" t="s">
        <v>254</v>
      </c>
      <c r="E42" s="773" t="s">
        <v>39</v>
      </c>
      <c r="F42" s="773"/>
      <c r="G42" s="773"/>
      <c r="H42" s="218" t="s">
        <v>259</v>
      </c>
      <c r="I42" s="1"/>
      <c r="J42" s="1"/>
      <c r="K42" s="1"/>
      <c r="L42" s="1"/>
      <c r="M42" s="1"/>
      <c r="N42" s="1"/>
      <c r="O42" s="1"/>
      <c r="P42" s="1"/>
      <c r="Q42" s="1"/>
    </row>
    <row r="43" spans="2:17" x14ac:dyDescent="0.3">
      <c r="B43" s="886" t="s">
        <v>40</v>
      </c>
      <c r="C43" s="887"/>
      <c r="D43" s="888"/>
      <c r="E43" s="886" t="s">
        <v>41</v>
      </c>
      <c r="F43" s="887"/>
      <c r="G43" s="887"/>
      <c r="H43" s="888"/>
      <c r="I43" s="1"/>
      <c r="J43" s="1"/>
      <c r="K43" s="1"/>
      <c r="L43" s="1"/>
      <c r="M43" s="1"/>
      <c r="N43" s="1"/>
      <c r="O43" s="1"/>
      <c r="P43" s="1"/>
      <c r="Q43" s="1"/>
    </row>
    <row r="44" spans="2:17" ht="78.75" customHeight="1" x14ac:dyDescent="0.3">
      <c r="B44" s="876" t="s">
        <v>977</v>
      </c>
      <c r="C44" s="877"/>
      <c r="D44" s="878"/>
      <c r="E44" s="865" t="s">
        <v>262</v>
      </c>
      <c r="F44" s="879"/>
      <c r="G44" s="879"/>
      <c r="H44" s="866"/>
      <c r="I44" s="1"/>
      <c r="J44" s="1"/>
      <c r="K44" s="1"/>
      <c r="L44" s="1"/>
      <c r="M44" s="1"/>
      <c r="N44" s="1"/>
      <c r="O44" s="1"/>
      <c r="P44" s="1"/>
      <c r="Q44" s="1"/>
    </row>
    <row r="45" spans="2:17" x14ac:dyDescent="0.3">
      <c r="B45" s="875" t="s">
        <v>42</v>
      </c>
      <c r="C45" s="875"/>
      <c r="D45" s="875"/>
      <c r="E45" s="773" t="s">
        <v>43</v>
      </c>
      <c r="F45" s="773"/>
      <c r="G45" s="773"/>
      <c r="H45" s="773"/>
      <c r="I45" s="1"/>
      <c r="J45" s="1"/>
      <c r="K45" s="1"/>
      <c r="L45" s="1"/>
      <c r="M45" s="1"/>
      <c r="N45" s="1"/>
      <c r="O45" s="1"/>
      <c r="P45" s="1"/>
      <c r="Q45" s="1"/>
    </row>
    <row r="46" spans="2:17" ht="54.75" customHeight="1" x14ac:dyDescent="0.3">
      <c r="B46" s="880" t="s">
        <v>978</v>
      </c>
      <c r="C46" s="880"/>
      <c r="D46" s="880"/>
      <c r="E46" s="865" t="s">
        <v>875</v>
      </c>
      <c r="F46" s="879"/>
      <c r="G46" s="879"/>
      <c r="H46" s="866"/>
      <c r="I46" s="1"/>
      <c r="J46" s="1"/>
      <c r="K46" s="1"/>
      <c r="L46" s="1"/>
      <c r="M46" s="1"/>
      <c r="N46" s="1"/>
      <c r="O46" s="1"/>
      <c r="P46" s="1"/>
      <c r="Q46" s="1"/>
    </row>
    <row r="47" spans="2:17" x14ac:dyDescent="0.3">
      <c r="B47" s="875" t="s">
        <v>44</v>
      </c>
      <c r="C47" s="875"/>
      <c r="D47" s="875"/>
      <c r="E47" s="773" t="s">
        <v>45</v>
      </c>
      <c r="F47" s="773"/>
      <c r="G47" s="773"/>
      <c r="H47" s="773"/>
      <c r="I47" s="1"/>
      <c r="J47" s="1"/>
      <c r="K47" s="1"/>
      <c r="L47" s="1"/>
      <c r="M47" s="1"/>
      <c r="N47" s="1"/>
      <c r="O47" s="1"/>
      <c r="P47" s="1"/>
      <c r="Q47" s="1"/>
    </row>
    <row r="48" spans="2:17" x14ac:dyDescent="0.3">
      <c r="B48" s="763" t="s">
        <v>270</v>
      </c>
      <c r="C48" s="763"/>
      <c r="D48" s="763"/>
      <c r="E48" s="763" t="s">
        <v>265</v>
      </c>
      <c r="F48" s="763"/>
      <c r="G48" s="763"/>
      <c r="H48" s="763"/>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764" t="s">
        <v>48</v>
      </c>
      <c r="C52" s="764"/>
      <c r="D52" s="764"/>
      <c r="E52" s="764"/>
      <c r="F52" s="764"/>
      <c r="G52" s="764"/>
      <c r="H52" s="764"/>
      <c r="I52" s="1"/>
      <c r="J52" s="1"/>
      <c r="K52" s="1"/>
      <c r="L52" s="1"/>
      <c r="M52" s="1"/>
      <c r="N52" s="1"/>
      <c r="O52" s="1"/>
      <c r="P52" s="1"/>
      <c r="Q52" s="1"/>
    </row>
    <row r="53" spans="2:17" x14ac:dyDescent="0.3">
      <c r="B53" s="873" t="s">
        <v>891</v>
      </c>
      <c r="C53" s="873"/>
      <c r="D53" s="873"/>
      <c r="E53" s="873"/>
      <c r="F53" s="873"/>
      <c r="G53" s="873"/>
      <c r="H53" s="873"/>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219" t="s">
        <v>53</v>
      </c>
      <c r="C57" s="220" t="s">
        <v>52</v>
      </c>
      <c r="D57" s="874" t="s">
        <v>51</v>
      </c>
      <c r="E57" s="874"/>
      <c r="F57" s="874"/>
      <c r="G57" s="874"/>
      <c r="H57" s="874"/>
      <c r="I57" s="1"/>
      <c r="J57" s="1"/>
      <c r="K57" s="1"/>
      <c r="L57" s="1"/>
      <c r="M57" s="1"/>
      <c r="N57" s="1"/>
      <c r="O57" s="1"/>
      <c r="P57" s="1"/>
      <c r="Q57" s="1"/>
    </row>
    <row r="58" spans="2:17" ht="26.25" customHeight="1" x14ac:dyDescent="0.3">
      <c r="B58" s="221" t="s">
        <v>50</v>
      </c>
      <c r="C58" s="222" t="s">
        <v>19</v>
      </c>
      <c r="D58" s="870" t="s">
        <v>877</v>
      </c>
      <c r="E58" s="871"/>
      <c r="F58" s="871"/>
      <c r="G58" s="871"/>
      <c r="H58" s="872"/>
      <c r="I58" s="1"/>
      <c r="J58" s="1"/>
      <c r="K58" s="1"/>
      <c r="L58" s="1"/>
      <c r="M58" s="1"/>
      <c r="N58" s="1"/>
      <c r="O58" s="1"/>
      <c r="P58" s="1"/>
      <c r="Q58" s="1"/>
    </row>
    <row r="59" spans="2:17" ht="40.5" customHeight="1" x14ac:dyDescent="0.3">
      <c r="B59" s="221" t="s">
        <v>54</v>
      </c>
      <c r="C59" s="222" t="s">
        <v>19</v>
      </c>
      <c r="D59" s="870" t="s">
        <v>878</v>
      </c>
      <c r="E59" s="871"/>
      <c r="F59" s="871"/>
      <c r="G59" s="871"/>
      <c r="H59" s="872"/>
      <c r="I59" s="1"/>
      <c r="J59" s="1"/>
      <c r="K59" s="1"/>
      <c r="L59" s="1"/>
      <c r="M59" s="1"/>
      <c r="N59" s="1"/>
      <c r="O59" s="1"/>
      <c r="P59" s="1"/>
      <c r="Q59" s="1"/>
    </row>
    <row r="60" spans="2:17" ht="27" customHeight="1" x14ac:dyDescent="0.3">
      <c r="B60" s="221" t="s">
        <v>55</v>
      </c>
      <c r="C60" s="222" t="s">
        <v>19</v>
      </c>
      <c r="D60" s="870" t="s">
        <v>879</v>
      </c>
      <c r="E60" s="871"/>
      <c r="F60" s="871"/>
      <c r="G60" s="871"/>
      <c r="H60" s="872"/>
      <c r="I60" s="1"/>
      <c r="J60" s="1"/>
      <c r="K60" s="1"/>
      <c r="L60" s="1"/>
      <c r="M60" s="1"/>
      <c r="N60" s="1"/>
      <c r="O60" s="1"/>
      <c r="P60" s="1"/>
      <c r="Q60" s="1"/>
    </row>
    <row r="61" spans="2:17" ht="27" customHeight="1" x14ac:dyDescent="0.3">
      <c r="B61" s="221" t="s">
        <v>56</v>
      </c>
      <c r="C61" s="222" t="s">
        <v>19</v>
      </c>
      <c r="D61" s="870" t="s">
        <v>880</v>
      </c>
      <c r="E61" s="871"/>
      <c r="F61" s="871"/>
      <c r="G61" s="871"/>
      <c r="H61" s="872"/>
      <c r="I61" s="1"/>
      <c r="J61" s="1"/>
      <c r="K61" s="1"/>
      <c r="L61" s="1"/>
      <c r="M61" s="1"/>
      <c r="N61" s="1"/>
      <c r="O61" s="1"/>
      <c r="P61" s="1"/>
      <c r="Q61" s="1"/>
    </row>
    <row r="62" spans="2:17" ht="24" customHeight="1" x14ac:dyDescent="0.3">
      <c r="B62" s="221" t="s">
        <v>876</v>
      </c>
      <c r="C62" s="222" t="s">
        <v>19</v>
      </c>
      <c r="D62" s="870" t="s">
        <v>881</v>
      </c>
      <c r="E62" s="871"/>
      <c r="F62" s="871"/>
      <c r="G62" s="871"/>
      <c r="H62" s="872"/>
      <c r="I62" s="1"/>
      <c r="J62" s="1"/>
      <c r="K62" s="1"/>
      <c r="L62" s="1"/>
      <c r="M62" s="1"/>
      <c r="N62" s="1"/>
      <c r="O62" s="1"/>
      <c r="P62" s="1"/>
      <c r="Q62" s="1"/>
    </row>
    <row r="63" spans="2:17" ht="25.5" customHeight="1" x14ac:dyDescent="0.3">
      <c r="B63" s="221" t="s">
        <v>58</v>
      </c>
      <c r="C63" s="222" t="s">
        <v>272</v>
      </c>
      <c r="D63" s="870" t="s">
        <v>882</v>
      </c>
      <c r="E63" s="871"/>
      <c r="F63" s="871"/>
      <c r="G63" s="871"/>
      <c r="H63" s="872"/>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223" t="s">
        <v>61</v>
      </c>
      <c r="C67" s="224" t="s">
        <v>979</v>
      </c>
      <c r="D67" s="225" t="s">
        <v>63</v>
      </c>
      <c r="E67" s="754" t="s">
        <v>980</v>
      </c>
      <c r="F67" s="755"/>
      <c r="G67" s="225" t="s">
        <v>62</v>
      </c>
      <c r="H67" s="224" t="s">
        <v>981</v>
      </c>
      <c r="I67" s="1"/>
      <c r="J67" s="1"/>
      <c r="K67" s="1"/>
      <c r="L67" s="1"/>
      <c r="M67" s="1"/>
      <c r="N67" s="1"/>
      <c r="O67" s="1"/>
      <c r="P67" s="1"/>
      <c r="Q67" s="1"/>
    </row>
    <row r="68" spans="2:17" x14ac:dyDescent="0.3">
      <c r="B68" s="868" t="s">
        <v>64</v>
      </c>
      <c r="C68" s="868"/>
      <c r="D68" s="857" t="s">
        <v>947</v>
      </c>
      <c r="E68" s="857"/>
      <c r="F68" s="857"/>
      <c r="G68" s="857"/>
      <c r="H68" s="857"/>
      <c r="I68" s="1"/>
      <c r="J68" s="1"/>
      <c r="K68" s="1"/>
      <c r="L68" s="1"/>
      <c r="M68" s="1"/>
      <c r="N68" s="1"/>
      <c r="O68" s="1"/>
      <c r="P68" s="1"/>
      <c r="Q68" s="1"/>
    </row>
    <row r="69" spans="2:17" x14ac:dyDescent="0.3">
      <c r="B69" s="868" t="s">
        <v>65</v>
      </c>
      <c r="C69" s="868"/>
      <c r="D69" s="857" t="s">
        <v>982</v>
      </c>
      <c r="E69" s="857"/>
      <c r="F69" s="857"/>
      <c r="G69" s="857"/>
      <c r="H69" s="857"/>
      <c r="I69" s="1"/>
      <c r="J69" s="1"/>
      <c r="K69" s="1"/>
      <c r="L69" s="1"/>
      <c r="M69" s="1"/>
      <c r="N69" s="1"/>
      <c r="O69" s="1"/>
      <c r="P69" s="1"/>
      <c r="Q69" s="1"/>
    </row>
    <row r="70" spans="2:17" x14ac:dyDescent="0.3">
      <c r="B70" s="868" t="s">
        <v>66</v>
      </c>
      <c r="C70" s="868"/>
      <c r="D70" s="869" t="s">
        <v>983</v>
      </c>
      <c r="E70" s="857"/>
      <c r="F70" s="857"/>
      <c r="G70" s="857"/>
      <c r="H70" s="857"/>
      <c r="I70" s="1"/>
      <c r="J70" s="1"/>
      <c r="K70" s="1"/>
      <c r="L70" s="1"/>
      <c r="M70" s="1"/>
      <c r="N70" s="1"/>
      <c r="O70" s="1"/>
      <c r="P70" s="1"/>
      <c r="Q70" s="1"/>
    </row>
    <row r="71" spans="2:17" x14ac:dyDescent="0.3">
      <c r="B71" s="223" t="s">
        <v>67</v>
      </c>
      <c r="C71" s="226">
        <v>55</v>
      </c>
      <c r="D71" s="223" t="s">
        <v>69</v>
      </c>
      <c r="E71" s="754">
        <v>54831500</v>
      </c>
      <c r="F71" s="755"/>
      <c r="G71" s="223" t="s">
        <v>68</v>
      </c>
      <c r="H71" s="226">
        <v>6807</v>
      </c>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227" t="s">
        <v>71</v>
      </c>
      <c r="C75" s="217" t="s">
        <v>283</v>
      </c>
      <c r="D75" s="228" t="s">
        <v>72</v>
      </c>
      <c r="E75" s="865" t="s">
        <v>359</v>
      </c>
      <c r="F75" s="866"/>
      <c r="G75" s="227" t="s">
        <v>73</v>
      </c>
      <c r="H75" s="217" t="s">
        <v>103</v>
      </c>
      <c r="I75" s="1"/>
      <c r="J75" s="1"/>
      <c r="K75" s="1"/>
      <c r="L75" s="1"/>
      <c r="M75" s="1"/>
      <c r="N75" s="1"/>
      <c r="O75" s="1"/>
      <c r="P75" s="1"/>
      <c r="Q75" s="1"/>
    </row>
    <row r="76" spans="2:17" x14ac:dyDescent="0.3">
      <c r="B76" s="764" t="s">
        <v>74</v>
      </c>
      <c r="C76" s="764"/>
      <c r="D76" s="764"/>
      <c r="E76" s="764"/>
      <c r="F76" s="764"/>
      <c r="G76" s="764"/>
      <c r="H76" s="764"/>
      <c r="I76" s="1"/>
      <c r="J76" s="1"/>
      <c r="K76" s="1"/>
      <c r="L76" s="1"/>
      <c r="M76" s="1"/>
      <c r="N76" s="1"/>
      <c r="O76" s="1"/>
      <c r="P76" s="1"/>
      <c r="Q76" s="1"/>
    </row>
    <row r="77" spans="2:17" ht="27" customHeight="1" x14ac:dyDescent="0.3">
      <c r="B77" s="763" t="s">
        <v>897</v>
      </c>
      <c r="C77" s="763"/>
      <c r="D77" s="763"/>
      <c r="E77" s="763"/>
      <c r="F77" s="763"/>
      <c r="G77" s="763"/>
      <c r="H77" s="763"/>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867" t="s">
        <v>76</v>
      </c>
      <c r="C81" s="867" t="s">
        <v>77</v>
      </c>
      <c r="D81" s="867"/>
      <c r="E81" s="867"/>
      <c r="F81" s="867"/>
      <c r="G81" s="867" t="s">
        <v>81</v>
      </c>
      <c r="H81" s="867"/>
      <c r="I81" s="1"/>
      <c r="J81" s="1"/>
      <c r="K81" s="1"/>
      <c r="L81" s="1"/>
      <c r="M81" s="1"/>
      <c r="N81" s="1"/>
      <c r="O81" s="1"/>
      <c r="P81" s="1"/>
      <c r="Q81" s="1"/>
    </row>
    <row r="82" spans="2:17" ht="27.6" x14ac:dyDescent="0.3">
      <c r="B82" s="867"/>
      <c r="C82" s="229" t="s">
        <v>78</v>
      </c>
      <c r="D82" s="229" t="s">
        <v>79</v>
      </c>
      <c r="E82" s="867" t="s">
        <v>80</v>
      </c>
      <c r="F82" s="867"/>
      <c r="G82" s="867"/>
      <c r="H82" s="867"/>
      <c r="I82" s="1"/>
      <c r="J82" s="1"/>
      <c r="K82" s="1"/>
      <c r="L82" s="1"/>
      <c r="M82" s="1"/>
      <c r="N82" s="1"/>
      <c r="O82" s="1"/>
      <c r="P82" s="1"/>
      <c r="Q82" s="1"/>
    </row>
    <row r="83" spans="2:17" x14ac:dyDescent="0.3">
      <c r="B83" s="218">
        <v>2021</v>
      </c>
      <c r="C83" s="230">
        <f>D83/E83</f>
        <v>1</v>
      </c>
      <c r="D83" s="231">
        <v>448</v>
      </c>
      <c r="E83" s="855">
        <v>448</v>
      </c>
      <c r="F83" s="855"/>
      <c r="G83" s="856" t="s">
        <v>898</v>
      </c>
      <c r="H83" s="857"/>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858" t="s">
        <v>82</v>
      </c>
      <c r="C85" s="859"/>
      <c r="D85" s="859"/>
      <c r="E85" s="859"/>
      <c r="F85" s="859"/>
      <c r="G85" s="859"/>
      <c r="H85" s="860"/>
      <c r="I85" s="1"/>
      <c r="J85" s="1"/>
      <c r="K85" s="1"/>
      <c r="L85" s="1"/>
      <c r="M85" s="1"/>
      <c r="N85" s="1"/>
      <c r="O85" s="1"/>
      <c r="P85" s="1"/>
      <c r="Q85" s="1"/>
    </row>
    <row r="86" spans="2:17" ht="45" customHeight="1" x14ac:dyDescent="0.3">
      <c r="B86" s="861" t="s">
        <v>972</v>
      </c>
      <c r="C86" s="862"/>
      <c r="D86" s="862"/>
      <c r="E86" s="862"/>
      <c r="F86" s="862"/>
      <c r="G86" s="862"/>
      <c r="H86" s="863"/>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232" t="s">
        <v>84</v>
      </c>
      <c r="C90" s="864" t="s">
        <v>858</v>
      </c>
      <c r="D90" s="864"/>
      <c r="E90" s="864"/>
      <c r="F90" s="864"/>
      <c r="G90" s="864"/>
      <c r="H90" s="755"/>
      <c r="I90" s="1"/>
      <c r="J90" s="1"/>
      <c r="K90" s="1"/>
      <c r="L90" s="1"/>
      <c r="M90" s="1"/>
      <c r="N90" s="1"/>
      <c r="O90" s="1"/>
      <c r="P90" s="1"/>
      <c r="Q90" s="1"/>
    </row>
    <row r="91" spans="2:17" ht="30" customHeight="1" x14ac:dyDescent="0.3">
      <c r="B91" s="233" t="s">
        <v>85</v>
      </c>
      <c r="C91" s="234" t="s">
        <v>900</v>
      </c>
      <c r="D91" s="233" t="s">
        <v>87</v>
      </c>
      <c r="E91" s="235" t="s">
        <v>901</v>
      </c>
      <c r="F91" s="233" t="s">
        <v>86</v>
      </c>
      <c r="G91" s="847" t="s">
        <v>902</v>
      </c>
      <c r="H91" s="848"/>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849" t="s">
        <v>93</v>
      </c>
      <c r="C94" s="780" t="s">
        <v>92</v>
      </c>
      <c r="D94" s="850"/>
      <c r="E94" s="850"/>
      <c r="F94" s="781"/>
      <c r="G94" s="851" t="s">
        <v>81</v>
      </c>
      <c r="H94" s="852"/>
      <c r="I94" s="1"/>
      <c r="J94" s="13"/>
      <c r="K94" s="14"/>
      <c r="L94" s="13"/>
      <c r="M94" s="13"/>
      <c r="N94" s="13"/>
      <c r="O94" s="13"/>
      <c r="P94" s="13"/>
      <c r="Q94" s="13"/>
    </row>
    <row r="95" spans="2:17" ht="31.5" customHeight="1" x14ac:dyDescent="0.3">
      <c r="B95" s="399"/>
      <c r="C95" s="236" t="s">
        <v>89</v>
      </c>
      <c r="D95" s="236" t="s">
        <v>90</v>
      </c>
      <c r="E95" s="853" t="s">
        <v>91</v>
      </c>
      <c r="F95" s="854"/>
      <c r="G95" s="405"/>
      <c r="H95" s="406"/>
      <c r="I95" s="1"/>
      <c r="J95" s="480"/>
      <c r="K95" s="480"/>
      <c r="L95" s="480"/>
      <c r="M95" s="480"/>
      <c r="N95" s="480"/>
      <c r="O95" s="1"/>
      <c r="P95" s="1"/>
      <c r="Q95" s="1"/>
    </row>
    <row r="96" spans="2:17" x14ac:dyDescent="0.3">
      <c r="B96" s="88" t="s">
        <v>17</v>
      </c>
      <c r="C96" s="237">
        <f>D96/E96</f>
        <v>9.8214285714285712E-2</v>
      </c>
      <c r="D96" s="238">
        <v>22</v>
      </c>
      <c r="E96" s="842">
        <v>224</v>
      </c>
      <c r="F96" s="843"/>
      <c r="G96" s="844" t="s">
        <v>884</v>
      </c>
      <c r="H96" s="845"/>
      <c r="I96" s="1"/>
      <c r="J96" s="89"/>
      <c r="K96" s="89"/>
      <c r="L96" s="89"/>
      <c r="M96" s="89"/>
      <c r="N96" s="89"/>
      <c r="O96" s="1"/>
      <c r="P96" s="1"/>
      <c r="Q96" s="1"/>
    </row>
    <row r="97" spans="2:17" x14ac:dyDescent="0.3">
      <c r="B97" s="88" t="s">
        <v>16</v>
      </c>
      <c r="C97" s="237">
        <f>D97/E97</f>
        <v>0.4017857142857143</v>
      </c>
      <c r="D97" s="238">
        <v>90</v>
      </c>
      <c r="E97" s="842">
        <v>224</v>
      </c>
      <c r="F97" s="843"/>
      <c r="G97" s="844" t="s">
        <v>885</v>
      </c>
      <c r="H97" s="845"/>
      <c r="I97" s="1"/>
      <c r="J97" s="7"/>
      <c r="K97" s="7"/>
      <c r="L97" s="7"/>
      <c r="M97" s="90"/>
      <c r="N97" s="91"/>
      <c r="O97" s="1"/>
      <c r="P97" s="1"/>
      <c r="Q97" s="1"/>
    </row>
    <row r="98" spans="2:17" ht="14.4" customHeight="1" x14ac:dyDescent="0.3">
      <c r="B98" s="88" t="s">
        <v>15</v>
      </c>
      <c r="C98" s="237">
        <f>D98/E98</f>
        <v>0.4017857142857143</v>
      </c>
      <c r="D98" s="238">
        <v>90</v>
      </c>
      <c r="E98" s="842">
        <v>224</v>
      </c>
      <c r="F98" s="843"/>
      <c r="G98" s="844" t="s">
        <v>886</v>
      </c>
      <c r="H98" s="845"/>
      <c r="I98" s="1"/>
      <c r="J98" s="89"/>
      <c r="K98" s="89"/>
      <c r="L98" s="89"/>
      <c r="M98" s="1"/>
      <c r="N98" s="1"/>
      <c r="O98" s="1"/>
      <c r="P98" s="1"/>
      <c r="Q98" s="1"/>
    </row>
    <row r="99" spans="2:17" ht="14.4" customHeight="1" x14ac:dyDescent="0.3">
      <c r="B99" s="88" t="s">
        <v>14</v>
      </c>
      <c r="C99" s="237">
        <f>D99/E99</f>
        <v>9.8214285714285712E-2</v>
      </c>
      <c r="D99" s="238">
        <v>22</v>
      </c>
      <c r="E99" s="842">
        <v>224</v>
      </c>
      <c r="F99" s="843"/>
      <c r="G99" s="844" t="s">
        <v>887</v>
      </c>
      <c r="H99" s="845"/>
      <c r="I99" s="9"/>
      <c r="J99" s="1"/>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846" t="s">
        <v>61</v>
      </c>
      <c r="C103" s="846"/>
      <c r="D103" s="846"/>
      <c r="E103" s="86"/>
      <c r="F103" s="837" t="s">
        <v>97</v>
      </c>
      <c r="G103" s="837"/>
      <c r="H103" s="837"/>
      <c r="I103" s="1"/>
      <c r="J103" s="7"/>
      <c r="K103" s="7"/>
      <c r="L103" s="1"/>
      <c r="M103" s="1"/>
      <c r="N103" s="1"/>
      <c r="O103" s="1"/>
      <c r="P103" s="1"/>
      <c r="Q103" s="1"/>
    </row>
    <row r="104" spans="2:17" ht="53.25" customHeight="1" x14ac:dyDescent="0.3">
      <c r="B104" s="836" t="s">
        <v>984</v>
      </c>
      <c r="C104" s="836"/>
      <c r="D104" s="836"/>
      <c r="E104" s="4"/>
      <c r="F104" s="836" t="s">
        <v>985</v>
      </c>
      <c r="G104" s="836"/>
      <c r="H104" s="836"/>
      <c r="I104" s="1"/>
      <c r="J104" s="1"/>
      <c r="K104" s="1"/>
      <c r="L104" s="1"/>
      <c r="M104" s="1"/>
      <c r="N104" s="1"/>
      <c r="O104" s="1"/>
      <c r="P104" s="1"/>
      <c r="Q104" s="1"/>
    </row>
    <row r="105" spans="2:17" x14ac:dyDescent="0.3">
      <c r="B105" s="837" t="s">
        <v>95</v>
      </c>
      <c r="C105" s="837"/>
      <c r="D105" s="837"/>
      <c r="E105" s="4"/>
      <c r="F105" s="837" t="s">
        <v>98</v>
      </c>
      <c r="G105" s="837"/>
      <c r="H105" s="837"/>
      <c r="I105" s="1"/>
      <c r="J105" s="1"/>
      <c r="K105" s="1"/>
      <c r="L105" s="1"/>
      <c r="M105" s="1"/>
      <c r="N105" s="1"/>
      <c r="O105" s="1"/>
      <c r="P105" s="1"/>
      <c r="Q105" s="1"/>
    </row>
    <row r="106" spans="2:17" x14ac:dyDescent="0.3">
      <c r="B106" s="838" t="s">
        <v>905</v>
      </c>
      <c r="C106" s="839"/>
      <c r="D106" s="840"/>
      <c r="E106" s="4"/>
      <c r="F106" s="836" t="s">
        <v>380</v>
      </c>
      <c r="G106" s="836"/>
      <c r="H106" s="836"/>
      <c r="I106" s="1"/>
      <c r="J106" s="1"/>
      <c r="K106" s="1"/>
      <c r="L106" s="1"/>
      <c r="M106" s="1"/>
      <c r="N106" s="1"/>
      <c r="O106" s="1"/>
      <c r="P106" s="1"/>
      <c r="Q106" s="1"/>
    </row>
    <row r="107" spans="2:17" x14ac:dyDescent="0.3">
      <c r="B107" s="841" t="s">
        <v>44</v>
      </c>
      <c r="C107" s="841"/>
      <c r="D107" s="841"/>
      <c r="E107" s="4"/>
      <c r="F107" s="837" t="s">
        <v>99</v>
      </c>
      <c r="G107" s="837"/>
      <c r="H107" s="837"/>
      <c r="I107" s="1"/>
      <c r="J107" s="1"/>
      <c r="K107" s="1"/>
      <c r="L107" s="1"/>
      <c r="M107" s="1"/>
      <c r="N107" s="1"/>
      <c r="O107" s="1"/>
      <c r="P107" s="1"/>
      <c r="Q107" s="1"/>
    </row>
    <row r="108" spans="2:17" x14ac:dyDescent="0.3">
      <c r="B108" s="836" t="s">
        <v>270</v>
      </c>
      <c r="C108" s="836"/>
      <c r="D108" s="836"/>
      <c r="E108" s="4"/>
      <c r="F108" s="836" t="s">
        <v>986</v>
      </c>
      <c r="G108" s="836"/>
      <c r="H108" s="836"/>
      <c r="I108" s="1"/>
      <c r="J108" s="1"/>
      <c r="K108" s="1"/>
      <c r="L108" s="1"/>
      <c r="M108" s="1"/>
      <c r="N108" s="1"/>
      <c r="O108" s="1"/>
      <c r="P108" s="1"/>
      <c r="Q108" s="1"/>
    </row>
    <row r="109" spans="2:17" x14ac:dyDescent="0.3">
      <c r="B109" s="837" t="s">
        <v>96</v>
      </c>
      <c r="C109" s="837"/>
      <c r="D109" s="837"/>
      <c r="E109" s="4"/>
      <c r="F109" s="837" t="s">
        <v>100</v>
      </c>
      <c r="G109" s="837"/>
      <c r="H109" s="837"/>
      <c r="I109" s="1"/>
      <c r="J109" s="1"/>
      <c r="K109" s="1"/>
      <c r="L109" s="1"/>
      <c r="M109" s="1"/>
      <c r="N109" s="1"/>
      <c r="O109" s="1"/>
      <c r="P109" s="1"/>
      <c r="Q109" s="1"/>
    </row>
    <row r="110" spans="2:17" x14ac:dyDescent="0.3">
      <c r="B110" s="836" t="s">
        <v>340</v>
      </c>
      <c r="C110" s="836"/>
      <c r="D110" s="836"/>
      <c r="E110" s="4"/>
      <c r="F110" s="836" t="s">
        <v>951</v>
      </c>
      <c r="G110" s="836"/>
      <c r="H110" s="836"/>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837" t="s">
        <v>61</v>
      </c>
      <c r="C112" s="837"/>
      <c r="D112" s="837"/>
      <c r="E112" s="4"/>
      <c r="F112" s="837" t="s">
        <v>97</v>
      </c>
      <c r="G112" s="837"/>
      <c r="H112" s="837"/>
      <c r="I112" s="1"/>
      <c r="J112" s="1"/>
      <c r="K112" s="1"/>
      <c r="L112" s="1"/>
      <c r="M112" s="1"/>
      <c r="N112" s="1"/>
      <c r="O112" s="1"/>
      <c r="P112" s="1"/>
      <c r="Q112" s="1"/>
    </row>
    <row r="113" spans="2:17" ht="54.75" customHeight="1" x14ac:dyDescent="0.3">
      <c r="B113" s="836" t="s">
        <v>987</v>
      </c>
      <c r="C113" s="836"/>
      <c r="D113" s="836"/>
      <c r="E113" s="4"/>
      <c r="F113" s="836" t="s">
        <v>988</v>
      </c>
      <c r="G113" s="836"/>
      <c r="H113" s="836"/>
      <c r="I113" s="1"/>
      <c r="J113" s="1"/>
      <c r="K113" s="1"/>
      <c r="L113" s="1"/>
      <c r="M113" s="1"/>
      <c r="N113" s="1"/>
      <c r="O113" s="1"/>
      <c r="P113" s="1"/>
      <c r="Q113" s="1"/>
    </row>
    <row r="114" spans="2:17" ht="15" customHeight="1" x14ac:dyDescent="0.3">
      <c r="B114" s="837" t="s">
        <v>95</v>
      </c>
      <c r="C114" s="837"/>
      <c r="D114" s="837"/>
      <c r="E114" s="4"/>
      <c r="F114" s="837" t="s">
        <v>98</v>
      </c>
      <c r="G114" s="837"/>
      <c r="H114" s="837"/>
      <c r="I114" s="1"/>
      <c r="J114" s="1"/>
      <c r="K114" s="1"/>
      <c r="L114" s="1"/>
      <c r="M114" s="1"/>
      <c r="N114" s="1"/>
      <c r="O114" s="1"/>
      <c r="P114" s="1"/>
      <c r="Q114" s="1"/>
    </row>
    <row r="115" spans="2:17" ht="14.4" customHeight="1" x14ac:dyDescent="0.3">
      <c r="B115" s="838" t="s">
        <v>905</v>
      </c>
      <c r="C115" s="839"/>
      <c r="D115" s="840"/>
      <c r="E115" s="4"/>
      <c r="F115" s="836" t="s">
        <v>380</v>
      </c>
      <c r="G115" s="836"/>
      <c r="H115" s="836"/>
      <c r="I115" s="1"/>
      <c r="J115" s="1"/>
      <c r="K115" s="1"/>
      <c r="L115" s="1"/>
      <c r="M115" s="1"/>
      <c r="N115" s="1"/>
      <c r="O115" s="1"/>
      <c r="P115" s="1"/>
      <c r="Q115" s="1"/>
    </row>
    <row r="116" spans="2:17" ht="15" customHeight="1" x14ac:dyDescent="0.3">
      <c r="B116" s="841" t="s">
        <v>44</v>
      </c>
      <c r="C116" s="841"/>
      <c r="D116" s="841"/>
      <c r="E116" s="4"/>
      <c r="F116" s="837" t="s">
        <v>99</v>
      </c>
      <c r="G116" s="837"/>
      <c r="H116" s="837"/>
      <c r="I116" s="1"/>
      <c r="J116" s="1"/>
      <c r="K116" s="1"/>
      <c r="L116" s="1"/>
      <c r="M116" s="1"/>
      <c r="N116" s="1"/>
      <c r="O116" s="1"/>
      <c r="P116" s="1"/>
      <c r="Q116" s="1"/>
    </row>
    <row r="117" spans="2:17" x14ac:dyDescent="0.3">
      <c r="B117" s="836" t="s">
        <v>270</v>
      </c>
      <c r="C117" s="836"/>
      <c r="D117" s="836"/>
      <c r="E117" s="4"/>
      <c r="F117" s="836" t="s">
        <v>265</v>
      </c>
      <c r="G117" s="836"/>
      <c r="H117" s="836"/>
      <c r="I117" s="1"/>
      <c r="J117" s="1"/>
      <c r="K117" s="1"/>
      <c r="L117" s="1"/>
      <c r="M117" s="1"/>
      <c r="N117" s="1"/>
      <c r="O117" s="1"/>
      <c r="P117" s="1"/>
      <c r="Q117" s="1"/>
    </row>
    <row r="118" spans="2:17" ht="14.4" customHeight="1" x14ac:dyDescent="0.3">
      <c r="B118" s="837" t="s">
        <v>96</v>
      </c>
      <c r="C118" s="837"/>
      <c r="D118" s="837"/>
      <c r="E118" s="4"/>
      <c r="F118" s="837" t="s">
        <v>100</v>
      </c>
      <c r="G118" s="837"/>
      <c r="H118" s="837"/>
      <c r="I118" s="1"/>
      <c r="J118" s="1"/>
      <c r="K118" s="1"/>
      <c r="L118" s="1"/>
      <c r="M118" s="1"/>
      <c r="N118" s="1"/>
      <c r="O118" s="1"/>
      <c r="P118" s="1"/>
      <c r="Q118" s="1"/>
    </row>
    <row r="119" spans="2:17" ht="14.4" customHeight="1" x14ac:dyDescent="0.3">
      <c r="B119" s="836" t="s">
        <v>340</v>
      </c>
      <c r="C119" s="836"/>
      <c r="D119" s="836"/>
      <c r="E119" s="4"/>
      <c r="F119" s="836" t="s">
        <v>951</v>
      </c>
      <c r="G119" s="836"/>
      <c r="H119" s="836"/>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831" t="s">
        <v>159</v>
      </c>
      <c r="C123" s="832"/>
      <c r="D123" s="831" t="s">
        <v>161</v>
      </c>
      <c r="E123" s="832"/>
      <c r="F123" s="831" t="s">
        <v>162</v>
      </c>
      <c r="G123" s="833"/>
      <c r="H123" s="832"/>
      <c r="I123" s="1"/>
      <c r="J123" s="1"/>
      <c r="K123" s="1"/>
      <c r="L123" s="1"/>
      <c r="M123" s="1"/>
      <c r="N123" s="1"/>
      <c r="O123" s="1"/>
      <c r="P123" s="1"/>
      <c r="Q123" s="1"/>
    </row>
    <row r="124" spans="2:17" x14ac:dyDescent="0.3">
      <c r="B124" s="826">
        <v>2021</v>
      </c>
      <c r="C124" s="827"/>
      <c r="D124" s="834">
        <v>1</v>
      </c>
      <c r="E124" s="835"/>
      <c r="F124" s="828" t="s">
        <v>909</v>
      </c>
      <c r="G124" s="829"/>
      <c r="H124" s="830"/>
      <c r="I124" s="1"/>
      <c r="J124" s="1"/>
      <c r="K124" s="1"/>
      <c r="L124" s="1"/>
      <c r="M124" s="1"/>
      <c r="N124" s="1"/>
      <c r="O124" s="1"/>
      <c r="P124" s="1"/>
      <c r="Q124" s="1"/>
    </row>
    <row r="125" spans="2:17" x14ac:dyDescent="0.3">
      <c r="B125" s="826"/>
      <c r="C125" s="827"/>
      <c r="D125" s="826"/>
      <c r="E125" s="827"/>
      <c r="F125" s="828"/>
      <c r="G125" s="829"/>
      <c r="H125" s="830"/>
      <c r="I125" s="1"/>
      <c r="J125" s="1"/>
      <c r="K125" s="1"/>
      <c r="L125" s="1"/>
      <c r="M125" s="1"/>
      <c r="N125" s="1"/>
      <c r="O125" s="1"/>
      <c r="P125" s="1"/>
      <c r="Q125" s="1"/>
    </row>
    <row r="126" spans="2:17" x14ac:dyDescent="0.3">
      <c r="B126" s="826"/>
      <c r="C126" s="827"/>
      <c r="D126" s="826"/>
      <c r="E126" s="827"/>
      <c r="F126" s="828"/>
      <c r="G126" s="829"/>
      <c r="H126" s="830"/>
      <c r="I126" s="1"/>
      <c r="J126" s="1"/>
      <c r="K126" s="1"/>
      <c r="L126" s="1"/>
      <c r="M126" s="1"/>
      <c r="N126" s="1"/>
      <c r="O126" s="1"/>
      <c r="P126" s="1"/>
      <c r="Q126" s="1"/>
    </row>
    <row r="127" spans="2:17" x14ac:dyDescent="0.3">
      <c r="B127" s="826"/>
      <c r="C127" s="827"/>
      <c r="D127" s="826"/>
      <c r="E127" s="827"/>
      <c r="F127" s="828"/>
      <c r="G127" s="829"/>
      <c r="H127" s="830"/>
      <c r="I127" s="1"/>
      <c r="J127" s="1"/>
      <c r="K127" s="1"/>
      <c r="L127" s="1"/>
      <c r="M127" s="1"/>
      <c r="N127" s="1"/>
      <c r="O127" s="1"/>
      <c r="P127" s="1"/>
      <c r="Q127" s="1"/>
    </row>
    <row r="128" spans="2:17" x14ac:dyDescent="0.3">
      <c r="B128" s="826"/>
      <c r="C128" s="827"/>
      <c r="D128" s="826"/>
      <c r="E128" s="827"/>
      <c r="F128" s="828"/>
      <c r="G128" s="829"/>
      <c r="H128" s="830"/>
      <c r="I128" s="1"/>
      <c r="J128" s="1"/>
      <c r="K128" s="1"/>
      <c r="L128" s="1"/>
      <c r="M128" s="1"/>
      <c r="N128" s="1"/>
      <c r="O128" s="1"/>
      <c r="P128" s="1"/>
      <c r="Q128" s="1"/>
    </row>
    <row r="129" spans="2:17" x14ac:dyDescent="0.3">
      <c r="B129" s="826"/>
      <c r="C129" s="827"/>
      <c r="D129" s="826"/>
      <c r="E129" s="827"/>
      <c r="F129" s="828"/>
      <c r="G129" s="829"/>
      <c r="H129" s="830"/>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954</v>
      </c>
      <c r="H247" s="362"/>
      <c r="I247" s="1"/>
      <c r="J247" s="1"/>
      <c r="K247" s="1"/>
      <c r="L247" s="1"/>
      <c r="M247" s="1"/>
      <c r="N247" s="1"/>
      <c r="O247" s="1"/>
      <c r="P247" s="1"/>
      <c r="Q247" s="1"/>
    </row>
    <row r="248" spans="2:17" hidden="1" x14ac:dyDescent="0.3">
      <c r="B248" s="3"/>
      <c r="C248" s="3"/>
      <c r="D248" s="3"/>
      <c r="E248" s="3"/>
      <c r="F248" s="3"/>
      <c r="G248" s="3"/>
      <c r="H248" s="51">
        <f>MATCH(H34,[7]Hoja2!F8:I8,0)</f>
        <v>3</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B5:Q662"/>
  <sheetViews>
    <sheetView showGridLines="0" topLeftCell="A80" zoomScale="150" zoomScaleNormal="150" workbookViewId="0">
      <selection activeCell="D83" sqref="D83:F83"/>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837" t="s">
        <v>24</v>
      </c>
      <c r="C10" s="837"/>
      <c r="D10" s="836" t="s">
        <v>888</v>
      </c>
      <c r="E10" s="836"/>
      <c r="F10" s="836"/>
      <c r="G10" s="836"/>
      <c r="H10" s="836"/>
      <c r="I10" s="1"/>
      <c r="J10" s="1"/>
      <c r="K10" s="1"/>
      <c r="L10" s="1"/>
      <c r="M10" s="1"/>
      <c r="N10" s="1"/>
      <c r="O10" s="1"/>
      <c r="P10" s="1"/>
      <c r="Q10" s="1"/>
    </row>
    <row r="11" spans="2:17" x14ac:dyDescent="0.3">
      <c r="B11" s="837" t="s">
        <v>25</v>
      </c>
      <c r="C11" s="837"/>
      <c r="D11" s="836" t="s">
        <v>873</v>
      </c>
      <c r="E11" s="836"/>
      <c r="F11" s="836"/>
      <c r="G11" s="836"/>
      <c r="H11" s="836"/>
      <c r="I11" s="1"/>
      <c r="J11" s="1"/>
      <c r="K11" s="1"/>
      <c r="L11" s="1"/>
      <c r="M11" s="1"/>
      <c r="N11" s="1"/>
      <c r="O11" s="1"/>
      <c r="P11" s="1"/>
      <c r="Q11" s="1"/>
    </row>
    <row r="12" spans="2:17" ht="30" customHeight="1" x14ac:dyDescent="0.3">
      <c r="B12" s="837" t="s">
        <v>26</v>
      </c>
      <c r="C12" s="837"/>
      <c r="D12" s="968" t="s">
        <v>874</v>
      </c>
      <c r="E12" s="969"/>
      <c r="F12" s="969"/>
      <c r="G12" s="969"/>
      <c r="H12" s="970"/>
      <c r="I12" s="1"/>
      <c r="J12" s="1"/>
      <c r="K12" s="1"/>
      <c r="L12" s="1"/>
      <c r="M12" s="1"/>
      <c r="N12" s="1"/>
      <c r="O12" s="1"/>
      <c r="P12" s="1"/>
      <c r="Q12" s="1"/>
    </row>
    <row r="13" spans="2:17" ht="30" customHeight="1" x14ac:dyDescent="0.3">
      <c r="B13" s="837" t="s">
        <v>27</v>
      </c>
      <c r="C13" s="837"/>
      <c r="D13" s="968" t="str">
        <f>D11&amp;" "&amp;D12</f>
        <v>S139 Apoyo al Desarrollo Agropecuario Sustentable</v>
      </c>
      <c r="E13" s="969"/>
      <c r="F13" s="969"/>
      <c r="G13" s="969"/>
      <c r="H13" s="970"/>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961" t="s">
        <v>29</v>
      </c>
      <c r="C19" s="962"/>
      <c r="D19" s="963"/>
      <c r="E19" s="964" t="s">
        <v>504</v>
      </c>
      <c r="F19" s="965"/>
      <c r="G19" s="965"/>
      <c r="H19" s="966"/>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239" t="s">
        <v>30</v>
      </c>
      <c r="C23" s="240" t="s">
        <v>179</v>
      </c>
      <c r="D23" s="239" t="s">
        <v>31</v>
      </c>
      <c r="E23" s="964" t="s">
        <v>874</v>
      </c>
      <c r="F23" s="965"/>
      <c r="G23" s="965"/>
      <c r="H23" s="966"/>
      <c r="I23" s="21"/>
      <c r="J23" s="21"/>
      <c r="K23" s="21"/>
      <c r="L23" s="21"/>
      <c r="M23" s="21"/>
      <c r="N23" s="21"/>
      <c r="O23" s="21"/>
      <c r="P23" s="21"/>
      <c r="Q23" s="21"/>
    </row>
    <row r="24" spans="2:17" ht="33" customHeight="1" x14ac:dyDescent="0.3">
      <c r="B24" s="961" t="s">
        <v>32</v>
      </c>
      <c r="C24" s="963"/>
      <c r="D24" s="964" t="s">
        <v>889</v>
      </c>
      <c r="E24" s="965"/>
      <c r="F24" s="965"/>
      <c r="G24" s="965"/>
      <c r="H24" s="966"/>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961" t="s">
        <v>102</v>
      </c>
      <c r="C28" s="962"/>
      <c r="D28" s="963"/>
      <c r="E28" s="964" t="s">
        <v>352</v>
      </c>
      <c r="F28" s="965"/>
      <c r="G28" s="965"/>
      <c r="H28" s="966"/>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837" t="s">
        <v>33</v>
      </c>
      <c r="C34" s="838" t="s">
        <v>989</v>
      </c>
      <c r="D34" s="839"/>
      <c r="E34" s="839"/>
      <c r="F34" s="840"/>
      <c r="G34" s="837" t="s">
        <v>34</v>
      </c>
      <c r="H34" s="967" t="s">
        <v>253</v>
      </c>
      <c r="I34" s="1"/>
      <c r="J34" s="1"/>
      <c r="K34" s="1"/>
      <c r="L34" s="1"/>
      <c r="M34" s="1"/>
      <c r="N34" s="1"/>
      <c r="O34" s="1"/>
      <c r="P34" s="1"/>
      <c r="Q34" s="1"/>
    </row>
    <row r="35" spans="2:17" x14ac:dyDescent="0.3">
      <c r="B35" s="837"/>
      <c r="C35" s="446"/>
      <c r="D35" s="537"/>
      <c r="E35" s="537"/>
      <c r="F35" s="448"/>
      <c r="G35" s="837"/>
      <c r="H35" s="453"/>
      <c r="I35" s="1"/>
      <c r="J35" s="1"/>
      <c r="K35" s="1"/>
      <c r="L35" s="1"/>
      <c r="M35" s="1"/>
      <c r="N35" s="1"/>
      <c r="O35" s="1"/>
      <c r="P35" s="1"/>
      <c r="Q35" s="1"/>
    </row>
    <row r="36" spans="2:17" x14ac:dyDescent="0.3">
      <c r="B36" s="837"/>
      <c r="C36" s="446"/>
      <c r="D36" s="537"/>
      <c r="E36" s="537"/>
      <c r="F36" s="448"/>
      <c r="G36" s="837"/>
      <c r="H36" s="453"/>
      <c r="I36" s="1"/>
      <c r="J36" s="1"/>
      <c r="K36" s="1"/>
      <c r="L36" s="1"/>
      <c r="M36" s="1"/>
      <c r="N36" s="1"/>
      <c r="O36" s="1"/>
      <c r="P36" s="1"/>
      <c r="Q36" s="1"/>
    </row>
    <row r="37" spans="2:17" ht="4.5" customHeight="1" x14ac:dyDescent="0.3">
      <c r="B37" s="837"/>
      <c r="C37" s="449"/>
      <c r="D37" s="450"/>
      <c r="E37" s="450"/>
      <c r="F37" s="451"/>
      <c r="G37" s="837"/>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24.75" customHeight="1" x14ac:dyDescent="0.3">
      <c r="B41" s="953" t="s">
        <v>37</v>
      </c>
      <c r="C41" s="954"/>
      <c r="D41" s="955" t="s">
        <v>990</v>
      </c>
      <c r="E41" s="956"/>
      <c r="F41" s="956"/>
      <c r="G41" s="956"/>
      <c r="H41" s="957"/>
      <c r="I41" s="1"/>
      <c r="J41" s="1"/>
      <c r="K41" s="1"/>
      <c r="L41" s="1"/>
      <c r="M41" s="1"/>
      <c r="N41" s="1"/>
      <c r="O41" s="1"/>
      <c r="P41" s="1"/>
      <c r="Q41" s="1"/>
    </row>
    <row r="42" spans="2:17" x14ac:dyDescent="0.3">
      <c r="B42" s="846" t="s">
        <v>38</v>
      </c>
      <c r="C42" s="846"/>
      <c r="D42" s="241" t="s">
        <v>254</v>
      </c>
      <c r="E42" s="846" t="s">
        <v>39</v>
      </c>
      <c r="F42" s="846"/>
      <c r="G42" s="846"/>
      <c r="H42" s="242" t="s">
        <v>259</v>
      </c>
      <c r="I42" s="1"/>
      <c r="J42" s="1"/>
      <c r="K42" s="1"/>
      <c r="L42" s="1"/>
      <c r="M42" s="1"/>
      <c r="N42" s="1"/>
      <c r="O42" s="1"/>
      <c r="P42" s="1"/>
      <c r="Q42" s="1"/>
    </row>
    <row r="43" spans="2:17" x14ac:dyDescent="0.3">
      <c r="B43" s="958" t="s">
        <v>40</v>
      </c>
      <c r="C43" s="959"/>
      <c r="D43" s="960"/>
      <c r="E43" s="958" t="s">
        <v>41</v>
      </c>
      <c r="F43" s="959"/>
      <c r="G43" s="959"/>
      <c r="H43" s="960"/>
      <c r="I43" s="1"/>
      <c r="J43" s="1"/>
      <c r="K43" s="1"/>
      <c r="L43" s="1"/>
      <c r="M43" s="1"/>
      <c r="N43" s="1"/>
      <c r="O43" s="1"/>
      <c r="P43" s="1"/>
      <c r="Q43" s="1"/>
    </row>
    <row r="44" spans="2:17" ht="90" customHeight="1" x14ac:dyDescent="0.3">
      <c r="B44" s="948" t="s">
        <v>991</v>
      </c>
      <c r="C44" s="949"/>
      <c r="D44" s="950"/>
      <c r="E44" s="937" t="s">
        <v>262</v>
      </c>
      <c r="F44" s="951"/>
      <c r="G44" s="951"/>
      <c r="H44" s="938"/>
      <c r="I44" s="1"/>
      <c r="J44" s="1"/>
      <c r="K44" s="1"/>
      <c r="L44" s="1"/>
      <c r="M44" s="1"/>
      <c r="N44" s="1"/>
      <c r="O44" s="1"/>
      <c r="P44" s="1"/>
      <c r="Q44" s="1"/>
    </row>
    <row r="45" spans="2:17" x14ac:dyDescent="0.3">
      <c r="B45" s="947" t="s">
        <v>42</v>
      </c>
      <c r="C45" s="947"/>
      <c r="D45" s="947"/>
      <c r="E45" s="846" t="s">
        <v>43</v>
      </c>
      <c r="F45" s="846"/>
      <c r="G45" s="846"/>
      <c r="H45" s="846"/>
      <c r="I45" s="1"/>
      <c r="J45" s="1"/>
      <c r="K45" s="1"/>
      <c r="L45" s="1"/>
      <c r="M45" s="1"/>
      <c r="N45" s="1"/>
      <c r="O45" s="1"/>
      <c r="P45" s="1"/>
      <c r="Q45" s="1"/>
    </row>
    <row r="46" spans="2:17" ht="90.75" customHeight="1" x14ac:dyDescent="0.3">
      <c r="B46" s="952" t="s">
        <v>992</v>
      </c>
      <c r="C46" s="952"/>
      <c r="D46" s="952"/>
      <c r="E46" s="937" t="s">
        <v>875</v>
      </c>
      <c r="F46" s="951"/>
      <c r="G46" s="951"/>
      <c r="H46" s="938"/>
      <c r="I46" s="1"/>
      <c r="J46" s="1"/>
      <c r="K46" s="1"/>
      <c r="L46" s="1"/>
      <c r="M46" s="1"/>
      <c r="N46" s="1"/>
      <c r="O46" s="1"/>
      <c r="P46" s="1"/>
      <c r="Q46" s="1"/>
    </row>
    <row r="47" spans="2:17" x14ac:dyDescent="0.3">
      <c r="B47" s="947" t="s">
        <v>44</v>
      </c>
      <c r="C47" s="947"/>
      <c r="D47" s="947"/>
      <c r="E47" s="846" t="s">
        <v>45</v>
      </c>
      <c r="F47" s="846"/>
      <c r="G47" s="846"/>
      <c r="H47" s="846"/>
      <c r="I47" s="1"/>
      <c r="J47" s="1"/>
      <c r="K47" s="1"/>
      <c r="L47" s="1"/>
      <c r="M47" s="1"/>
      <c r="N47" s="1"/>
      <c r="O47" s="1"/>
      <c r="P47" s="1"/>
      <c r="Q47" s="1"/>
    </row>
    <row r="48" spans="2:17" x14ac:dyDescent="0.3">
      <c r="B48" s="836" t="s">
        <v>270</v>
      </c>
      <c r="C48" s="836"/>
      <c r="D48" s="836"/>
      <c r="E48" s="836" t="s">
        <v>265</v>
      </c>
      <c r="F48" s="836"/>
      <c r="G48" s="836"/>
      <c r="H48" s="836"/>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837" t="s">
        <v>48</v>
      </c>
      <c r="C52" s="837"/>
      <c r="D52" s="837"/>
      <c r="E52" s="837"/>
      <c r="F52" s="837"/>
      <c r="G52" s="837"/>
      <c r="H52" s="837"/>
      <c r="I52" s="1"/>
      <c r="J52" s="1"/>
      <c r="K52" s="1"/>
      <c r="L52" s="1"/>
      <c r="M52" s="1"/>
      <c r="N52" s="1"/>
      <c r="O52" s="1"/>
      <c r="P52" s="1"/>
      <c r="Q52" s="1"/>
    </row>
    <row r="53" spans="2:17" x14ac:dyDescent="0.3">
      <c r="B53" s="945" t="s">
        <v>891</v>
      </c>
      <c r="C53" s="945"/>
      <c r="D53" s="945"/>
      <c r="E53" s="945"/>
      <c r="F53" s="945"/>
      <c r="G53" s="945"/>
      <c r="H53" s="945"/>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243" t="s">
        <v>53</v>
      </c>
      <c r="C57" s="244" t="s">
        <v>52</v>
      </c>
      <c r="D57" s="946" t="s">
        <v>51</v>
      </c>
      <c r="E57" s="946"/>
      <c r="F57" s="946"/>
      <c r="G57" s="946"/>
      <c r="H57" s="946"/>
      <c r="I57" s="1"/>
      <c r="J57" s="1"/>
      <c r="K57" s="1"/>
      <c r="L57" s="1"/>
      <c r="M57" s="1"/>
      <c r="N57" s="1"/>
      <c r="O57" s="1"/>
      <c r="P57" s="1"/>
      <c r="Q57" s="1"/>
    </row>
    <row r="58" spans="2:17" ht="26.25" customHeight="1" x14ac:dyDescent="0.3">
      <c r="B58" s="245" t="s">
        <v>50</v>
      </c>
      <c r="C58" s="246" t="s">
        <v>19</v>
      </c>
      <c r="D58" s="942" t="s">
        <v>877</v>
      </c>
      <c r="E58" s="943"/>
      <c r="F58" s="943"/>
      <c r="G58" s="943"/>
      <c r="H58" s="944"/>
      <c r="I58" s="1"/>
      <c r="J58" s="1"/>
      <c r="K58" s="1"/>
      <c r="L58" s="1"/>
      <c r="M58" s="1"/>
      <c r="N58" s="1"/>
      <c r="O58" s="1"/>
      <c r="P58" s="1"/>
      <c r="Q58" s="1"/>
    </row>
    <row r="59" spans="2:17" ht="40.5" customHeight="1" x14ac:dyDescent="0.3">
      <c r="B59" s="245" t="s">
        <v>54</v>
      </c>
      <c r="C59" s="246" t="s">
        <v>19</v>
      </c>
      <c r="D59" s="942" t="s">
        <v>878</v>
      </c>
      <c r="E59" s="943"/>
      <c r="F59" s="943"/>
      <c r="G59" s="943"/>
      <c r="H59" s="944"/>
      <c r="I59" s="1"/>
      <c r="J59" s="1"/>
      <c r="K59" s="1"/>
      <c r="L59" s="1"/>
      <c r="M59" s="1"/>
      <c r="N59" s="1"/>
      <c r="O59" s="1"/>
      <c r="P59" s="1"/>
      <c r="Q59" s="1"/>
    </row>
    <row r="60" spans="2:17" ht="27" customHeight="1" x14ac:dyDescent="0.3">
      <c r="B60" s="245" t="s">
        <v>55</v>
      </c>
      <c r="C60" s="246" t="s">
        <v>19</v>
      </c>
      <c r="D60" s="942" t="s">
        <v>879</v>
      </c>
      <c r="E60" s="943"/>
      <c r="F60" s="943"/>
      <c r="G60" s="943"/>
      <c r="H60" s="944"/>
      <c r="I60" s="1"/>
      <c r="J60" s="1"/>
      <c r="K60" s="1"/>
      <c r="L60" s="1"/>
      <c r="M60" s="1"/>
      <c r="N60" s="1"/>
      <c r="O60" s="1"/>
      <c r="P60" s="1"/>
      <c r="Q60" s="1"/>
    </row>
    <row r="61" spans="2:17" ht="27" customHeight="1" x14ac:dyDescent="0.3">
      <c r="B61" s="245" t="s">
        <v>56</v>
      </c>
      <c r="C61" s="246" t="s">
        <v>19</v>
      </c>
      <c r="D61" s="942" t="s">
        <v>880</v>
      </c>
      <c r="E61" s="943"/>
      <c r="F61" s="943"/>
      <c r="G61" s="943"/>
      <c r="H61" s="944"/>
      <c r="I61" s="1"/>
      <c r="J61" s="1"/>
      <c r="K61" s="1"/>
      <c r="L61" s="1"/>
      <c r="M61" s="1"/>
      <c r="N61" s="1"/>
      <c r="O61" s="1"/>
      <c r="P61" s="1"/>
      <c r="Q61" s="1"/>
    </row>
    <row r="62" spans="2:17" ht="24" customHeight="1" x14ac:dyDescent="0.3">
      <c r="B62" s="245" t="s">
        <v>876</v>
      </c>
      <c r="C62" s="246" t="s">
        <v>19</v>
      </c>
      <c r="D62" s="942" t="s">
        <v>881</v>
      </c>
      <c r="E62" s="943"/>
      <c r="F62" s="943"/>
      <c r="G62" s="943"/>
      <c r="H62" s="944"/>
      <c r="I62" s="1"/>
      <c r="J62" s="1"/>
      <c r="K62" s="1"/>
      <c r="L62" s="1"/>
      <c r="M62" s="1"/>
      <c r="N62" s="1"/>
      <c r="O62" s="1"/>
      <c r="P62" s="1"/>
      <c r="Q62" s="1"/>
    </row>
    <row r="63" spans="2:17" ht="25.5" customHeight="1" x14ac:dyDescent="0.3">
      <c r="B63" s="245" t="s">
        <v>58</v>
      </c>
      <c r="C63" s="246" t="s">
        <v>272</v>
      </c>
      <c r="D63" s="942" t="s">
        <v>882</v>
      </c>
      <c r="E63" s="943"/>
      <c r="F63" s="943"/>
      <c r="G63" s="943"/>
      <c r="H63" s="944"/>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247" t="s">
        <v>61</v>
      </c>
      <c r="C67" s="248" t="s">
        <v>979</v>
      </c>
      <c r="D67" s="249" t="s">
        <v>63</v>
      </c>
      <c r="E67" s="826" t="s">
        <v>980</v>
      </c>
      <c r="F67" s="827"/>
      <c r="G67" s="249" t="s">
        <v>62</v>
      </c>
      <c r="H67" s="248" t="s">
        <v>981</v>
      </c>
      <c r="I67" s="1"/>
      <c r="J67" s="1"/>
      <c r="K67" s="1"/>
      <c r="L67" s="1"/>
      <c r="M67" s="1"/>
      <c r="N67" s="1"/>
      <c r="O67" s="1"/>
      <c r="P67" s="1"/>
      <c r="Q67" s="1"/>
    </row>
    <row r="68" spans="2:17" x14ac:dyDescent="0.3">
      <c r="B68" s="940" t="s">
        <v>64</v>
      </c>
      <c r="C68" s="940"/>
      <c r="D68" s="929" t="s">
        <v>883</v>
      </c>
      <c r="E68" s="929"/>
      <c r="F68" s="929"/>
      <c r="G68" s="929"/>
      <c r="H68" s="929"/>
      <c r="I68" s="1"/>
      <c r="J68" s="1"/>
      <c r="K68" s="1"/>
      <c r="L68" s="1"/>
      <c r="M68" s="1"/>
      <c r="N68" s="1"/>
      <c r="O68" s="1"/>
      <c r="P68" s="1"/>
      <c r="Q68" s="1"/>
    </row>
    <row r="69" spans="2:17" x14ac:dyDescent="0.3">
      <c r="B69" s="940" t="s">
        <v>65</v>
      </c>
      <c r="C69" s="940"/>
      <c r="D69" s="929" t="s">
        <v>993</v>
      </c>
      <c r="E69" s="929"/>
      <c r="F69" s="929"/>
      <c r="G69" s="929"/>
      <c r="H69" s="929"/>
      <c r="I69" s="1"/>
      <c r="J69" s="1"/>
      <c r="K69" s="1"/>
      <c r="L69" s="1"/>
      <c r="M69" s="1"/>
      <c r="N69" s="1"/>
      <c r="O69" s="1"/>
      <c r="P69" s="1"/>
      <c r="Q69" s="1"/>
    </row>
    <row r="70" spans="2:17" x14ac:dyDescent="0.3">
      <c r="B70" s="940" t="s">
        <v>66</v>
      </c>
      <c r="C70" s="940"/>
      <c r="D70" s="941" t="s">
        <v>983</v>
      </c>
      <c r="E70" s="929"/>
      <c r="F70" s="929"/>
      <c r="G70" s="929"/>
      <c r="H70" s="929"/>
      <c r="I70" s="1"/>
      <c r="J70" s="1"/>
      <c r="K70" s="1"/>
      <c r="L70" s="1"/>
      <c r="M70" s="1"/>
      <c r="N70" s="1"/>
      <c r="O70" s="1"/>
      <c r="P70" s="1"/>
      <c r="Q70" s="1"/>
    </row>
    <row r="71" spans="2:17" x14ac:dyDescent="0.3">
      <c r="B71" s="247" t="s">
        <v>67</v>
      </c>
      <c r="C71" s="250">
        <v>55</v>
      </c>
      <c r="D71" s="247" t="s">
        <v>69</v>
      </c>
      <c r="E71" s="826">
        <v>54831500</v>
      </c>
      <c r="F71" s="827"/>
      <c r="G71" s="247" t="s">
        <v>68</v>
      </c>
      <c r="H71" s="250">
        <v>6807</v>
      </c>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251" t="s">
        <v>71</v>
      </c>
      <c r="C75" s="241" t="s">
        <v>283</v>
      </c>
      <c r="D75" s="252" t="s">
        <v>72</v>
      </c>
      <c r="E75" s="937" t="s">
        <v>359</v>
      </c>
      <c r="F75" s="938"/>
      <c r="G75" s="251" t="s">
        <v>73</v>
      </c>
      <c r="H75" s="241" t="s">
        <v>103</v>
      </c>
      <c r="I75" s="1"/>
      <c r="J75" s="1"/>
      <c r="K75" s="1"/>
      <c r="L75" s="1"/>
      <c r="M75" s="1"/>
      <c r="N75" s="1"/>
      <c r="O75" s="1"/>
      <c r="P75" s="1"/>
      <c r="Q75" s="1"/>
    </row>
    <row r="76" spans="2:17" x14ac:dyDescent="0.3">
      <c r="B76" s="837" t="s">
        <v>74</v>
      </c>
      <c r="C76" s="837"/>
      <c r="D76" s="837"/>
      <c r="E76" s="837"/>
      <c r="F76" s="837"/>
      <c r="G76" s="837"/>
      <c r="H76" s="837"/>
      <c r="I76" s="1"/>
      <c r="J76" s="1"/>
      <c r="K76" s="1"/>
      <c r="L76" s="1"/>
      <c r="M76" s="1"/>
      <c r="N76" s="1"/>
      <c r="O76" s="1"/>
      <c r="P76" s="1"/>
      <c r="Q76" s="1"/>
    </row>
    <row r="77" spans="2:17" ht="27" customHeight="1" x14ac:dyDescent="0.3">
      <c r="B77" s="836" t="s">
        <v>897</v>
      </c>
      <c r="C77" s="836"/>
      <c r="D77" s="836"/>
      <c r="E77" s="836"/>
      <c r="F77" s="836"/>
      <c r="G77" s="836"/>
      <c r="H77" s="836"/>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939" t="s">
        <v>76</v>
      </c>
      <c r="C81" s="939" t="s">
        <v>77</v>
      </c>
      <c r="D81" s="939"/>
      <c r="E81" s="939"/>
      <c r="F81" s="939"/>
      <c r="G81" s="939" t="s">
        <v>81</v>
      </c>
      <c r="H81" s="939"/>
      <c r="I81" s="1"/>
      <c r="J81" s="1"/>
      <c r="K81" s="1"/>
      <c r="L81" s="1"/>
      <c r="M81" s="1"/>
      <c r="N81" s="1"/>
      <c r="O81" s="1"/>
      <c r="P81" s="1"/>
      <c r="Q81" s="1"/>
    </row>
    <row r="82" spans="2:17" ht="27.6" x14ac:dyDescent="0.3">
      <c r="B82" s="939"/>
      <c r="C82" s="253" t="s">
        <v>78</v>
      </c>
      <c r="D82" s="253" t="s">
        <v>79</v>
      </c>
      <c r="E82" s="939" t="s">
        <v>80</v>
      </c>
      <c r="F82" s="939"/>
      <c r="G82" s="939"/>
      <c r="H82" s="939"/>
      <c r="I82" s="1"/>
      <c r="J82" s="1"/>
      <c r="K82" s="1"/>
      <c r="L82" s="1"/>
      <c r="M82" s="1"/>
      <c r="N82" s="1"/>
      <c r="O82" s="1"/>
      <c r="P82" s="1"/>
      <c r="Q82" s="1"/>
    </row>
    <row r="83" spans="2:17" x14ac:dyDescent="0.3">
      <c r="B83" s="242">
        <v>2021</v>
      </c>
      <c r="C83" s="254">
        <f>D83/E83</f>
        <v>0.44642857142857145</v>
      </c>
      <c r="D83" s="255">
        <v>200</v>
      </c>
      <c r="E83" s="927">
        <v>448</v>
      </c>
      <c r="F83" s="927"/>
      <c r="G83" s="928" t="s">
        <v>898</v>
      </c>
      <c r="H83" s="929"/>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930" t="s">
        <v>82</v>
      </c>
      <c r="C85" s="931"/>
      <c r="D85" s="931"/>
      <c r="E85" s="931"/>
      <c r="F85" s="931"/>
      <c r="G85" s="931"/>
      <c r="H85" s="932"/>
      <c r="I85" s="1"/>
      <c r="J85" s="1"/>
      <c r="K85" s="1"/>
      <c r="L85" s="1"/>
      <c r="M85" s="1"/>
      <c r="N85" s="1"/>
      <c r="O85" s="1"/>
      <c r="P85" s="1"/>
      <c r="Q85" s="1"/>
    </row>
    <row r="86" spans="2:17" ht="45" customHeight="1" x14ac:dyDescent="0.3">
      <c r="B86" s="933" t="s">
        <v>994</v>
      </c>
      <c r="C86" s="934"/>
      <c r="D86" s="934"/>
      <c r="E86" s="934"/>
      <c r="F86" s="934"/>
      <c r="G86" s="934"/>
      <c r="H86" s="935"/>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256" t="s">
        <v>84</v>
      </c>
      <c r="C90" s="936" t="s">
        <v>858</v>
      </c>
      <c r="D90" s="936"/>
      <c r="E90" s="936"/>
      <c r="F90" s="936"/>
      <c r="G90" s="936"/>
      <c r="H90" s="827"/>
      <c r="I90" s="1"/>
      <c r="J90" s="1"/>
      <c r="K90" s="1"/>
      <c r="L90" s="1"/>
      <c r="M90" s="1"/>
      <c r="N90" s="1"/>
      <c r="O90" s="1"/>
      <c r="P90" s="1"/>
      <c r="Q90" s="1"/>
    </row>
    <row r="91" spans="2:17" ht="30" customHeight="1" x14ac:dyDescent="0.3">
      <c r="B91" s="257" t="s">
        <v>85</v>
      </c>
      <c r="C91" s="258" t="s">
        <v>900</v>
      </c>
      <c r="D91" s="257" t="s">
        <v>87</v>
      </c>
      <c r="E91" s="259" t="s">
        <v>901</v>
      </c>
      <c r="F91" s="257" t="s">
        <v>86</v>
      </c>
      <c r="G91" s="919" t="s">
        <v>902</v>
      </c>
      <c r="H91" s="920"/>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921" t="s">
        <v>93</v>
      </c>
      <c r="C94" s="853" t="s">
        <v>92</v>
      </c>
      <c r="D94" s="922"/>
      <c r="E94" s="922"/>
      <c r="F94" s="854"/>
      <c r="G94" s="923" t="s">
        <v>81</v>
      </c>
      <c r="H94" s="924"/>
      <c r="I94" s="1"/>
      <c r="J94" s="13"/>
      <c r="K94" s="14"/>
      <c r="L94" s="13"/>
      <c r="M94" s="13"/>
      <c r="N94" s="13"/>
      <c r="O94" s="13"/>
      <c r="P94" s="13"/>
      <c r="Q94" s="13"/>
    </row>
    <row r="95" spans="2:17" ht="31.5" customHeight="1" x14ac:dyDescent="0.3">
      <c r="B95" s="399"/>
      <c r="C95" s="260" t="s">
        <v>89</v>
      </c>
      <c r="D95" s="260" t="s">
        <v>90</v>
      </c>
      <c r="E95" s="925" t="s">
        <v>91</v>
      </c>
      <c r="F95" s="926"/>
      <c r="G95" s="405"/>
      <c r="H95" s="406"/>
      <c r="I95" s="1"/>
      <c r="J95" s="480"/>
      <c r="K95" s="480"/>
      <c r="L95" s="480"/>
      <c r="M95" s="480"/>
      <c r="N95" s="480"/>
      <c r="O95" s="1"/>
      <c r="P95" s="1"/>
      <c r="Q95" s="1"/>
    </row>
    <row r="96" spans="2:17" x14ac:dyDescent="0.3">
      <c r="B96" s="88" t="s">
        <v>17</v>
      </c>
      <c r="C96" s="261">
        <f>D96/E96</f>
        <v>4.9107142857142856E-2</v>
      </c>
      <c r="D96" s="262">
        <v>22</v>
      </c>
      <c r="E96" s="914">
        <v>448</v>
      </c>
      <c r="F96" s="915"/>
      <c r="G96" s="916" t="s">
        <v>884</v>
      </c>
      <c r="H96" s="917"/>
      <c r="I96" s="1"/>
      <c r="J96" s="89"/>
      <c r="K96" s="89"/>
      <c r="L96" s="89"/>
      <c r="M96" s="89"/>
      <c r="N96" s="89"/>
      <c r="O96" s="1"/>
      <c r="P96" s="1"/>
      <c r="Q96" s="1"/>
    </row>
    <row r="97" spans="2:17" x14ac:dyDescent="0.3">
      <c r="B97" s="88" t="s">
        <v>16</v>
      </c>
      <c r="C97" s="261">
        <f t="shared" ref="C97:C99" si="0">D97/E97</f>
        <v>0.31473214285714285</v>
      </c>
      <c r="D97" s="262">
        <v>141</v>
      </c>
      <c r="E97" s="914">
        <v>448</v>
      </c>
      <c r="F97" s="915"/>
      <c r="G97" s="916" t="s">
        <v>885</v>
      </c>
      <c r="H97" s="917"/>
      <c r="I97" s="1"/>
      <c r="J97" s="7"/>
      <c r="K97" s="7"/>
      <c r="L97" s="7"/>
      <c r="M97" s="90"/>
      <c r="N97" s="91"/>
      <c r="O97" s="1"/>
      <c r="P97" s="1"/>
      <c r="Q97" s="1"/>
    </row>
    <row r="98" spans="2:17" ht="14.4" customHeight="1" x14ac:dyDescent="0.3">
      <c r="B98" s="88" t="s">
        <v>15</v>
      </c>
      <c r="C98" s="261">
        <f t="shared" si="0"/>
        <v>0.13616071428571427</v>
      </c>
      <c r="D98" s="262">
        <v>61</v>
      </c>
      <c r="E98" s="914">
        <v>448</v>
      </c>
      <c r="F98" s="915"/>
      <c r="G98" s="916" t="s">
        <v>886</v>
      </c>
      <c r="H98" s="917"/>
      <c r="I98" s="1"/>
      <c r="J98" s="89"/>
      <c r="K98" s="89"/>
      <c r="L98" s="89"/>
      <c r="M98" s="1"/>
      <c r="N98" s="1"/>
      <c r="O98" s="1"/>
      <c r="P98" s="1"/>
      <c r="Q98" s="1"/>
    </row>
    <row r="99" spans="2:17" ht="14.4" customHeight="1" x14ac:dyDescent="0.3">
      <c r="B99" s="88" t="s">
        <v>14</v>
      </c>
      <c r="C99" s="261">
        <f t="shared" si="0"/>
        <v>0</v>
      </c>
      <c r="D99" s="262">
        <v>0</v>
      </c>
      <c r="E99" s="914">
        <v>448</v>
      </c>
      <c r="F99" s="915"/>
      <c r="G99" s="916" t="s">
        <v>887</v>
      </c>
      <c r="H99" s="917"/>
      <c r="I99" s="9"/>
      <c r="J99" s="1"/>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918" t="s">
        <v>61</v>
      </c>
      <c r="C103" s="918"/>
      <c r="D103" s="918"/>
      <c r="E103" s="86"/>
      <c r="F103" s="909" t="s">
        <v>97</v>
      </c>
      <c r="G103" s="909"/>
      <c r="H103" s="909"/>
      <c r="I103" s="1"/>
      <c r="J103" s="7"/>
      <c r="K103" s="7"/>
      <c r="L103" s="1"/>
      <c r="M103" s="1"/>
      <c r="N103" s="1"/>
      <c r="O103" s="1"/>
      <c r="P103" s="1"/>
      <c r="Q103" s="1"/>
    </row>
    <row r="104" spans="2:17" ht="52.5" customHeight="1" x14ac:dyDescent="0.3">
      <c r="B104" s="908" t="s">
        <v>995</v>
      </c>
      <c r="C104" s="908"/>
      <c r="D104" s="908"/>
      <c r="E104" s="4"/>
      <c r="F104" s="908" t="s">
        <v>996</v>
      </c>
      <c r="G104" s="908"/>
      <c r="H104" s="908"/>
      <c r="I104" s="1"/>
      <c r="J104" s="1"/>
      <c r="K104" s="1"/>
      <c r="L104" s="1"/>
      <c r="M104" s="1"/>
      <c r="N104" s="1"/>
      <c r="O104" s="1"/>
      <c r="P104" s="1"/>
      <c r="Q104" s="1"/>
    </row>
    <row r="105" spans="2:17" x14ac:dyDescent="0.3">
      <c r="B105" s="909" t="s">
        <v>95</v>
      </c>
      <c r="C105" s="909"/>
      <c r="D105" s="909"/>
      <c r="E105" s="4"/>
      <c r="F105" s="909" t="s">
        <v>98</v>
      </c>
      <c r="G105" s="909"/>
      <c r="H105" s="909"/>
      <c r="I105" s="1"/>
      <c r="J105" s="1"/>
      <c r="K105" s="1"/>
      <c r="L105" s="1"/>
      <c r="M105" s="1"/>
      <c r="N105" s="1"/>
      <c r="O105" s="1"/>
      <c r="P105" s="1"/>
      <c r="Q105" s="1"/>
    </row>
    <row r="106" spans="2:17" x14ac:dyDescent="0.3">
      <c r="B106" s="910" t="s">
        <v>905</v>
      </c>
      <c r="C106" s="911"/>
      <c r="D106" s="912"/>
      <c r="E106" s="4"/>
      <c r="F106" s="908" t="s">
        <v>380</v>
      </c>
      <c r="G106" s="908"/>
      <c r="H106" s="908"/>
      <c r="I106" s="1"/>
      <c r="J106" s="1"/>
      <c r="K106" s="1"/>
      <c r="L106" s="1"/>
      <c r="M106" s="1"/>
      <c r="N106" s="1"/>
      <c r="O106" s="1"/>
      <c r="P106" s="1"/>
      <c r="Q106" s="1"/>
    </row>
    <row r="107" spans="2:17" x14ac:dyDescent="0.3">
      <c r="B107" s="913" t="s">
        <v>44</v>
      </c>
      <c r="C107" s="913"/>
      <c r="D107" s="913"/>
      <c r="E107" s="4"/>
      <c r="F107" s="909" t="s">
        <v>99</v>
      </c>
      <c r="G107" s="909"/>
      <c r="H107" s="909"/>
      <c r="I107" s="1"/>
      <c r="J107" s="1"/>
      <c r="K107" s="1"/>
      <c r="L107" s="1"/>
      <c r="M107" s="1"/>
      <c r="N107" s="1"/>
      <c r="O107" s="1"/>
      <c r="P107" s="1"/>
      <c r="Q107" s="1"/>
    </row>
    <row r="108" spans="2:17" x14ac:dyDescent="0.3">
      <c r="B108" s="908" t="s">
        <v>270</v>
      </c>
      <c r="C108" s="908"/>
      <c r="D108" s="908"/>
      <c r="E108" s="4"/>
      <c r="F108" s="908" t="s">
        <v>265</v>
      </c>
      <c r="G108" s="908"/>
      <c r="H108" s="908"/>
      <c r="I108" s="1"/>
      <c r="J108" s="1"/>
      <c r="K108" s="1"/>
      <c r="L108" s="1"/>
      <c r="M108" s="1"/>
      <c r="N108" s="1"/>
      <c r="O108" s="1"/>
      <c r="P108" s="1"/>
      <c r="Q108" s="1"/>
    </row>
    <row r="109" spans="2:17" x14ac:dyDescent="0.3">
      <c r="B109" s="909" t="s">
        <v>96</v>
      </c>
      <c r="C109" s="909"/>
      <c r="D109" s="909"/>
      <c r="E109" s="4"/>
      <c r="F109" s="909" t="s">
        <v>100</v>
      </c>
      <c r="G109" s="909"/>
      <c r="H109" s="909"/>
      <c r="I109" s="1"/>
      <c r="J109" s="1"/>
      <c r="K109" s="1"/>
      <c r="L109" s="1"/>
      <c r="M109" s="1"/>
      <c r="N109" s="1"/>
      <c r="O109" s="1"/>
      <c r="P109" s="1"/>
      <c r="Q109" s="1"/>
    </row>
    <row r="110" spans="2:17" x14ac:dyDescent="0.3">
      <c r="B110" s="908" t="s">
        <v>340</v>
      </c>
      <c r="C110" s="908"/>
      <c r="D110" s="908"/>
      <c r="E110" s="4"/>
      <c r="F110" s="908" t="s">
        <v>951</v>
      </c>
      <c r="G110" s="908"/>
      <c r="H110" s="908"/>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909" t="s">
        <v>61</v>
      </c>
      <c r="C112" s="909"/>
      <c r="D112" s="909"/>
      <c r="E112" s="4"/>
      <c r="F112" s="909" t="s">
        <v>97</v>
      </c>
      <c r="G112" s="909"/>
      <c r="H112" s="909"/>
      <c r="I112" s="1"/>
      <c r="J112" s="1"/>
      <c r="K112" s="1"/>
      <c r="L112" s="1"/>
      <c r="M112" s="1"/>
      <c r="N112" s="1"/>
      <c r="O112" s="1"/>
      <c r="P112" s="1"/>
      <c r="Q112" s="1"/>
    </row>
    <row r="113" spans="2:17" ht="53.25" customHeight="1" x14ac:dyDescent="0.3">
      <c r="B113" s="908" t="s">
        <v>997</v>
      </c>
      <c r="C113" s="908"/>
      <c r="D113" s="908"/>
      <c r="E113" s="4"/>
      <c r="F113" s="908" t="s">
        <v>998</v>
      </c>
      <c r="G113" s="908"/>
      <c r="H113" s="908"/>
      <c r="I113" s="1"/>
      <c r="J113" s="1"/>
      <c r="K113" s="1"/>
      <c r="L113" s="1"/>
      <c r="M113" s="1"/>
      <c r="N113" s="1"/>
      <c r="O113" s="1"/>
      <c r="P113" s="1"/>
      <c r="Q113" s="1"/>
    </row>
    <row r="114" spans="2:17" ht="15" customHeight="1" x14ac:dyDescent="0.3">
      <c r="B114" s="909" t="s">
        <v>95</v>
      </c>
      <c r="C114" s="909"/>
      <c r="D114" s="909"/>
      <c r="E114" s="4"/>
      <c r="F114" s="909" t="s">
        <v>98</v>
      </c>
      <c r="G114" s="909"/>
      <c r="H114" s="909"/>
      <c r="I114" s="1"/>
      <c r="J114" s="1"/>
      <c r="K114" s="1"/>
      <c r="L114" s="1"/>
      <c r="M114" s="1"/>
      <c r="N114" s="1"/>
      <c r="O114" s="1"/>
      <c r="P114" s="1"/>
      <c r="Q114" s="1"/>
    </row>
    <row r="115" spans="2:17" ht="14.4" customHeight="1" x14ac:dyDescent="0.3">
      <c r="B115" s="910" t="s">
        <v>905</v>
      </c>
      <c r="C115" s="911"/>
      <c r="D115" s="912"/>
      <c r="E115" s="4"/>
      <c r="F115" s="908" t="s">
        <v>380</v>
      </c>
      <c r="G115" s="908"/>
      <c r="H115" s="908"/>
      <c r="I115" s="1"/>
      <c r="J115" s="1"/>
      <c r="K115" s="1"/>
      <c r="L115" s="1"/>
      <c r="M115" s="1"/>
      <c r="N115" s="1"/>
      <c r="O115" s="1"/>
      <c r="P115" s="1"/>
      <c r="Q115" s="1"/>
    </row>
    <row r="116" spans="2:17" ht="15" customHeight="1" x14ac:dyDescent="0.3">
      <c r="B116" s="913" t="s">
        <v>44</v>
      </c>
      <c r="C116" s="913"/>
      <c r="D116" s="913"/>
      <c r="E116" s="4"/>
      <c r="F116" s="909" t="s">
        <v>99</v>
      </c>
      <c r="G116" s="909"/>
      <c r="H116" s="909"/>
      <c r="I116" s="1"/>
      <c r="J116" s="1"/>
      <c r="K116" s="1"/>
      <c r="L116" s="1"/>
      <c r="M116" s="1"/>
      <c r="N116" s="1"/>
      <c r="O116" s="1"/>
      <c r="P116" s="1"/>
      <c r="Q116" s="1"/>
    </row>
    <row r="117" spans="2:17" x14ac:dyDescent="0.3">
      <c r="B117" s="908" t="s">
        <v>270</v>
      </c>
      <c r="C117" s="908"/>
      <c r="D117" s="908"/>
      <c r="E117" s="4"/>
      <c r="F117" s="908" t="s">
        <v>268</v>
      </c>
      <c r="G117" s="908"/>
      <c r="H117" s="908"/>
      <c r="I117" s="1"/>
      <c r="J117" s="1"/>
      <c r="K117" s="1"/>
      <c r="L117" s="1"/>
      <c r="M117" s="1"/>
      <c r="N117" s="1"/>
      <c r="O117" s="1"/>
      <c r="P117" s="1"/>
      <c r="Q117" s="1"/>
    </row>
    <row r="118" spans="2:17" ht="14.4" customHeight="1" x14ac:dyDescent="0.3">
      <c r="B118" s="909" t="s">
        <v>96</v>
      </c>
      <c r="C118" s="909"/>
      <c r="D118" s="909"/>
      <c r="E118" s="4"/>
      <c r="F118" s="909" t="s">
        <v>100</v>
      </c>
      <c r="G118" s="909"/>
      <c r="H118" s="909"/>
      <c r="I118" s="1"/>
      <c r="J118" s="1"/>
      <c r="K118" s="1"/>
      <c r="L118" s="1"/>
      <c r="M118" s="1"/>
      <c r="N118" s="1"/>
      <c r="O118" s="1"/>
      <c r="P118" s="1"/>
      <c r="Q118" s="1"/>
    </row>
    <row r="119" spans="2:17" ht="14.4" customHeight="1" x14ac:dyDescent="0.3">
      <c r="B119" s="908" t="s">
        <v>340</v>
      </c>
      <c r="C119" s="908"/>
      <c r="D119" s="908"/>
      <c r="E119" s="4"/>
      <c r="F119" s="908" t="s">
        <v>951</v>
      </c>
      <c r="G119" s="908"/>
      <c r="H119" s="908"/>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904" t="s">
        <v>159</v>
      </c>
      <c r="C123" s="905"/>
      <c r="D123" s="904" t="s">
        <v>161</v>
      </c>
      <c r="E123" s="905"/>
      <c r="F123" s="904" t="s">
        <v>162</v>
      </c>
      <c r="G123" s="906"/>
      <c r="H123" s="905"/>
      <c r="I123" s="1"/>
      <c r="J123" s="1"/>
      <c r="K123" s="1"/>
      <c r="L123" s="1"/>
      <c r="M123" s="1"/>
      <c r="N123" s="1"/>
      <c r="O123" s="1"/>
      <c r="P123" s="1"/>
      <c r="Q123" s="1"/>
    </row>
    <row r="124" spans="2:17" x14ac:dyDescent="0.3">
      <c r="B124" s="899">
        <v>2021</v>
      </c>
      <c r="C124" s="900"/>
      <c r="D124" s="907">
        <v>1</v>
      </c>
      <c r="E124" s="900"/>
      <c r="F124" s="901" t="s">
        <v>909</v>
      </c>
      <c r="G124" s="902"/>
      <c r="H124" s="903"/>
      <c r="I124" s="1"/>
      <c r="J124" s="1"/>
      <c r="K124" s="1"/>
      <c r="L124" s="1"/>
      <c r="M124" s="1"/>
      <c r="N124" s="1"/>
      <c r="O124" s="1"/>
      <c r="P124" s="1"/>
      <c r="Q124" s="1"/>
    </row>
    <row r="125" spans="2:17" x14ac:dyDescent="0.3">
      <c r="B125" s="899"/>
      <c r="C125" s="900"/>
      <c r="D125" s="899"/>
      <c r="E125" s="900"/>
      <c r="F125" s="901"/>
      <c r="G125" s="902"/>
      <c r="H125" s="903"/>
      <c r="I125" s="1"/>
      <c r="J125" s="1"/>
      <c r="K125" s="1"/>
      <c r="L125" s="1"/>
      <c r="M125" s="1"/>
      <c r="N125" s="1"/>
      <c r="O125" s="1"/>
      <c r="P125" s="1"/>
      <c r="Q125" s="1"/>
    </row>
    <row r="126" spans="2:17" x14ac:dyDescent="0.3">
      <c r="B126" s="899"/>
      <c r="C126" s="900"/>
      <c r="D126" s="899"/>
      <c r="E126" s="900"/>
      <c r="F126" s="901"/>
      <c r="G126" s="902"/>
      <c r="H126" s="903"/>
      <c r="I126" s="1"/>
      <c r="J126" s="1"/>
      <c r="K126" s="1"/>
      <c r="L126" s="1"/>
      <c r="M126" s="1"/>
      <c r="N126" s="1"/>
      <c r="O126" s="1"/>
      <c r="P126" s="1"/>
      <c r="Q126" s="1"/>
    </row>
    <row r="127" spans="2:17" x14ac:dyDescent="0.3">
      <c r="B127" s="899"/>
      <c r="C127" s="900"/>
      <c r="D127" s="899"/>
      <c r="E127" s="900"/>
      <c r="F127" s="901"/>
      <c r="G127" s="902"/>
      <c r="H127" s="903"/>
      <c r="I127" s="1"/>
      <c r="J127" s="1"/>
      <c r="K127" s="1"/>
      <c r="L127" s="1"/>
      <c r="M127" s="1"/>
      <c r="N127" s="1"/>
      <c r="O127" s="1"/>
      <c r="P127" s="1"/>
      <c r="Q127" s="1"/>
    </row>
    <row r="128" spans="2:17" x14ac:dyDescent="0.3">
      <c r="B128" s="899"/>
      <c r="C128" s="900"/>
      <c r="D128" s="899"/>
      <c r="E128" s="900"/>
      <c r="F128" s="901"/>
      <c r="G128" s="902"/>
      <c r="H128" s="903"/>
      <c r="I128" s="1"/>
      <c r="J128" s="1"/>
      <c r="K128" s="1"/>
      <c r="L128" s="1"/>
      <c r="M128" s="1"/>
      <c r="N128" s="1"/>
      <c r="O128" s="1"/>
      <c r="P128" s="1"/>
      <c r="Q128" s="1"/>
    </row>
    <row r="129" spans="2:17" x14ac:dyDescent="0.3">
      <c r="B129" s="899"/>
      <c r="C129" s="900"/>
      <c r="D129" s="899"/>
      <c r="E129" s="900"/>
      <c r="F129" s="901"/>
      <c r="G129" s="902"/>
      <c r="H129" s="903"/>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954</v>
      </c>
      <c r="H247" s="362"/>
      <c r="I247" s="1"/>
      <c r="J247" s="1"/>
      <c r="K247" s="1"/>
      <c r="L247" s="1"/>
      <c r="M247" s="1"/>
      <c r="N247" s="1"/>
      <c r="O247" s="1"/>
      <c r="P247" s="1"/>
      <c r="Q247" s="1"/>
    </row>
    <row r="248" spans="2:17" hidden="1" x14ac:dyDescent="0.3">
      <c r="B248" s="3"/>
      <c r="C248" s="3"/>
      <c r="D248" s="3"/>
      <c r="E248" s="3"/>
      <c r="F248" s="3"/>
      <c r="G248" s="3"/>
      <c r="H248" s="51">
        <f>MATCH(H34,[8]Hoja2!F8:I8,0)</f>
        <v>4</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5:Q662"/>
  <sheetViews>
    <sheetView showGridLines="0" topLeftCell="A98" zoomScale="150" zoomScaleNormal="150" workbookViewId="0">
      <selection activeCell="D83" sqref="D83"/>
    </sheetView>
  </sheetViews>
  <sheetFormatPr baseColWidth="10" defaultRowHeight="14.4" x14ac:dyDescent="0.3"/>
  <cols>
    <col min="1" max="1" width="2.8867187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909" t="s">
        <v>24</v>
      </c>
      <c r="C10" s="909"/>
      <c r="D10" s="908" t="s">
        <v>888</v>
      </c>
      <c r="E10" s="908"/>
      <c r="F10" s="908"/>
      <c r="G10" s="908"/>
      <c r="H10" s="908"/>
      <c r="I10" s="1"/>
      <c r="J10" s="1"/>
      <c r="K10" s="1"/>
      <c r="L10" s="1"/>
      <c r="M10" s="1"/>
      <c r="N10" s="1"/>
      <c r="O10" s="1"/>
      <c r="P10" s="1"/>
      <c r="Q10" s="1"/>
    </row>
    <row r="11" spans="2:17" x14ac:dyDescent="0.3">
      <c r="B11" s="909" t="s">
        <v>25</v>
      </c>
      <c r="C11" s="909"/>
      <c r="D11" s="908" t="s">
        <v>873</v>
      </c>
      <c r="E11" s="908"/>
      <c r="F11" s="908"/>
      <c r="G11" s="908"/>
      <c r="H11" s="908"/>
      <c r="I11" s="1"/>
      <c r="J11" s="1"/>
      <c r="K11" s="1"/>
      <c r="L11" s="1"/>
      <c r="M11" s="1"/>
      <c r="N11" s="1"/>
      <c r="O11" s="1"/>
      <c r="P11" s="1"/>
      <c r="Q11" s="1"/>
    </row>
    <row r="12" spans="2:17" ht="30" customHeight="1" x14ac:dyDescent="0.3">
      <c r="B12" s="909" t="s">
        <v>26</v>
      </c>
      <c r="C12" s="909"/>
      <c r="D12" s="1041" t="s">
        <v>874</v>
      </c>
      <c r="E12" s="1042"/>
      <c r="F12" s="1042"/>
      <c r="G12" s="1042"/>
      <c r="H12" s="1043"/>
      <c r="I12" s="1"/>
      <c r="J12" s="1"/>
      <c r="K12" s="1"/>
      <c r="L12" s="1"/>
      <c r="M12" s="1"/>
      <c r="N12" s="1"/>
      <c r="O12" s="1"/>
      <c r="P12" s="1"/>
      <c r="Q12" s="1"/>
    </row>
    <row r="13" spans="2:17" ht="30" customHeight="1" x14ac:dyDescent="0.3">
      <c r="B13" s="909" t="s">
        <v>27</v>
      </c>
      <c r="C13" s="909"/>
      <c r="D13" s="1041" t="str">
        <f>D11&amp;" "&amp;D12</f>
        <v>S139 Apoyo al Desarrollo Agropecuario Sustentable</v>
      </c>
      <c r="E13" s="1042"/>
      <c r="F13" s="1042"/>
      <c r="G13" s="1042"/>
      <c r="H13" s="1043"/>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1034" t="s">
        <v>29</v>
      </c>
      <c r="C19" s="1035"/>
      <c r="D19" s="1036"/>
      <c r="E19" s="1037" t="s">
        <v>504</v>
      </c>
      <c r="F19" s="1038"/>
      <c r="G19" s="1038"/>
      <c r="H19" s="1039"/>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263" t="s">
        <v>30</v>
      </c>
      <c r="C23" s="264" t="s">
        <v>179</v>
      </c>
      <c r="D23" s="263" t="s">
        <v>31</v>
      </c>
      <c r="E23" s="1037" t="s">
        <v>874</v>
      </c>
      <c r="F23" s="1038"/>
      <c r="G23" s="1038"/>
      <c r="H23" s="1039"/>
      <c r="I23" s="21"/>
      <c r="J23" s="21"/>
      <c r="K23" s="21"/>
      <c r="L23" s="21"/>
      <c r="M23" s="21"/>
      <c r="N23" s="21"/>
      <c r="O23" s="21"/>
      <c r="P23" s="21"/>
      <c r="Q23" s="21"/>
    </row>
    <row r="24" spans="2:17" ht="33" customHeight="1" x14ac:dyDescent="0.3">
      <c r="B24" s="1034" t="s">
        <v>32</v>
      </c>
      <c r="C24" s="1036"/>
      <c r="D24" s="1037" t="s">
        <v>889</v>
      </c>
      <c r="E24" s="1038"/>
      <c r="F24" s="1038"/>
      <c r="G24" s="1038"/>
      <c r="H24" s="1039"/>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1034" t="s">
        <v>102</v>
      </c>
      <c r="C28" s="1035"/>
      <c r="D28" s="1036"/>
      <c r="E28" s="1037" t="s">
        <v>352</v>
      </c>
      <c r="F28" s="1038"/>
      <c r="G28" s="1038"/>
      <c r="H28" s="1039"/>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909" t="s">
        <v>33</v>
      </c>
      <c r="C34" s="910" t="s">
        <v>999</v>
      </c>
      <c r="D34" s="911"/>
      <c r="E34" s="911"/>
      <c r="F34" s="912"/>
      <c r="G34" s="909" t="s">
        <v>34</v>
      </c>
      <c r="H34" s="1040" t="s">
        <v>253</v>
      </c>
      <c r="I34" s="1"/>
      <c r="J34" s="1"/>
      <c r="K34" s="1"/>
      <c r="L34" s="1"/>
      <c r="M34" s="1"/>
      <c r="N34" s="1"/>
      <c r="O34" s="1"/>
      <c r="P34" s="1"/>
      <c r="Q34" s="1"/>
    </row>
    <row r="35" spans="2:17" x14ac:dyDescent="0.3">
      <c r="B35" s="909"/>
      <c r="C35" s="446"/>
      <c r="D35" s="537"/>
      <c r="E35" s="537"/>
      <c r="F35" s="448"/>
      <c r="G35" s="909"/>
      <c r="H35" s="453"/>
      <c r="I35" s="1"/>
      <c r="J35" s="1"/>
      <c r="K35" s="1"/>
      <c r="L35" s="1"/>
      <c r="M35" s="1"/>
      <c r="N35" s="1"/>
      <c r="O35" s="1"/>
      <c r="P35" s="1"/>
      <c r="Q35" s="1"/>
    </row>
    <row r="36" spans="2:17" x14ac:dyDescent="0.3">
      <c r="B36" s="909"/>
      <c r="C36" s="446"/>
      <c r="D36" s="537"/>
      <c r="E36" s="537"/>
      <c r="F36" s="448"/>
      <c r="G36" s="909"/>
      <c r="H36" s="453"/>
      <c r="I36" s="1"/>
      <c r="J36" s="1"/>
      <c r="K36" s="1"/>
      <c r="L36" s="1"/>
      <c r="M36" s="1"/>
      <c r="N36" s="1"/>
      <c r="O36" s="1"/>
      <c r="P36" s="1"/>
      <c r="Q36" s="1"/>
    </row>
    <row r="37" spans="2:17" ht="8.25" customHeight="1" x14ac:dyDescent="0.3">
      <c r="B37" s="909"/>
      <c r="C37" s="449"/>
      <c r="D37" s="450"/>
      <c r="E37" s="450"/>
      <c r="F37" s="451"/>
      <c r="G37" s="909"/>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43.5" customHeight="1" x14ac:dyDescent="0.3">
      <c r="B41" s="1026" t="s">
        <v>37</v>
      </c>
      <c r="C41" s="1027"/>
      <c r="D41" s="1028" t="s">
        <v>1000</v>
      </c>
      <c r="E41" s="1029"/>
      <c r="F41" s="1029"/>
      <c r="G41" s="1029"/>
      <c r="H41" s="1030"/>
      <c r="I41" s="1"/>
      <c r="J41" s="1"/>
      <c r="K41" s="1"/>
      <c r="L41" s="1"/>
      <c r="M41" s="1"/>
      <c r="N41" s="1"/>
      <c r="O41" s="1"/>
      <c r="P41" s="1"/>
      <c r="Q41" s="1"/>
    </row>
    <row r="42" spans="2:17" x14ac:dyDescent="0.3">
      <c r="B42" s="918" t="s">
        <v>38</v>
      </c>
      <c r="C42" s="918"/>
      <c r="D42" s="265" t="s">
        <v>254</v>
      </c>
      <c r="E42" s="918" t="s">
        <v>39</v>
      </c>
      <c r="F42" s="918"/>
      <c r="G42" s="918"/>
      <c r="H42" s="266" t="s">
        <v>259</v>
      </c>
      <c r="I42" s="1"/>
      <c r="J42" s="1"/>
      <c r="K42" s="1"/>
      <c r="L42" s="1"/>
      <c r="M42" s="1"/>
      <c r="N42" s="1"/>
      <c r="O42" s="1"/>
      <c r="P42" s="1"/>
      <c r="Q42" s="1"/>
    </row>
    <row r="43" spans="2:17" x14ac:dyDescent="0.3">
      <c r="B43" s="1031" t="s">
        <v>40</v>
      </c>
      <c r="C43" s="1032"/>
      <c r="D43" s="1033"/>
      <c r="E43" s="1031" t="s">
        <v>41</v>
      </c>
      <c r="F43" s="1032"/>
      <c r="G43" s="1032"/>
      <c r="H43" s="1033"/>
      <c r="I43" s="1"/>
      <c r="J43" s="1"/>
      <c r="K43" s="1"/>
      <c r="L43" s="1"/>
      <c r="M43" s="1"/>
      <c r="N43" s="1"/>
      <c r="O43" s="1"/>
      <c r="P43" s="1"/>
      <c r="Q43" s="1"/>
    </row>
    <row r="44" spans="2:17" ht="70.5" customHeight="1" x14ac:dyDescent="0.3">
      <c r="B44" s="1021" t="s">
        <v>1001</v>
      </c>
      <c r="C44" s="1022"/>
      <c r="D44" s="1023"/>
      <c r="E44" s="1010" t="s">
        <v>262</v>
      </c>
      <c r="F44" s="1024"/>
      <c r="G44" s="1024"/>
      <c r="H44" s="1011"/>
      <c r="I44" s="1"/>
      <c r="J44" s="1"/>
      <c r="K44" s="1"/>
      <c r="L44" s="1"/>
      <c r="M44" s="1"/>
      <c r="N44" s="1"/>
      <c r="O44" s="1"/>
      <c r="P44" s="1"/>
      <c r="Q44" s="1"/>
    </row>
    <row r="45" spans="2:17" x14ac:dyDescent="0.3">
      <c r="B45" s="1020" t="s">
        <v>42</v>
      </c>
      <c r="C45" s="1020"/>
      <c r="D45" s="1020"/>
      <c r="E45" s="918" t="s">
        <v>43</v>
      </c>
      <c r="F45" s="918"/>
      <c r="G45" s="918"/>
      <c r="H45" s="918"/>
      <c r="I45" s="1"/>
      <c r="J45" s="1"/>
      <c r="K45" s="1"/>
      <c r="L45" s="1"/>
      <c r="M45" s="1"/>
      <c r="N45" s="1"/>
      <c r="O45" s="1"/>
      <c r="P45" s="1"/>
      <c r="Q45" s="1"/>
    </row>
    <row r="46" spans="2:17" ht="64.5" customHeight="1" x14ac:dyDescent="0.3">
      <c r="B46" s="1025" t="s">
        <v>1002</v>
      </c>
      <c r="C46" s="1025"/>
      <c r="D46" s="1025"/>
      <c r="E46" s="1010" t="s">
        <v>875</v>
      </c>
      <c r="F46" s="1024"/>
      <c r="G46" s="1024"/>
      <c r="H46" s="1011"/>
      <c r="I46" s="1"/>
      <c r="J46" s="1"/>
      <c r="K46" s="1"/>
      <c r="L46" s="1"/>
      <c r="M46" s="1"/>
      <c r="N46" s="1"/>
      <c r="O46" s="1"/>
      <c r="P46" s="1"/>
      <c r="Q46" s="1"/>
    </row>
    <row r="47" spans="2:17" x14ac:dyDescent="0.3">
      <c r="B47" s="1020" t="s">
        <v>44</v>
      </c>
      <c r="C47" s="1020"/>
      <c r="D47" s="1020"/>
      <c r="E47" s="918" t="s">
        <v>45</v>
      </c>
      <c r="F47" s="918"/>
      <c r="G47" s="918"/>
      <c r="H47" s="918"/>
      <c r="I47" s="1"/>
      <c r="J47" s="1"/>
      <c r="K47" s="1"/>
      <c r="L47" s="1"/>
      <c r="M47" s="1"/>
      <c r="N47" s="1"/>
      <c r="O47" s="1"/>
      <c r="P47" s="1"/>
      <c r="Q47" s="1"/>
    </row>
    <row r="48" spans="2:17" x14ac:dyDescent="0.3">
      <c r="B48" s="908" t="s">
        <v>270</v>
      </c>
      <c r="C48" s="908"/>
      <c r="D48" s="908"/>
      <c r="E48" s="908" t="s">
        <v>268</v>
      </c>
      <c r="F48" s="908"/>
      <c r="G48" s="908"/>
      <c r="H48" s="908"/>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909" t="s">
        <v>48</v>
      </c>
      <c r="C52" s="909"/>
      <c r="D52" s="909"/>
      <c r="E52" s="909"/>
      <c r="F52" s="909"/>
      <c r="G52" s="909"/>
      <c r="H52" s="909"/>
      <c r="I52" s="1"/>
      <c r="J52" s="1"/>
      <c r="K52" s="1"/>
      <c r="L52" s="1"/>
      <c r="M52" s="1"/>
      <c r="N52" s="1"/>
      <c r="O52" s="1"/>
      <c r="P52" s="1"/>
      <c r="Q52" s="1"/>
    </row>
    <row r="53" spans="2:17" x14ac:dyDescent="0.3">
      <c r="B53" s="1018" t="s">
        <v>891</v>
      </c>
      <c r="C53" s="1018"/>
      <c r="D53" s="1018"/>
      <c r="E53" s="1018"/>
      <c r="F53" s="1018"/>
      <c r="G53" s="1018"/>
      <c r="H53" s="1018"/>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267" t="s">
        <v>53</v>
      </c>
      <c r="C57" s="268" t="s">
        <v>52</v>
      </c>
      <c r="D57" s="1019" t="s">
        <v>51</v>
      </c>
      <c r="E57" s="1019"/>
      <c r="F57" s="1019"/>
      <c r="G57" s="1019"/>
      <c r="H57" s="1019"/>
      <c r="I57" s="1"/>
      <c r="J57" s="1"/>
      <c r="K57" s="1"/>
      <c r="L57" s="1"/>
      <c r="M57" s="1"/>
      <c r="N57" s="1"/>
      <c r="O57" s="1"/>
      <c r="P57" s="1"/>
      <c r="Q57" s="1"/>
    </row>
    <row r="58" spans="2:17" ht="26.25" customHeight="1" x14ac:dyDescent="0.3">
      <c r="B58" s="269" t="s">
        <v>50</v>
      </c>
      <c r="C58" s="270" t="s">
        <v>19</v>
      </c>
      <c r="D58" s="1015" t="s">
        <v>877</v>
      </c>
      <c r="E58" s="1016"/>
      <c r="F58" s="1016"/>
      <c r="G58" s="1016"/>
      <c r="H58" s="1017"/>
      <c r="I58" s="1"/>
      <c r="J58" s="1"/>
      <c r="K58" s="1"/>
      <c r="L58" s="1"/>
      <c r="M58" s="1"/>
      <c r="N58" s="1"/>
      <c r="O58" s="1"/>
      <c r="P58" s="1"/>
      <c r="Q58" s="1"/>
    </row>
    <row r="59" spans="2:17" ht="40.5" customHeight="1" x14ac:dyDescent="0.3">
      <c r="B59" s="269" t="s">
        <v>54</v>
      </c>
      <c r="C59" s="270" t="s">
        <v>19</v>
      </c>
      <c r="D59" s="1015" t="s">
        <v>878</v>
      </c>
      <c r="E59" s="1016"/>
      <c r="F59" s="1016"/>
      <c r="G59" s="1016"/>
      <c r="H59" s="1017"/>
      <c r="I59" s="1"/>
      <c r="J59" s="1"/>
      <c r="K59" s="1"/>
      <c r="L59" s="1"/>
      <c r="M59" s="1"/>
      <c r="N59" s="1"/>
      <c r="O59" s="1"/>
      <c r="P59" s="1"/>
      <c r="Q59" s="1"/>
    </row>
    <row r="60" spans="2:17" ht="27" customHeight="1" x14ac:dyDescent="0.3">
      <c r="B60" s="269" t="s">
        <v>55</v>
      </c>
      <c r="C60" s="270" t="s">
        <v>19</v>
      </c>
      <c r="D60" s="1015" t="s">
        <v>879</v>
      </c>
      <c r="E60" s="1016"/>
      <c r="F60" s="1016"/>
      <c r="G60" s="1016"/>
      <c r="H60" s="1017"/>
      <c r="I60" s="1"/>
      <c r="J60" s="1"/>
      <c r="K60" s="1"/>
      <c r="L60" s="1"/>
      <c r="M60" s="1"/>
      <c r="N60" s="1"/>
      <c r="O60" s="1"/>
      <c r="P60" s="1"/>
      <c r="Q60" s="1"/>
    </row>
    <row r="61" spans="2:17" ht="27" customHeight="1" x14ac:dyDescent="0.3">
      <c r="B61" s="269" t="s">
        <v>56</v>
      </c>
      <c r="C61" s="270" t="s">
        <v>19</v>
      </c>
      <c r="D61" s="1015" t="s">
        <v>880</v>
      </c>
      <c r="E61" s="1016"/>
      <c r="F61" s="1016"/>
      <c r="G61" s="1016"/>
      <c r="H61" s="1017"/>
      <c r="I61" s="1"/>
      <c r="J61" s="1"/>
      <c r="K61" s="1"/>
      <c r="L61" s="1"/>
      <c r="M61" s="1"/>
      <c r="N61" s="1"/>
      <c r="O61" s="1"/>
      <c r="P61" s="1"/>
      <c r="Q61" s="1"/>
    </row>
    <row r="62" spans="2:17" ht="24" customHeight="1" x14ac:dyDescent="0.3">
      <c r="B62" s="269" t="s">
        <v>876</v>
      </c>
      <c r="C62" s="270" t="s">
        <v>19</v>
      </c>
      <c r="D62" s="1015" t="s">
        <v>881</v>
      </c>
      <c r="E62" s="1016"/>
      <c r="F62" s="1016"/>
      <c r="G62" s="1016"/>
      <c r="H62" s="1017"/>
      <c r="I62" s="1"/>
      <c r="J62" s="1"/>
      <c r="K62" s="1"/>
      <c r="L62" s="1"/>
      <c r="M62" s="1"/>
      <c r="N62" s="1"/>
      <c r="O62" s="1"/>
      <c r="P62" s="1"/>
      <c r="Q62" s="1"/>
    </row>
    <row r="63" spans="2:17" ht="25.5" customHeight="1" x14ac:dyDescent="0.3">
      <c r="B63" s="269" t="s">
        <v>58</v>
      </c>
      <c r="C63" s="270" t="s">
        <v>272</v>
      </c>
      <c r="D63" s="1015" t="s">
        <v>882</v>
      </c>
      <c r="E63" s="1016"/>
      <c r="F63" s="1016"/>
      <c r="G63" s="1016"/>
      <c r="H63" s="1017"/>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271" t="s">
        <v>61</v>
      </c>
      <c r="C67" s="272" t="s">
        <v>979</v>
      </c>
      <c r="D67" s="273" t="s">
        <v>63</v>
      </c>
      <c r="E67" s="899" t="s">
        <v>980</v>
      </c>
      <c r="F67" s="900"/>
      <c r="G67" s="273" t="s">
        <v>62</v>
      </c>
      <c r="H67" s="272" t="s">
        <v>981</v>
      </c>
      <c r="I67" s="1"/>
      <c r="J67" s="1"/>
      <c r="K67" s="1"/>
      <c r="L67" s="1"/>
      <c r="M67" s="1"/>
      <c r="N67" s="1"/>
      <c r="O67" s="1"/>
      <c r="P67" s="1"/>
      <c r="Q67" s="1"/>
    </row>
    <row r="68" spans="2:17" x14ac:dyDescent="0.3">
      <c r="B68" s="1013" t="s">
        <v>64</v>
      </c>
      <c r="C68" s="1013"/>
      <c r="D68" s="1002" t="s">
        <v>883</v>
      </c>
      <c r="E68" s="1002"/>
      <c r="F68" s="1002"/>
      <c r="G68" s="1002"/>
      <c r="H68" s="1002"/>
      <c r="I68" s="1"/>
      <c r="J68" s="1"/>
      <c r="K68" s="1"/>
      <c r="L68" s="1"/>
      <c r="M68" s="1"/>
      <c r="N68" s="1"/>
      <c r="O68" s="1"/>
      <c r="P68" s="1"/>
      <c r="Q68" s="1"/>
    </row>
    <row r="69" spans="2:17" x14ac:dyDescent="0.3">
      <c r="B69" s="1013" t="s">
        <v>65</v>
      </c>
      <c r="C69" s="1013"/>
      <c r="D69" s="1002" t="s">
        <v>1003</v>
      </c>
      <c r="E69" s="1002"/>
      <c r="F69" s="1002"/>
      <c r="G69" s="1002"/>
      <c r="H69" s="1002"/>
      <c r="I69" s="1"/>
      <c r="J69" s="1"/>
      <c r="K69" s="1"/>
      <c r="L69" s="1"/>
      <c r="M69" s="1"/>
      <c r="N69" s="1"/>
      <c r="O69" s="1"/>
      <c r="P69" s="1"/>
      <c r="Q69" s="1"/>
    </row>
    <row r="70" spans="2:17" x14ac:dyDescent="0.3">
      <c r="B70" s="1013" t="s">
        <v>66</v>
      </c>
      <c r="C70" s="1013"/>
      <c r="D70" s="1014" t="s">
        <v>983</v>
      </c>
      <c r="E70" s="1002"/>
      <c r="F70" s="1002"/>
      <c r="G70" s="1002"/>
      <c r="H70" s="1002"/>
      <c r="I70" s="1"/>
      <c r="J70" s="1"/>
      <c r="K70" s="1"/>
      <c r="L70" s="1"/>
      <c r="M70" s="1"/>
      <c r="N70" s="1"/>
      <c r="O70" s="1"/>
      <c r="P70" s="1"/>
      <c r="Q70" s="1"/>
    </row>
    <row r="71" spans="2:17" x14ac:dyDescent="0.3">
      <c r="B71" s="271" t="s">
        <v>67</v>
      </c>
      <c r="C71" s="274">
        <v>55</v>
      </c>
      <c r="D71" s="271" t="s">
        <v>69</v>
      </c>
      <c r="E71" s="899">
        <v>54831500</v>
      </c>
      <c r="F71" s="900"/>
      <c r="G71" s="271" t="s">
        <v>68</v>
      </c>
      <c r="H71" s="274">
        <v>6807</v>
      </c>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275" t="s">
        <v>71</v>
      </c>
      <c r="C75" s="265" t="s">
        <v>283</v>
      </c>
      <c r="D75" s="276" t="s">
        <v>72</v>
      </c>
      <c r="E75" s="1010" t="s">
        <v>359</v>
      </c>
      <c r="F75" s="1011"/>
      <c r="G75" s="275" t="s">
        <v>73</v>
      </c>
      <c r="H75" s="265" t="s">
        <v>103</v>
      </c>
      <c r="I75" s="1"/>
      <c r="J75" s="1"/>
      <c r="K75" s="1"/>
      <c r="L75" s="1"/>
      <c r="M75" s="1"/>
      <c r="N75" s="1"/>
      <c r="O75" s="1"/>
      <c r="P75" s="1"/>
      <c r="Q75" s="1"/>
    </row>
    <row r="76" spans="2:17" x14ac:dyDescent="0.3">
      <c r="B76" s="909" t="s">
        <v>74</v>
      </c>
      <c r="C76" s="909"/>
      <c r="D76" s="909"/>
      <c r="E76" s="909"/>
      <c r="F76" s="909"/>
      <c r="G76" s="909"/>
      <c r="H76" s="909"/>
      <c r="I76" s="1"/>
      <c r="J76" s="1"/>
      <c r="K76" s="1"/>
      <c r="L76" s="1"/>
      <c r="M76" s="1"/>
      <c r="N76" s="1"/>
      <c r="O76" s="1"/>
      <c r="P76" s="1"/>
      <c r="Q76" s="1"/>
    </row>
    <row r="77" spans="2:17" ht="27" customHeight="1" x14ac:dyDescent="0.3">
      <c r="B77" s="908" t="s">
        <v>897</v>
      </c>
      <c r="C77" s="908"/>
      <c r="D77" s="908"/>
      <c r="E77" s="908"/>
      <c r="F77" s="908"/>
      <c r="G77" s="908"/>
      <c r="H77" s="908"/>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1012" t="s">
        <v>76</v>
      </c>
      <c r="C81" s="1012" t="s">
        <v>77</v>
      </c>
      <c r="D81" s="1012"/>
      <c r="E81" s="1012"/>
      <c r="F81" s="1012"/>
      <c r="G81" s="1012" t="s">
        <v>81</v>
      </c>
      <c r="H81" s="1012"/>
      <c r="I81" s="1"/>
      <c r="J81" s="1"/>
      <c r="K81" s="1"/>
      <c r="L81" s="1"/>
      <c r="M81" s="1"/>
      <c r="N81" s="1"/>
      <c r="O81" s="1"/>
      <c r="P81" s="1"/>
      <c r="Q81" s="1"/>
    </row>
    <row r="82" spans="2:17" ht="27.6" x14ac:dyDescent="0.3">
      <c r="B82" s="1012"/>
      <c r="C82" s="277" t="s">
        <v>78</v>
      </c>
      <c r="D82" s="277" t="s">
        <v>79</v>
      </c>
      <c r="E82" s="1012" t="s">
        <v>80</v>
      </c>
      <c r="F82" s="1012"/>
      <c r="G82" s="1012"/>
      <c r="H82" s="1012"/>
      <c r="I82" s="1"/>
      <c r="J82" s="1"/>
      <c r="K82" s="1"/>
      <c r="L82" s="1"/>
      <c r="M82" s="1"/>
      <c r="N82" s="1"/>
      <c r="O82" s="1"/>
      <c r="P82" s="1"/>
      <c r="Q82" s="1"/>
    </row>
    <row r="83" spans="2:17" x14ac:dyDescent="0.3">
      <c r="B83" s="278">
        <v>2021</v>
      </c>
      <c r="C83" s="279">
        <f>D83/E83</f>
        <v>1</v>
      </c>
      <c r="D83" s="280">
        <v>448</v>
      </c>
      <c r="E83" s="1000">
        <v>448</v>
      </c>
      <c r="F83" s="1000"/>
      <c r="G83" s="1001" t="s">
        <v>898</v>
      </c>
      <c r="H83" s="1002"/>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1003" t="s">
        <v>82</v>
      </c>
      <c r="C85" s="1004"/>
      <c r="D85" s="1004"/>
      <c r="E85" s="1004"/>
      <c r="F85" s="1004"/>
      <c r="G85" s="1004"/>
      <c r="H85" s="1005"/>
      <c r="I85" s="1"/>
      <c r="J85" s="1"/>
      <c r="K85" s="1"/>
      <c r="L85" s="1"/>
      <c r="M85" s="1"/>
      <c r="N85" s="1"/>
      <c r="O85" s="1"/>
      <c r="P85" s="1"/>
      <c r="Q85" s="1"/>
    </row>
    <row r="86" spans="2:17" ht="45" customHeight="1" x14ac:dyDescent="0.3">
      <c r="B86" s="1006" t="s">
        <v>1004</v>
      </c>
      <c r="C86" s="1007"/>
      <c r="D86" s="1007"/>
      <c r="E86" s="1007"/>
      <c r="F86" s="1007"/>
      <c r="G86" s="1007"/>
      <c r="H86" s="1008"/>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281" t="s">
        <v>84</v>
      </c>
      <c r="C90" s="1009" t="s">
        <v>858</v>
      </c>
      <c r="D90" s="1009"/>
      <c r="E90" s="1009"/>
      <c r="F90" s="1009"/>
      <c r="G90" s="1009"/>
      <c r="H90" s="900"/>
      <c r="I90" s="1"/>
      <c r="J90" s="1"/>
      <c r="K90" s="1"/>
      <c r="L90" s="1"/>
      <c r="M90" s="1"/>
      <c r="N90" s="1"/>
      <c r="O90" s="1"/>
      <c r="P90" s="1"/>
      <c r="Q90" s="1"/>
    </row>
    <row r="91" spans="2:17" ht="30" customHeight="1" x14ac:dyDescent="0.3">
      <c r="B91" s="282" t="s">
        <v>85</v>
      </c>
      <c r="C91" s="283" t="s">
        <v>900</v>
      </c>
      <c r="D91" s="282" t="s">
        <v>87</v>
      </c>
      <c r="E91" s="284" t="s">
        <v>901</v>
      </c>
      <c r="F91" s="282" t="s">
        <v>86</v>
      </c>
      <c r="G91" s="992" t="s">
        <v>902</v>
      </c>
      <c r="H91" s="993"/>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994" t="s">
        <v>93</v>
      </c>
      <c r="C94" s="925" t="s">
        <v>92</v>
      </c>
      <c r="D94" s="995"/>
      <c r="E94" s="995"/>
      <c r="F94" s="926"/>
      <c r="G94" s="996" t="s">
        <v>81</v>
      </c>
      <c r="H94" s="997"/>
      <c r="I94" s="1"/>
      <c r="J94" s="13"/>
      <c r="K94" s="14"/>
      <c r="L94" s="13"/>
      <c r="M94" s="13"/>
      <c r="N94" s="13"/>
      <c r="O94" s="13"/>
      <c r="P94" s="13"/>
      <c r="Q94" s="13"/>
    </row>
    <row r="95" spans="2:17" ht="31.5" customHeight="1" x14ac:dyDescent="0.3">
      <c r="B95" s="399"/>
      <c r="C95" s="285" t="s">
        <v>89</v>
      </c>
      <c r="D95" s="285" t="s">
        <v>90</v>
      </c>
      <c r="E95" s="998" t="s">
        <v>91</v>
      </c>
      <c r="F95" s="999"/>
      <c r="G95" s="405"/>
      <c r="H95" s="406"/>
      <c r="I95" s="1"/>
      <c r="J95" s="480"/>
      <c r="K95" s="480"/>
      <c r="L95" s="480"/>
      <c r="M95" s="480"/>
      <c r="N95" s="480"/>
      <c r="O95" s="1"/>
      <c r="P95" s="1"/>
      <c r="Q95" s="1"/>
    </row>
    <row r="96" spans="2:17" x14ac:dyDescent="0.3">
      <c r="B96" s="88" t="s">
        <v>17</v>
      </c>
      <c r="C96" s="286">
        <f>D96/E96</f>
        <v>4.1666666666666664E-2</v>
      </c>
      <c r="D96" s="287">
        <v>25</v>
      </c>
      <c r="E96" s="987">
        <v>600</v>
      </c>
      <c r="F96" s="988"/>
      <c r="G96" s="989" t="s">
        <v>884</v>
      </c>
      <c r="H96" s="990"/>
      <c r="I96" s="1"/>
      <c r="J96" s="89"/>
      <c r="K96" s="89"/>
      <c r="L96" s="89"/>
      <c r="M96" s="89"/>
      <c r="N96" s="89"/>
      <c r="O96" s="1"/>
      <c r="P96" s="1"/>
      <c r="Q96" s="1"/>
    </row>
    <row r="97" spans="2:17" x14ac:dyDescent="0.3">
      <c r="B97" s="88" t="s">
        <v>16</v>
      </c>
      <c r="C97" s="286">
        <f t="shared" ref="C97:C99" si="0">D97/E97</f>
        <v>0.25</v>
      </c>
      <c r="D97" s="287">
        <v>150</v>
      </c>
      <c r="E97" s="987">
        <v>600</v>
      </c>
      <c r="F97" s="988"/>
      <c r="G97" s="989" t="s">
        <v>885</v>
      </c>
      <c r="H97" s="990"/>
      <c r="I97" s="1"/>
      <c r="J97" s="7"/>
      <c r="K97" s="7"/>
      <c r="L97" s="7"/>
      <c r="M97" s="90"/>
      <c r="N97" s="91"/>
      <c r="O97" s="1"/>
      <c r="P97" s="1"/>
      <c r="Q97" s="1"/>
    </row>
    <row r="98" spans="2:17" ht="14.4" customHeight="1" x14ac:dyDescent="0.3">
      <c r="B98" s="88" t="s">
        <v>15</v>
      </c>
      <c r="C98" s="286">
        <f t="shared" si="0"/>
        <v>0.20833333333333334</v>
      </c>
      <c r="D98" s="287">
        <v>125</v>
      </c>
      <c r="E98" s="987">
        <v>600</v>
      </c>
      <c r="F98" s="988"/>
      <c r="G98" s="989" t="s">
        <v>886</v>
      </c>
      <c r="H98" s="990"/>
      <c r="I98" s="1"/>
      <c r="J98" s="89"/>
      <c r="K98" s="89"/>
      <c r="L98" s="89"/>
      <c r="M98" s="1"/>
      <c r="N98" s="1"/>
      <c r="O98" s="1"/>
      <c r="P98" s="1"/>
      <c r="Q98" s="1"/>
    </row>
    <row r="99" spans="2:17" ht="14.4" customHeight="1" x14ac:dyDescent="0.3">
      <c r="B99" s="88" t="s">
        <v>14</v>
      </c>
      <c r="C99" s="286">
        <f t="shared" si="0"/>
        <v>0</v>
      </c>
      <c r="D99" s="287">
        <v>0</v>
      </c>
      <c r="E99" s="987">
        <v>600</v>
      </c>
      <c r="F99" s="988"/>
      <c r="G99" s="989" t="s">
        <v>887</v>
      </c>
      <c r="H99" s="990"/>
      <c r="I99" s="9"/>
      <c r="J99" s="1"/>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991" t="s">
        <v>61</v>
      </c>
      <c r="C103" s="991"/>
      <c r="D103" s="991"/>
      <c r="E103" s="86"/>
      <c r="F103" s="982" t="s">
        <v>97</v>
      </c>
      <c r="G103" s="982"/>
      <c r="H103" s="982"/>
      <c r="I103" s="1"/>
      <c r="J103" s="7"/>
      <c r="K103" s="7"/>
      <c r="L103" s="1"/>
      <c r="M103" s="1"/>
      <c r="N103" s="1"/>
      <c r="O103" s="1"/>
      <c r="P103" s="1"/>
      <c r="Q103" s="1"/>
    </row>
    <row r="104" spans="2:17" ht="38.25" customHeight="1" x14ac:dyDescent="0.3">
      <c r="B104" s="981" t="s">
        <v>1005</v>
      </c>
      <c r="C104" s="981"/>
      <c r="D104" s="981"/>
      <c r="E104" s="4"/>
      <c r="F104" s="981" t="s">
        <v>1006</v>
      </c>
      <c r="G104" s="981"/>
      <c r="H104" s="981"/>
      <c r="I104" s="1"/>
      <c r="J104" s="1"/>
      <c r="K104" s="1"/>
      <c r="L104" s="1"/>
      <c r="M104" s="1"/>
      <c r="N104" s="1"/>
      <c r="O104" s="1"/>
      <c r="P104" s="1"/>
      <c r="Q104" s="1"/>
    </row>
    <row r="105" spans="2:17" x14ac:dyDescent="0.3">
      <c r="B105" s="982" t="s">
        <v>95</v>
      </c>
      <c r="C105" s="982"/>
      <c r="D105" s="982"/>
      <c r="E105" s="4"/>
      <c r="F105" s="982" t="s">
        <v>98</v>
      </c>
      <c r="G105" s="982"/>
      <c r="H105" s="982"/>
      <c r="I105" s="1"/>
      <c r="J105" s="1"/>
      <c r="K105" s="1"/>
      <c r="L105" s="1"/>
      <c r="M105" s="1"/>
      <c r="N105" s="1"/>
      <c r="O105" s="1"/>
      <c r="P105" s="1"/>
      <c r="Q105" s="1"/>
    </row>
    <row r="106" spans="2:17" x14ac:dyDescent="0.3">
      <c r="B106" s="983" t="s">
        <v>905</v>
      </c>
      <c r="C106" s="984"/>
      <c r="D106" s="985"/>
      <c r="E106" s="4"/>
      <c r="F106" s="981" t="s">
        <v>380</v>
      </c>
      <c r="G106" s="981"/>
      <c r="H106" s="981"/>
      <c r="I106" s="1"/>
      <c r="J106" s="1"/>
      <c r="K106" s="1"/>
      <c r="L106" s="1"/>
      <c r="M106" s="1"/>
      <c r="N106" s="1"/>
      <c r="O106" s="1"/>
      <c r="P106" s="1"/>
      <c r="Q106" s="1"/>
    </row>
    <row r="107" spans="2:17" x14ac:dyDescent="0.3">
      <c r="B107" s="986" t="s">
        <v>44</v>
      </c>
      <c r="C107" s="986"/>
      <c r="D107" s="986"/>
      <c r="E107" s="4"/>
      <c r="F107" s="982" t="s">
        <v>99</v>
      </c>
      <c r="G107" s="982"/>
      <c r="H107" s="982"/>
      <c r="I107" s="1"/>
      <c r="J107" s="1"/>
      <c r="K107" s="1"/>
      <c r="L107" s="1"/>
      <c r="M107" s="1"/>
      <c r="N107" s="1"/>
      <c r="O107" s="1"/>
      <c r="P107" s="1"/>
      <c r="Q107" s="1"/>
    </row>
    <row r="108" spans="2:17" x14ac:dyDescent="0.3">
      <c r="B108" s="981" t="s">
        <v>270</v>
      </c>
      <c r="C108" s="981"/>
      <c r="D108" s="981"/>
      <c r="E108" s="4"/>
      <c r="F108" s="981" t="s">
        <v>268</v>
      </c>
      <c r="G108" s="981"/>
      <c r="H108" s="981"/>
      <c r="I108" s="1"/>
      <c r="J108" s="1"/>
      <c r="K108" s="1"/>
      <c r="L108" s="1"/>
      <c r="M108" s="1"/>
      <c r="N108" s="1"/>
      <c r="O108" s="1"/>
      <c r="P108" s="1"/>
      <c r="Q108" s="1"/>
    </row>
    <row r="109" spans="2:17" x14ac:dyDescent="0.3">
      <c r="B109" s="982" t="s">
        <v>96</v>
      </c>
      <c r="C109" s="982"/>
      <c r="D109" s="982"/>
      <c r="E109" s="4"/>
      <c r="F109" s="982" t="s">
        <v>100</v>
      </c>
      <c r="G109" s="982"/>
      <c r="H109" s="982"/>
      <c r="I109" s="1"/>
      <c r="J109" s="1"/>
      <c r="K109" s="1"/>
      <c r="L109" s="1"/>
      <c r="M109" s="1"/>
      <c r="N109" s="1"/>
      <c r="O109" s="1"/>
      <c r="P109" s="1"/>
      <c r="Q109" s="1"/>
    </row>
    <row r="110" spans="2:17" x14ac:dyDescent="0.3">
      <c r="B110" s="981" t="s">
        <v>340</v>
      </c>
      <c r="C110" s="981"/>
      <c r="D110" s="981"/>
      <c r="E110" s="4"/>
      <c r="F110" s="981" t="s">
        <v>951</v>
      </c>
      <c r="G110" s="981"/>
      <c r="H110" s="981"/>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982" t="s">
        <v>61</v>
      </c>
      <c r="C112" s="982"/>
      <c r="D112" s="982"/>
      <c r="E112" s="4"/>
      <c r="F112" s="982" t="s">
        <v>97</v>
      </c>
      <c r="G112" s="982"/>
      <c r="H112" s="982"/>
      <c r="I112" s="1"/>
      <c r="J112" s="1"/>
      <c r="K112" s="1"/>
      <c r="L112" s="1"/>
      <c r="M112" s="1"/>
      <c r="N112" s="1"/>
      <c r="O112" s="1"/>
      <c r="P112" s="1"/>
      <c r="Q112" s="1"/>
    </row>
    <row r="113" spans="2:17" ht="30" customHeight="1" x14ac:dyDescent="0.3">
      <c r="B113" s="981" t="s">
        <v>1007</v>
      </c>
      <c r="C113" s="981"/>
      <c r="D113" s="981"/>
      <c r="E113" s="4"/>
      <c r="F113" s="981" t="s">
        <v>1007</v>
      </c>
      <c r="G113" s="981"/>
      <c r="H113" s="981"/>
      <c r="I113" s="1"/>
      <c r="J113" s="1"/>
      <c r="K113" s="1"/>
      <c r="L113" s="1"/>
      <c r="M113" s="1"/>
      <c r="N113" s="1"/>
      <c r="O113" s="1"/>
      <c r="P113" s="1"/>
      <c r="Q113" s="1"/>
    </row>
    <row r="114" spans="2:17" ht="15" customHeight="1" x14ac:dyDescent="0.3">
      <c r="B114" s="982" t="s">
        <v>95</v>
      </c>
      <c r="C114" s="982"/>
      <c r="D114" s="982"/>
      <c r="E114" s="4"/>
      <c r="F114" s="982" t="s">
        <v>98</v>
      </c>
      <c r="G114" s="982"/>
      <c r="H114" s="982"/>
      <c r="I114" s="1"/>
      <c r="J114" s="1"/>
      <c r="K114" s="1"/>
      <c r="L114" s="1"/>
      <c r="M114" s="1"/>
      <c r="N114" s="1"/>
      <c r="O114" s="1"/>
      <c r="P114" s="1"/>
      <c r="Q114" s="1"/>
    </row>
    <row r="115" spans="2:17" ht="14.4" customHeight="1" x14ac:dyDescent="0.3">
      <c r="B115" s="983" t="s">
        <v>905</v>
      </c>
      <c r="C115" s="984"/>
      <c r="D115" s="985"/>
      <c r="E115" s="4"/>
      <c r="F115" s="981" t="s">
        <v>380</v>
      </c>
      <c r="G115" s="981"/>
      <c r="H115" s="981"/>
      <c r="I115" s="1"/>
      <c r="J115" s="1"/>
      <c r="K115" s="1"/>
      <c r="L115" s="1"/>
      <c r="M115" s="1"/>
      <c r="N115" s="1"/>
      <c r="O115" s="1"/>
      <c r="P115" s="1"/>
      <c r="Q115" s="1"/>
    </row>
    <row r="116" spans="2:17" ht="15" customHeight="1" x14ac:dyDescent="0.3">
      <c r="B116" s="986" t="s">
        <v>44</v>
      </c>
      <c r="C116" s="986"/>
      <c r="D116" s="986"/>
      <c r="E116" s="4"/>
      <c r="F116" s="982" t="s">
        <v>99</v>
      </c>
      <c r="G116" s="982"/>
      <c r="H116" s="982"/>
      <c r="I116" s="1"/>
      <c r="J116" s="1"/>
      <c r="K116" s="1"/>
      <c r="L116" s="1"/>
      <c r="M116" s="1"/>
      <c r="N116" s="1"/>
      <c r="O116" s="1"/>
      <c r="P116" s="1"/>
      <c r="Q116" s="1"/>
    </row>
    <row r="117" spans="2:17" x14ac:dyDescent="0.3">
      <c r="B117" s="981" t="s">
        <v>270</v>
      </c>
      <c r="C117" s="981"/>
      <c r="D117" s="981"/>
      <c r="E117" s="4"/>
      <c r="F117" s="981" t="s">
        <v>268</v>
      </c>
      <c r="G117" s="981"/>
      <c r="H117" s="981"/>
      <c r="I117" s="1"/>
      <c r="J117" s="1"/>
      <c r="K117" s="1"/>
      <c r="L117" s="1"/>
      <c r="M117" s="1"/>
      <c r="N117" s="1"/>
      <c r="O117" s="1"/>
      <c r="P117" s="1"/>
      <c r="Q117" s="1"/>
    </row>
    <row r="118" spans="2:17" ht="14.4" customHeight="1" x14ac:dyDescent="0.3">
      <c r="B118" s="982" t="s">
        <v>96</v>
      </c>
      <c r="C118" s="982"/>
      <c r="D118" s="982"/>
      <c r="E118" s="4"/>
      <c r="F118" s="982" t="s">
        <v>100</v>
      </c>
      <c r="G118" s="982"/>
      <c r="H118" s="982"/>
      <c r="I118" s="1"/>
      <c r="J118" s="1"/>
      <c r="K118" s="1"/>
      <c r="L118" s="1"/>
      <c r="M118" s="1"/>
      <c r="N118" s="1"/>
      <c r="O118" s="1"/>
      <c r="P118" s="1"/>
      <c r="Q118" s="1"/>
    </row>
    <row r="119" spans="2:17" ht="14.4" customHeight="1" x14ac:dyDescent="0.3">
      <c r="B119" s="981" t="s">
        <v>340</v>
      </c>
      <c r="C119" s="981"/>
      <c r="D119" s="981"/>
      <c r="E119" s="4"/>
      <c r="F119" s="981" t="s">
        <v>951</v>
      </c>
      <c r="G119" s="981"/>
      <c r="H119" s="981"/>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976" t="s">
        <v>159</v>
      </c>
      <c r="C123" s="977"/>
      <c r="D123" s="976" t="s">
        <v>161</v>
      </c>
      <c r="E123" s="977"/>
      <c r="F123" s="976" t="s">
        <v>162</v>
      </c>
      <c r="G123" s="978"/>
      <c r="H123" s="977"/>
      <c r="I123" s="1"/>
      <c r="J123" s="1"/>
      <c r="K123" s="1"/>
      <c r="L123" s="1"/>
      <c r="M123" s="1"/>
      <c r="N123" s="1"/>
      <c r="O123" s="1"/>
      <c r="P123" s="1"/>
      <c r="Q123" s="1"/>
    </row>
    <row r="124" spans="2:17" x14ac:dyDescent="0.3">
      <c r="B124" s="971">
        <v>2021</v>
      </c>
      <c r="C124" s="972"/>
      <c r="D124" s="979">
        <v>1</v>
      </c>
      <c r="E124" s="980"/>
      <c r="F124" s="973" t="s">
        <v>909</v>
      </c>
      <c r="G124" s="974"/>
      <c r="H124" s="975"/>
      <c r="I124" s="1"/>
      <c r="J124" s="1"/>
      <c r="K124" s="1"/>
      <c r="L124" s="1"/>
      <c r="M124" s="1"/>
      <c r="N124" s="1"/>
      <c r="O124" s="1"/>
      <c r="P124" s="1"/>
      <c r="Q124" s="1"/>
    </row>
    <row r="125" spans="2:17" x14ac:dyDescent="0.3">
      <c r="B125" s="971"/>
      <c r="C125" s="972"/>
      <c r="D125" s="971"/>
      <c r="E125" s="972"/>
      <c r="F125" s="973"/>
      <c r="G125" s="974"/>
      <c r="H125" s="975"/>
      <c r="I125" s="1"/>
      <c r="J125" s="1"/>
      <c r="K125" s="1"/>
      <c r="L125" s="1"/>
      <c r="M125" s="1"/>
      <c r="N125" s="1"/>
      <c r="O125" s="1"/>
      <c r="P125" s="1"/>
      <c r="Q125" s="1"/>
    </row>
    <row r="126" spans="2:17" x14ac:dyDescent="0.3">
      <c r="B126" s="971"/>
      <c r="C126" s="972"/>
      <c r="D126" s="971"/>
      <c r="E126" s="972"/>
      <c r="F126" s="973"/>
      <c r="G126" s="974"/>
      <c r="H126" s="975"/>
      <c r="I126" s="1"/>
      <c r="J126" s="1"/>
      <c r="K126" s="1"/>
      <c r="L126" s="1"/>
      <c r="M126" s="1"/>
      <c r="N126" s="1"/>
      <c r="O126" s="1"/>
      <c r="P126" s="1"/>
      <c r="Q126" s="1"/>
    </row>
    <row r="127" spans="2:17" x14ac:dyDescent="0.3">
      <c r="B127" s="971"/>
      <c r="C127" s="972"/>
      <c r="D127" s="971"/>
      <c r="E127" s="972"/>
      <c r="F127" s="973"/>
      <c r="G127" s="974"/>
      <c r="H127" s="975"/>
      <c r="I127" s="1"/>
      <c r="J127" s="1"/>
      <c r="K127" s="1"/>
      <c r="L127" s="1"/>
      <c r="M127" s="1"/>
      <c r="N127" s="1"/>
      <c r="O127" s="1"/>
      <c r="P127" s="1"/>
      <c r="Q127" s="1"/>
    </row>
    <row r="128" spans="2:17" x14ac:dyDescent="0.3">
      <c r="B128" s="971"/>
      <c r="C128" s="972"/>
      <c r="D128" s="971"/>
      <c r="E128" s="972"/>
      <c r="F128" s="973"/>
      <c r="G128" s="974"/>
      <c r="H128" s="975"/>
      <c r="I128" s="1"/>
      <c r="J128" s="1"/>
      <c r="K128" s="1"/>
      <c r="L128" s="1"/>
      <c r="M128" s="1"/>
      <c r="N128" s="1"/>
      <c r="O128" s="1"/>
      <c r="P128" s="1"/>
      <c r="Q128" s="1"/>
    </row>
    <row r="129" spans="2:17" x14ac:dyDescent="0.3">
      <c r="B129" s="971"/>
      <c r="C129" s="972"/>
      <c r="D129" s="971"/>
      <c r="E129" s="972"/>
      <c r="F129" s="973"/>
      <c r="G129" s="974"/>
      <c r="H129" s="975"/>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954</v>
      </c>
      <c r="H247" s="362"/>
      <c r="I247" s="1"/>
      <c r="J247" s="1"/>
      <c r="K247" s="1"/>
      <c r="L247" s="1"/>
      <c r="M247" s="1"/>
      <c r="N247" s="1"/>
      <c r="O247" s="1"/>
      <c r="P247" s="1"/>
      <c r="Q247" s="1"/>
    </row>
    <row r="248" spans="2:17" hidden="1" x14ac:dyDescent="0.3">
      <c r="B248" s="3"/>
      <c r="C248" s="3"/>
      <c r="D248" s="3"/>
      <c r="E248" s="3"/>
      <c r="F248" s="3"/>
      <c r="G248" s="3"/>
      <c r="H248" s="51">
        <f>MATCH(H34,[8]Hoja2!F8:I8,0)</f>
        <v>4</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B5:Q662"/>
  <sheetViews>
    <sheetView showGridLines="0" topLeftCell="A60" zoomScale="150" zoomScaleNormal="150" workbookViewId="0">
      <selection activeCell="B74" sqref="B74:H74"/>
    </sheetView>
  </sheetViews>
  <sheetFormatPr baseColWidth="10" defaultRowHeight="14.4" x14ac:dyDescent="0.3"/>
  <cols>
    <col min="1" max="1" width="2.664062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982" t="s">
        <v>24</v>
      </c>
      <c r="C10" s="982"/>
      <c r="D10" s="981" t="s">
        <v>888</v>
      </c>
      <c r="E10" s="981"/>
      <c r="F10" s="981"/>
      <c r="G10" s="981"/>
      <c r="H10" s="981"/>
      <c r="I10" s="1"/>
      <c r="J10" s="1"/>
      <c r="K10" s="1"/>
      <c r="L10" s="1"/>
      <c r="M10" s="1"/>
      <c r="N10" s="1"/>
      <c r="O10" s="1"/>
      <c r="P10" s="1"/>
      <c r="Q10" s="1"/>
    </row>
    <row r="11" spans="2:17" x14ac:dyDescent="0.3">
      <c r="B11" s="982" t="s">
        <v>25</v>
      </c>
      <c r="C11" s="982"/>
      <c r="D11" s="981" t="s">
        <v>873</v>
      </c>
      <c r="E11" s="981"/>
      <c r="F11" s="981"/>
      <c r="G11" s="981"/>
      <c r="H11" s="981"/>
      <c r="I11" s="1"/>
      <c r="J11" s="1"/>
      <c r="K11" s="1"/>
      <c r="L11" s="1"/>
      <c r="M11" s="1"/>
      <c r="N11" s="1"/>
      <c r="O11" s="1"/>
      <c r="P11" s="1"/>
      <c r="Q11" s="1"/>
    </row>
    <row r="12" spans="2:17" ht="30" customHeight="1" x14ac:dyDescent="0.3">
      <c r="B12" s="982" t="s">
        <v>26</v>
      </c>
      <c r="C12" s="982"/>
      <c r="D12" s="1111" t="s">
        <v>874</v>
      </c>
      <c r="E12" s="1112"/>
      <c r="F12" s="1112"/>
      <c r="G12" s="1112"/>
      <c r="H12" s="1113"/>
      <c r="I12" s="1"/>
      <c r="J12" s="1"/>
      <c r="K12" s="1"/>
      <c r="L12" s="1"/>
      <c r="M12" s="1"/>
      <c r="N12" s="1"/>
      <c r="O12" s="1"/>
      <c r="P12" s="1"/>
      <c r="Q12" s="1"/>
    </row>
    <row r="13" spans="2:17" ht="30" customHeight="1" x14ac:dyDescent="0.3">
      <c r="B13" s="982" t="s">
        <v>27</v>
      </c>
      <c r="C13" s="982"/>
      <c r="D13" s="1111" t="str">
        <f>D11&amp;" "&amp;D12</f>
        <v>S139 Apoyo al Desarrollo Agropecuario Sustentable</v>
      </c>
      <c r="E13" s="1112"/>
      <c r="F13" s="1112"/>
      <c r="G13" s="1112"/>
      <c r="H13" s="1113"/>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1104" t="s">
        <v>29</v>
      </c>
      <c r="C19" s="1105"/>
      <c r="D19" s="1106"/>
      <c r="E19" s="1107" t="s">
        <v>504</v>
      </c>
      <c r="F19" s="1108"/>
      <c r="G19" s="1108"/>
      <c r="H19" s="1109"/>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288" t="s">
        <v>30</v>
      </c>
      <c r="C23" s="289" t="s">
        <v>179</v>
      </c>
      <c r="D23" s="288" t="s">
        <v>31</v>
      </c>
      <c r="E23" s="1107" t="s">
        <v>874</v>
      </c>
      <c r="F23" s="1108"/>
      <c r="G23" s="1108"/>
      <c r="H23" s="1109"/>
      <c r="I23" s="21"/>
      <c r="J23" s="21"/>
      <c r="K23" s="21"/>
      <c r="L23" s="21"/>
      <c r="M23" s="21"/>
      <c r="N23" s="21"/>
      <c r="O23" s="21"/>
      <c r="P23" s="21"/>
      <c r="Q23" s="21"/>
    </row>
    <row r="24" spans="2:17" ht="33" customHeight="1" x14ac:dyDescent="0.3">
      <c r="B24" s="1104" t="s">
        <v>32</v>
      </c>
      <c r="C24" s="1106"/>
      <c r="D24" s="1107" t="s">
        <v>889</v>
      </c>
      <c r="E24" s="1108"/>
      <c r="F24" s="1108"/>
      <c r="G24" s="1108"/>
      <c r="H24" s="1109"/>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1104" t="s">
        <v>102</v>
      </c>
      <c r="C28" s="1105"/>
      <c r="D28" s="1106"/>
      <c r="E28" s="1107" t="s">
        <v>352</v>
      </c>
      <c r="F28" s="1108"/>
      <c r="G28" s="1108"/>
      <c r="H28" s="1109"/>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982" t="s">
        <v>33</v>
      </c>
      <c r="C34" s="983" t="s">
        <v>1008</v>
      </c>
      <c r="D34" s="984"/>
      <c r="E34" s="984"/>
      <c r="F34" s="985"/>
      <c r="G34" s="982" t="s">
        <v>34</v>
      </c>
      <c r="H34" s="1110" t="s">
        <v>252</v>
      </c>
      <c r="I34" s="1"/>
      <c r="J34" s="1"/>
      <c r="K34" s="1"/>
      <c r="L34" s="1"/>
      <c r="M34" s="1"/>
      <c r="N34" s="1"/>
      <c r="O34" s="1"/>
      <c r="P34" s="1"/>
      <c r="Q34" s="1"/>
    </row>
    <row r="35" spans="2:17" x14ac:dyDescent="0.3">
      <c r="B35" s="982"/>
      <c r="C35" s="446"/>
      <c r="D35" s="537"/>
      <c r="E35" s="537"/>
      <c r="F35" s="448"/>
      <c r="G35" s="982"/>
      <c r="H35" s="453"/>
      <c r="I35" s="1"/>
      <c r="J35" s="1"/>
      <c r="K35" s="1"/>
      <c r="L35" s="1"/>
      <c r="M35" s="1"/>
      <c r="N35" s="1"/>
      <c r="O35" s="1"/>
      <c r="P35" s="1"/>
      <c r="Q35" s="1"/>
    </row>
    <row r="36" spans="2:17" x14ac:dyDescent="0.3">
      <c r="B36" s="982"/>
      <c r="C36" s="446"/>
      <c r="D36" s="537"/>
      <c r="E36" s="537"/>
      <c r="F36" s="448"/>
      <c r="G36" s="982"/>
      <c r="H36" s="453"/>
      <c r="I36" s="1"/>
      <c r="J36" s="1"/>
      <c r="K36" s="1"/>
      <c r="L36" s="1"/>
      <c r="M36" s="1"/>
      <c r="N36" s="1"/>
      <c r="O36" s="1"/>
      <c r="P36" s="1"/>
      <c r="Q36" s="1"/>
    </row>
    <row r="37" spans="2:17" x14ac:dyDescent="0.3">
      <c r="B37" s="982"/>
      <c r="C37" s="449"/>
      <c r="D37" s="450"/>
      <c r="E37" s="450"/>
      <c r="F37" s="451"/>
      <c r="G37" s="982"/>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15" customHeight="1" x14ac:dyDescent="0.3">
      <c r="B41" s="1098" t="s">
        <v>37</v>
      </c>
      <c r="C41" s="1099"/>
      <c r="D41" s="1100" t="s">
        <v>1009</v>
      </c>
      <c r="E41" s="1064"/>
      <c r="F41" s="1064"/>
      <c r="G41" s="1064"/>
      <c r="H41" s="1065"/>
      <c r="I41" s="1"/>
      <c r="J41" s="1"/>
      <c r="K41" s="1"/>
      <c r="L41" s="1"/>
      <c r="M41" s="1"/>
      <c r="N41" s="1"/>
      <c r="O41" s="1"/>
      <c r="P41" s="1"/>
      <c r="Q41" s="1"/>
    </row>
    <row r="42" spans="2:17" x14ac:dyDescent="0.3">
      <c r="B42" s="991" t="s">
        <v>38</v>
      </c>
      <c r="C42" s="991"/>
      <c r="D42" s="290" t="s">
        <v>254</v>
      </c>
      <c r="E42" s="991" t="s">
        <v>39</v>
      </c>
      <c r="F42" s="991"/>
      <c r="G42" s="991"/>
      <c r="H42" s="291" t="s">
        <v>259</v>
      </c>
      <c r="I42" s="1"/>
      <c r="J42" s="1"/>
      <c r="K42" s="1"/>
      <c r="L42" s="1"/>
      <c r="M42" s="1"/>
      <c r="N42" s="1"/>
      <c r="O42" s="1"/>
      <c r="P42" s="1"/>
      <c r="Q42" s="1"/>
    </row>
    <row r="43" spans="2:17" x14ac:dyDescent="0.3">
      <c r="B43" s="1101" t="s">
        <v>40</v>
      </c>
      <c r="C43" s="1102"/>
      <c r="D43" s="1103"/>
      <c r="E43" s="1101" t="s">
        <v>41</v>
      </c>
      <c r="F43" s="1102"/>
      <c r="G43" s="1102"/>
      <c r="H43" s="1103"/>
      <c r="I43" s="1"/>
      <c r="J43" s="1"/>
      <c r="K43" s="1"/>
      <c r="L43" s="1"/>
      <c r="M43" s="1"/>
      <c r="N43" s="1"/>
      <c r="O43" s="1"/>
      <c r="P43" s="1"/>
      <c r="Q43" s="1"/>
    </row>
    <row r="44" spans="2:17" ht="45" customHeight="1" x14ac:dyDescent="0.3">
      <c r="B44" s="1093" t="s">
        <v>1010</v>
      </c>
      <c r="C44" s="1094"/>
      <c r="D44" s="1095"/>
      <c r="E44" s="1082" t="s">
        <v>262</v>
      </c>
      <c r="F44" s="1096"/>
      <c r="G44" s="1096"/>
      <c r="H44" s="1083"/>
      <c r="I44" s="1"/>
      <c r="J44" s="1"/>
      <c r="K44" s="1"/>
      <c r="L44" s="1"/>
      <c r="M44" s="1"/>
      <c r="N44" s="1"/>
      <c r="O44" s="1"/>
      <c r="P44" s="1"/>
      <c r="Q44" s="1"/>
    </row>
    <row r="45" spans="2:17" x14ac:dyDescent="0.3">
      <c r="B45" s="1092" t="s">
        <v>42</v>
      </c>
      <c r="C45" s="1092"/>
      <c r="D45" s="1092"/>
      <c r="E45" s="991" t="s">
        <v>43</v>
      </c>
      <c r="F45" s="991"/>
      <c r="G45" s="991"/>
      <c r="H45" s="991"/>
      <c r="I45" s="1"/>
      <c r="J45" s="1"/>
      <c r="K45" s="1"/>
      <c r="L45" s="1"/>
      <c r="M45" s="1"/>
      <c r="N45" s="1"/>
      <c r="O45" s="1"/>
      <c r="P45" s="1"/>
      <c r="Q45" s="1"/>
    </row>
    <row r="46" spans="2:17" ht="30" customHeight="1" x14ac:dyDescent="0.3">
      <c r="B46" s="1097" t="s">
        <v>1011</v>
      </c>
      <c r="C46" s="1097"/>
      <c r="D46" s="1097"/>
      <c r="E46" s="1082" t="s">
        <v>875</v>
      </c>
      <c r="F46" s="1096"/>
      <c r="G46" s="1096"/>
      <c r="H46" s="1083"/>
      <c r="I46" s="1"/>
      <c r="J46" s="1"/>
      <c r="K46" s="1"/>
      <c r="L46" s="1"/>
      <c r="M46" s="1"/>
      <c r="N46" s="1"/>
      <c r="O46" s="1"/>
      <c r="P46" s="1"/>
      <c r="Q46" s="1"/>
    </row>
    <row r="47" spans="2:17" x14ac:dyDescent="0.3">
      <c r="B47" s="1092" t="s">
        <v>44</v>
      </c>
      <c r="C47" s="1092"/>
      <c r="D47" s="1092"/>
      <c r="E47" s="991" t="s">
        <v>45</v>
      </c>
      <c r="F47" s="991"/>
      <c r="G47" s="991"/>
      <c r="H47" s="991"/>
      <c r="I47" s="1"/>
      <c r="J47" s="1"/>
      <c r="K47" s="1"/>
      <c r="L47" s="1"/>
      <c r="M47" s="1"/>
      <c r="N47" s="1"/>
      <c r="O47" s="1"/>
      <c r="P47" s="1"/>
      <c r="Q47" s="1"/>
    </row>
    <row r="48" spans="2:17" x14ac:dyDescent="0.3">
      <c r="B48" s="981" t="s">
        <v>270</v>
      </c>
      <c r="C48" s="981"/>
      <c r="D48" s="981"/>
      <c r="E48" s="981" t="s">
        <v>265</v>
      </c>
      <c r="F48" s="981"/>
      <c r="G48" s="981"/>
      <c r="H48" s="981"/>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982" t="s">
        <v>48</v>
      </c>
      <c r="C52" s="982"/>
      <c r="D52" s="982"/>
      <c r="E52" s="982"/>
      <c r="F52" s="982"/>
      <c r="G52" s="982"/>
      <c r="H52" s="982"/>
      <c r="I52" s="1"/>
      <c r="J52" s="1"/>
      <c r="K52" s="1"/>
      <c r="L52" s="1"/>
      <c r="M52" s="1"/>
      <c r="N52" s="1"/>
      <c r="O52" s="1"/>
      <c r="P52" s="1"/>
      <c r="Q52" s="1"/>
    </row>
    <row r="53" spans="2:17" x14ac:dyDescent="0.3">
      <c r="B53" s="1090" t="s">
        <v>891</v>
      </c>
      <c r="C53" s="1090"/>
      <c r="D53" s="1090"/>
      <c r="E53" s="1090"/>
      <c r="F53" s="1090"/>
      <c r="G53" s="1090"/>
      <c r="H53" s="1090"/>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292" t="s">
        <v>53</v>
      </c>
      <c r="C57" s="293" t="s">
        <v>52</v>
      </c>
      <c r="D57" s="1091" t="s">
        <v>51</v>
      </c>
      <c r="E57" s="1091"/>
      <c r="F57" s="1091"/>
      <c r="G57" s="1091"/>
      <c r="H57" s="1091"/>
      <c r="I57" s="1"/>
      <c r="J57" s="1"/>
      <c r="K57" s="1"/>
      <c r="L57" s="1"/>
      <c r="M57" s="1"/>
      <c r="N57" s="1"/>
      <c r="O57" s="1"/>
      <c r="P57" s="1"/>
      <c r="Q57" s="1"/>
    </row>
    <row r="58" spans="2:17" ht="26.25" customHeight="1" x14ac:dyDescent="0.3">
      <c r="B58" s="294" t="s">
        <v>50</v>
      </c>
      <c r="C58" s="295" t="s">
        <v>19</v>
      </c>
      <c r="D58" s="1087" t="s">
        <v>877</v>
      </c>
      <c r="E58" s="1088"/>
      <c r="F58" s="1088"/>
      <c r="G58" s="1088"/>
      <c r="H58" s="1089"/>
      <c r="I58" s="1"/>
      <c r="J58" s="1"/>
      <c r="K58" s="1"/>
      <c r="L58" s="1"/>
      <c r="M58" s="1"/>
      <c r="N58" s="1"/>
      <c r="O58" s="1"/>
      <c r="P58" s="1"/>
      <c r="Q58" s="1"/>
    </row>
    <row r="59" spans="2:17" ht="40.5" customHeight="1" x14ac:dyDescent="0.3">
      <c r="B59" s="294" t="s">
        <v>54</v>
      </c>
      <c r="C59" s="295" t="s">
        <v>19</v>
      </c>
      <c r="D59" s="1087" t="s">
        <v>878</v>
      </c>
      <c r="E59" s="1088"/>
      <c r="F59" s="1088"/>
      <c r="G59" s="1088"/>
      <c r="H59" s="1089"/>
      <c r="I59" s="1"/>
      <c r="J59" s="1"/>
      <c r="K59" s="1"/>
      <c r="L59" s="1"/>
      <c r="M59" s="1"/>
      <c r="N59" s="1"/>
      <c r="O59" s="1"/>
      <c r="P59" s="1"/>
      <c r="Q59" s="1"/>
    </row>
    <row r="60" spans="2:17" ht="27" customHeight="1" x14ac:dyDescent="0.3">
      <c r="B60" s="294" t="s">
        <v>55</v>
      </c>
      <c r="C60" s="295" t="s">
        <v>19</v>
      </c>
      <c r="D60" s="1087" t="s">
        <v>879</v>
      </c>
      <c r="E60" s="1088"/>
      <c r="F60" s="1088"/>
      <c r="G60" s="1088"/>
      <c r="H60" s="1089"/>
      <c r="I60" s="1"/>
      <c r="J60" s="1"/>
      <c r="K60" s="1"/>
      <c r="L60" s="1"/>
      <c r="M60" s="1"/>
      <c r="N60" s="1"/>
      <c r="O60" s="1"/>
      <c r="P60" s="1"/>
      <c r="Q60" s="1"/>
    </row>
    <row r="61" spans="2:17" ht="27" customHeight="1" x14ac:dyDescent="0.3">
      <c r="B61" s="294" t="s">
        <v>56</v>
      </c>
      <c r="C61" s="295" t="s">
        <v>19</v>
      </c>
      <c r="D61" s="1087" t="s">
        <v>880</v>
      </c>
      <c r="E61" s="1088"/>
      <c r="F61" s="1088"/>
      <c r="G61" s="1088"/>
      <c r="H61" s="1089"/>
      <c r="I61" s="1"/>
      <c r="J61" s="1"/>
      <c r="K61" s="1"/>
      <c r="L61" s="1"/>
      <c r="M61" s="1"/>
      <c r="N61" s="1"/>
      <c r="O61" s="1"/>
      <c r="P61" s="1"/>
      <c r="Q61" s="1"/>
    </row>
    <row r="62" spans="2:17" ht="24" customHeight="1" x14ac:dyDescent="0.3">
      <c r="B62" s="294" t="s">
        <v>876</v>
      </c>
      <c r="C62" s="295" t="s">
        <v>19</v>
      </c>
      <c r="D62" s="1087" t="s">
        <v>881</v>
      </c>
      <c r="E62" s="1088"/>
      <c r="F62" s="1088"/>
      <c r="G62" s="1088"/>
      <c r="H62" s="1089"/>
      <c r="I62" s="1"/>
      <c r="J62" s="1"/>
      <c r="K62" s="1"/>
      <c r="L62" s="1"/>
      <c r="M62" s="1"/>
      <c r="N62" s="1"/>
      <c r="O62" s="1"/>
      <c r="P62" s="1"/>
      <c r="Q62" s="1"/>
    </row>
    <row r="63" spans="2:17" ht="25.5" customHeight="1" x14ac:dyDescent="0.3">
      <c r="B63" s="294" t="s">
        <v>58</v>
      </c>
      <c r="C63" s="295" t="s">
        <v>272</v>
      </c>
      <c r="D63" s="1087" t="s">
        <v>882</v>
      </c>
      <c r="E63" s="1088"/>
      <c r="F63" s="1088"/>
      <c r="G63" s="1088"/>
      <c r="H63" s="1089"/>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296" t="s">
        <v>61</v>
      </c>
      <c r="C67" s="297" t="s">
        <v>892</v>
      </c>
      <c r="D67" s="298" t="s">
        <v>63</v>
      </c>
      <c r="E67" s="971" t="s">
        <v>893</v>
      </c>
      <c r="F67" s="972"/>
      <c r="G67" s="298" t="s">
        <v>62</v>
      </c>
      <c r="H67" s="297" t="s">
        <v>1012</v>
      </c>
      <c r="I67" s="1"/>
      <c r="J67" s="1"/>
      <c r="K67" s="1"/>
      <c r="L67" s="1"/>
      <c r="M67" s="1"/>
      <c r="N67" s="1"/>
      <c r="O67" s="1"/>
      <c r="P67" s="1"/>
      <c r="Q67" s="1"/>
    </row>
    <row r="68" spans="2:17" x14ac:dyDescent="0.3">
      <c r="B68" s="1085" t="s">
        <v>64</v>
      </c>
      <c r="C68" s="1085"/>
      <c r="D68" s="1074" t="s">
        <v>1013</v>
      </c>
      <c r="E68" s="1074"/>
      <c r="F68" s="1074"/>
      <c r="G68" s="1074"/>
      <c r="H68" s="1074"/>
      <c r="I68" s="1"/>
      <c r="J68" s="1"/>
      <c r="K68" s="1"/>
      <c r="L68" s="1"/>
      <c r="M68" s="1"/>
      <c r="N68" s="1"/>
      <c r="O68" s="1"/>
      <c r="P68" s="1"/>
      <c r="Q68" s="1"/>
    </row>
    <row r="69" spans="2:17" x14ac:dyDescent="0.3">
      <c r="B69" s="1085" t="s">
        <v>65</v>
      </c>
      <c r="C69" s="1085"/>
      <c r="D69" s="1074" t="s">
        <v>1014</v>
      </c>
      <c r="E69" s="1074"/>
      <c r="F69" s="1074"/>
      <c r="G69" s="1074"/>
      <c r="H69" s="1074"/>
      <c r="I69" s="1"/>
      <c r="J69" s="1"/>
      <c r="K69" s="1"/>
      <c r="L69" s="1"/>
      <c r="M69" s="1"/>
      <c r="N69" s="1"/>
      <c r="O69" s="1"/>
      <c r="P69" s="1"/>
      <c r="Q69" s="1"/>
    </row>
    <row r="70" spans="2:17" x14ac:dyDescent="0.3">
      <c r="B70" s="1085" t="s">
        <v>66</v>
      </c>
      <c r="C70" s="1085"/>
      <c r="D70" s="1086" t="s">
        <v>896</v>
      </c>
      <c r="E70" s="1074"/>
      <c r="F70" s="1074"/>
      <c r="G70" s="1074"/>
      <c r="H70" s="1074"/>
      <c r="I70" s="1"/>
      <c r="J70" s="1"/>
      <c r="K70" s="1"/>
      <c r="L70" s="1"/>
      <c r="M70" s="1"/>
      <c r="N70" s="1"/>
      <c r="O70" s="1"/>
      <c r="P70" s="1"/>
      <c r="Q70" s="1"/>
    </row>
    <row r="71" spans="2:17" x14ac:dyDescent="0.3">
      <c r="B71" s="296" t="s">
        <v>67</v>
      </c>
      <c r="C71" s="299">
        <v>55</v>
      </c>
      <c r="D71" s="296" t="s">
        <v>69</v>
      </c>
      <c r="E71" s="971">
        <v>54831500</v>
      </c>
      <c r="F71" s="972"/>
      <c r="G71" s="296" t="s">
        <v>68</v>
      </c>
      <c r="H71" s="299"/>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300" t="s">
        <v>71</v>
      </c>
      <c r="C75" s="290" t="s">
        <v>283</v>
      </c>
      <c r="D75" s="301" t="s">
        <v>72</v>
      </c>
      <c r="E75" s="1082" t="s">
        <v>359</v>
      </c>
      <c r="F75" s="1083"/>
      <c r="G75" s="300" t="s">
        <v>73</v>
      </c>
      <c r="H75" s="290" t="s">
        <v>103</v>
      </c>
      <c r="I75" s="1"/>
      <c r="J75" s="1"/>
      <c r="K75" s="1"/>
      <c r="L75" s="1"/>
      <c r="M75" s="1"/>
      <c r="N75" s="1"/>
      <c r="O75" s="1"/>
      <c r="P75" s="1"/>
      <c r="Q75" s="1"/>
    </row>
    <row r="76" spans="2:17" x14ac:dyDescent="0.3">
      <c r="B76" s="982" t="s">
        <v>74</v>
      </c>
      <c r="C76" s="982"/>
      <c r="D76" s="982"/>
      <c r="E76" s="982"/>
      <c r="F76" s="982"/>
      <c r="G76" s="982"/>
      <c r="H76" s="982"/>
      <c r="I76" s="1"/>
      <c r="J76" s="1"/>
      <c r="K76" s="1"/>
      <c r="L76" s="1"/>
      <c r="M76" s="1"/>
      <c r="N76" s="1"/>
      <c r="O76" s="1"/>
      <c r="P76" s="1"/>
      <c r="Q76" s="1"/>
    </row>
    <row r="77" spans="2:17" ht="27" customHeight="1" x14ac:dyDescent="0.3">
      <c r="B77" s="981" t="s">
        <v>1015</v>
      </c>
      <c r="C77" s="981"/>
      <c r="D77" s="981"/>
      <c r="E77" s="981"/>
      <c r="F77" s="981"/>
      <c r="G77" s="981"/>
      <c r="H77" s="981"/>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1084" t="s">
        <v>76</v>
      </c>
      <c r="C81" s="1084" t="s">
        <v>77</v>
      </c>
      <c r="D81" s="1084"/>
      <c r="E81" s="1084"/>
      <c r="F81" s="1084"/>
      <c r="G81" s="1084" t="s">
        <v>81</v>
      </c>
      <c r="H81" s="1084"/>
      <c r="I81" s="1"/>
      <c r="J81" s="1"/>
      <c r="K81" s="1"/>
      <c r="L81" s="1"/>
      <c r="M81" s="1"/>
      <c r="N81" s="1"/>
      <c r="O81" s="1"/>
      <c r="P81" s="1"/>
      <c r="Q81" s="1"/>
    </row>
    <row r="82" spans="2:17" ht="27.6" x14ac:dyDescent="0.3">
      <c r="B82" s="1084"/>
      <c r="C82" s="302" t="s">
        <v>78</v>
      </c>
      <c r="D82" s="302" t="s">
        <v>79</v>
      </c>
      <c r="E82" s="1084" t="s">
        <v>80</v>
      </c>
      <c r="F82" s="1084"/>
      <c r="G82" s="1084"/>
      <c r="H82" s="1084"/>
      <c r="I82" s="1"/>
      <c r="J82" s="1"/>
      <c r="K82" s="1"/>
      <c r="L82" s="1"/>
      <c r="M82" s="1"/>
      <c r="N82" s="1"/>
      <c r="O82" s="1"/>
      <c r="P82" s="1"/>
      <c r="Q82" s="1"/>
    </row>
    <row r="83" spans="2:17" x14ac:dyDescent="0.3">
      <c r="B83" s="291">
        <v>2021</v>
      </c>
      <c r="C83" s="303">
        <f>D83/E83</f>
        <v>0.56999999999999995</v>
      </c>
      <c r="D83" s="304">
        <v>114</v>
      </c>
      <c r="E83" s="1072">
        <v>200</v>
      </c>
      <c r="F83" s="1072"/>
      <c r="G83" s="1073" t="s">
        <v>898</v>
      </c>
      <c r="H83" s="1074"/>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1075" t="s">
        <v>82</v>
      </c>
      <c r="C85" s="1076"/>
      <c r="D85" s="1076"/>
      <c r="E85" s="1076"/>
      <c r="F85" s="1076"/>
      <c r="G85" s="1076"/>
      <c r="H85" s="1077"/>
      <c r="I85" s="1"/>
      <c r="J85" s="1"/>
      <c r="K85" s="1"/>
      <c r="L85" s="1"/>
      <c r="M85" s="1"/>
      <c r="N85" s="1"/>
      <c r="O85" s="1"/>
      <c r="P85" s="1"/>
      <c r="Q85" s="1"/>
    </row>
    <row r="86" spans="2:17" ht="45" customHeight="1" x14ac:dyDescent="0.3">
      <c r="B86" s="1078" t="s">
        <v>1016</v>
      </c>
      <c r="C86" s="1079"/>
      <c r="D86" s="1079"/>
      <c r="E86" s="1079"/>
      <c r="F86" s="1079"/>
      <c r="G86" s="1079"/>
      <c r="H86" s="1080"/>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305" t="s">
        <v>84</v>
      </c>
      <c r="C90" s="1081" t="s">
        <v>858</v>
      </c>
      <c r="D90" s="1081"/>
      <c r="E90" s="1081"/>
      <c r="F90" s="1081"/>
      <c r="G90" s="1081"/>
      <c r="H90" s="972"/>
      <c r="I90" s="1"/>
      <c r="J90" s="1"/>
      <c r="K90" s="1"/>
      <c r="L90" s="1"/>
      <c r="M90" s="1"/>
      <c r="N90" s="1"/>
      <c r="O90" s="1"/>
      <c r="P90" s="1"/>
      <c r="Q90" s="1"/>
    </row>
    <row r="91" spans="2:17" ht="30" customHeight="1" x14ac:dyDescent="0.3">
      <c r="B91" s="306" t="s">
        <v>85</v>
      </c>
      <c r="C91" s="307" t="s">
        <v>900</v>
      </c>
      <c r="D91" s="306" t="s">
        <v>87</v>
      </c>
      <c r="E91" s="308" t="s">
        <v>901</v>
      </c>
      <c r="F91" s="306" t="s">
        <v>86</v>
      </c>
      <c r="G91" s="1064" t="s">
        <v>902</v>
      </c>
      <c r="H91" s="1065"/>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1066" t="s">
        <v>93</v>
      </c>
      <c r="C94" s="998" t="s">
        <v>92</v>
      </c>
      <c r="D94" s="1067"/>
      <c r="E94" s="1067"/>
      <c r="F94" s="999"/>
      <c r="G94" s="1068" t="s">
        <v>81</v>
      </c>
      <c r="H94" s="1069"/>
      <c r="I94" s="1"/>
      <c r="J94" s="13"/>
      <c r="K94" s="14"/>
      <c r="L94" s="13"/>
      <c r="M94" s="13"/>
      <c r="N94" s="13"/>
      <c r="O94" s="13"/>
      <c r="P94" s="13"/>
      <c r="Q94" s="13"/>
    </row>
    <row r="95" spans="2:17" ht="31.5" customHeight="1" x14ac:dyDescent="0.3">
      <c r="B95" s="399"/>
      <c r="C95" s="309" t="s">
        <v>89</v>
      </c>
      <c r="D95" s="309" t="s">
        <v>90</v>
      </c>
      <c r="E95" s="1070" t="s">
        <v>91</v>
      </c>
      <c r="F95" s="1071"/>
      <c r="G95" s="405"/>
      <c r="H95" s="406"/>
      <c r="I95" s="1"/>
      <c r="J95" s="480"/>
      <c r="K95" s="480"/>
      <c r="L95" s="480"/>
      <c r="M95" s="480"/>
      <c r="N95" s="480"/>
      <c r="O95" s="1"/>
      <c r="P95" s="1"/>
      <c r="Q95" s="1"/>
    </row>
    <row r="96" spans="2:17" x14ac:dyDescent="0.3">
      <c r="B96" s="88" t="s">
        <v>17</v>
      </c>
      <c r="C96" s="310">
        <f>D96/E96</f>
        <v>0.1</v>
      </c>
      <c r="D96" s="311">
        <v>20</v>
      </c>
      <c r="E96" s="1059">
        <v>200</v>
      </c>
      <c r="F96" s="1060"/>
      <c r="G96" s="1061" t="s">
        <v>884</v>
      </c>
      <c r="H96" s="1062"/>
      <c r="I96" s="1"/>
      <c r="J96" s="89">
        <v>10</v>
      </c>
      <c r="K96" s="89"/>
      <c r="L96" s="89"/>
      <c r="M96" s="89"/>
      <c r="N96" s="89"/>
      <c r="O96" s="1"/>
      <c r="P96" s="1"/>
      <c r="Q96" s="1"/>
    </row>
    <row r="97" spans="2:17" x14ac:dyDescent="0.3">
      <c r="B97" s="88" t="s">
        <v>16</v>
      </c>
      <c r="C97" s="310">
        <f t="shared" ref="C97:C99" si="0">D97/E97</f>
        <v>0.4</v>
      </c>
      <c r="D97" s="311">
        <v>80</v>
      </c>
      <c r="E97" s="1059">
        <v>200</v>
      </c>
      <c r="F97" s="1060"/>
      <c r="G97" s="1061" t="s">
        <v>885</v>
      </c>
      <c r="H97" s="1062"/>
      <c r="I97" s="1"/>
      <c r="J97" s="7">
        <v>40</v>
      </c>
      <c r="K97" s="7"/>
      <c r="L97" s="7"/>
      <c r="M97" s="90"/>
      <c r="N97" s="91"/>
      <c r="O97" s="1"/>
      <c r="P97" s="1"/>
      <c r="Q97" s="1"/>
    </row>
    <row r="98" spans="2:17" ht="14.7" customHeight="1" x14ac:dyDescent="0.3">
      <c r="B98" s="88" t="s">
        <v>15</v>
      </c>
      <c r="C98" s="310">
        <f t="shared" si="0"/>
        <v>0.4</v>
      </c>
      <c r="D98" s="311">
        <v>80</v>
      </c>
      <c r="E98" s="1059">
        <v>200</v>
      </c>
      <c r="F98" s="1060"/>
      <c r="G98" s="1061" t="s">
        <v>886</v>
      </c>
      <c r="H98" s="1062"/>
      <c r="I98" s="1"/>
      <c r="J98" s="89">
        <v>40</v>
      </c>
      <c r="K98" s="89"/>
      <c r="L98" s="89"/>
      <c r="M98" s="1"/>
      <c r="N98" s="1"/>
      <c r="O98" s="1"/>
      <c r="P98" s="1"/>
      <c r="Q98" s="1"/>
    </row>
    <row r="99" spans="2:17" ht="14.7" customHeight="1" x14ac:dyDescent="0.3">
      <c r="B99" s="88" t="s">
        <v>14</v>
      </c>
      <c r="C99" s="310">
        <f t="shared" si="0"/>
        <v>0.1</v>
      </c>
      <c r="D99" s="311">
        <v>20</v>
      </c>
      <c r="E99" s="1059">
        <v>200</v>
      </c>
      <c r="F99" s="1060"/>
      <c r="G99" s="1061" t="s">
        <v>887</v>
      </c>
      <c r="H99" s="1062"/>
      <c r="I99" s="9"/>
      <c r="J99" s="1">
        <v>10</v>
      </c>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1063" t="s">
        <v>61</v>
      </c>
      <c r="C103" s="1063"/>
      <c r="D103" s="1063"/>
      <c r="E103" s="86"/>
      <c r="F103" s="1054" t="s">
        <v>97</v>
      </c>
      <c r="G103" s="1054"/>
      <c r="H103" s="1054"/>
      <c r="I103" s="1"/>
      <c r="J103" s="7"/>
      <c r="K103" s="7"/>
      <c r="L103" s="1"/>
      <c r="M103" s="1"/>
      <c r="N103" s="1"/>
      <c r="O103" s="1"/>
      <c r="P103" s="1"/>
      <c r="Q103" s="1"/>
    </row>
    <row r="104" spans="2:17" ht="41.4" customHeight="1" x14ac:dyDescent="0.3">
      <c r="B104" s="1053" t="s">
        <v>1017</v>
      </c>
      <c r="C104" s="1053"/>
      <c r="D104" s="1053"/>
      <c r="E104" s="4"/>
      <c r="F104" s="1053" t="s">
        <v>1018</v>
      </c>
      <c r="G104" s="1053"/>
      <c r="H104" s="1053"/>
      <c r="I104" s="1"/>
      <c r="J104" s="1"/>
      <c r="K104" s="1"/>
      <c r="L104" s="1"/>
      <c r="M104" s="1"/>
      <c r="N104" s="1"/>
      <c r="O104" s="1"/>
      <c r="P104" s="1"/>
      <c r="Q104" s="1"/>
    </row>
    <row r="105" spans="2:17" x14ac:dyDescent="0.3">
      <c r="B105" s="1054" t="s">
        <v>95</v>
      </c>
      <c r="C105" s="1054"/>
      <c r="D105" s="1054"/>
      <c r="E105" s="4"/>
      <c r="F105" s="1054" t="s">
        <v>98</v>
      </c>
      <c r="G105" s="1054"/>
      <c r="H105" s="1054"/>
      <c r="I105" s="1"/>
      <c r="J105" s="1"/>
      <c r="K105" s="1"/>
      <c r="L105" s="1"/>
      <c r="M105" s="1"/>
      <c r="N105" s="1"/>
      <c r="O105" s="1"/>
      <c r="P105" s="1"/>
      <c r="Q105" s="1"/>
    </row>
    <row r="106" spans="2:17" x14ac:dyDescent="0.3">
      <c r="B106" s="1055" t="s">
        <v>1019</v>
      </c>
      <c r="C106" s="1056"/>
      <c r="D106" s="1057"/>
      <c r="E106" s="4"/>
      <c r="F106" s="1053" t="s">
        <v>380</v>
      </c>
      <c r="G106" s="1053"/>
      <c r="H106" s="1053"/>
      <c r="I106" s="1"/>
      <c r="J106" s="1"/>
      <c r="K106" s="1"/>
      <c r="L106" s="1"/>
      <c r="M106" s="1"/>
      <c r="N106" s="1"/>
      <c r="O106" s="1"/>
      <c r="P106" s="1"/>
      <c r="Q106" s="1"/>
    </row>
    <row r="107" spans="2:17" x14ac:dyDescent="0.3">
      <c r="B107" s="1058" t="s">
        <v>44</v>
      </c>
      <c r="C107" s="1058"/>
      <c r="D107" s="1058"/>
      <c r="E107" s="4"/>
      <c r="F107" s="1054" t="s">
        <v>99</v>
      </c>
      <c r="G107" s="1054"/>
      <c r="H107" s="1054"/>
      <c r="I107" s="1"/>
      <c r="J107" s="1"/>
      <c r="K107" s="1"/>
      <c r="L107" s="1"/>
      <c r="M107" s="1"/>
      <c r="N107" s="1"/>
      <c r="O107" s="1"/>
      <c r="P107" s="1"/>
      <c r="Q107" s="1"/>
    </row>
    <row r="108" spans="2:17" x14ac:dyDescent="0.3">
      <c r="B108" s="1053" t="s">
        <v>270</v>
      </c>
      <c r="C108" s="1053"/>
      <c r="D108" s="1053"/>
      <c r="E108" s="4"/>
      <c r="F108" s="1053" t="s">
        <v>265</v>
      </c>
      <c r="G108" s="1053"/>
      <c r="H108" s="1053"/>
      <c r="I108" s="1"/>
      <c r="J108" s="1"/>
      <c r="K108" s="1"/>
      <c r="L108" s="1"/>
      <c r="M108" s="1"/>
      <c r="N108" s="1"/>
      <c r="O108" s="1"/>
      <c r="P108" s="1"/>
      <c r="Q108" s="1"/>
    </row>
    <row r="109" spans="2:17" x14ac:dyDescent="0.3">
      <c r="B109" s="1054" t="s">
        <v>96</v>
      </c>
      <c r="C109" s="1054"/>
      <c r="D109" s="1054"/>
      <c r="E109" s="4"/>
      <c r="F109" s="1054" t="s">
        <v>100</v>
      </c>
      <c r="G109" s="1054"/>
      <c r="H109" s="1054"/>
      <c r="I109" s="1"/>
      <c r="J109" s="1"/>
      <c r="K109" s="1"/>
      <c r="L109" s="1"/>
      <c r="M109" s="1"/>
      <c r="N109" s="1"/>
      <c r="O109" s="1"/>
      <c r="P109" s="1"/>
      <c r="Q109" s="1"/>
    </row>
    <row r="110" spans="2:17" x14ac:dyDescent="0.3">
      <c r="B110" s="1053" t="s">
        <v>340</v>
      </c>
      <c r="C110" s="1053"/>
      <c r="D110" s="1053"/>
      <c r="E110" s="4"/>
      <c r="F110" s="1053" t="s">
        <v>951</v>
      </c>
      <c r="G110" s="1053"/>
      <c r="H110" s="1053"/>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1054" t="s">
        <v>61</v>
      </c>
      <c r="C112" s="1054"/>
      <c r="D112" s="1054"/>
      <c r="E112" s="4"/>
      <c r="F112" s="1054" t="s">
        <v>97</v>
      </c>
      <c r="G112" s="1054"/>
      <c r="H112" s="1054"/>
      <c r="I112" s="1"/>
      <c r="J112" s="1"/>
      <c r="K112" s="1"/>
      <c r="L112" s="1"/>
      <c r="M112" s="1"/>
      <c r="N112" s="1"/>
      <c r="O112" s="1"/>
      <c r="P112" s="1"/>
      <c r="Q112" s="1"/>
    </row>
    <row r="113" spans="2:17" ht="41.4" customHeight="1" x14ac:dyDescent="0.3">
      <c r="B113" s="1053" t="s">
        <v>1020</v>
      </c>
      <c r="C113" s="1053"/>
      <c r="D113" s="1053"/>
      <c r="E113" s="4"/>
      <c r="F113" s="1053" t="s">
        <v>1021</v>
      </c>
      <c r="G113" s="1053"/>
      <c r="H113" s="1053"/>
      <c r="I113" s="1"/>
      <c r="J113" s="1"/>
      <c r="K113" s="1"/>
      <c r="L113" s="1"/>
      <c r="M113" s="1"/>
      <c r="N113" s="1"/>
      <c r="O113" s="1"/>
      <c r="P113" s="1"/>
      <c r="Q113" s="1"/>
    </row>
    <row r="114" spans="2:17" ht="15" customHeight="1" x14ac:dyDescent="0.3">
      <c r="B114" s="1054" t="s">
        <v>95</v>
      </c>
      <c r="C114" s="1054"/>
      <c r="D114" s="1054"/>
      <c r="E114" s="4"/>
      <c r="F114" s="1054" t="s">
        <v>98</v>
      </c>
      <c r="G114" s="1054"/>
      <c r="H114" s="1054"/>
      <c r="I114" s="1"/>
      <c r="J114" s="1"/>
      <c r="K114" s="1"/>
      <c r="L114" s="1"/>
      <c r="M114" s="1"/>
      <c r="N114" s="1"/>
      <c r="O114" s="1"/>
      <c r="P114" s="1"/>
      <c r="Q114" s="1"/>
    </row>
    <row r="115" spans="2:17" ht="14.7" customHeight="1" x14ac:dyDescent="0.3">
      <c r="B115" s="1055" t="s">
        <v>1019</v>
      </c>
      <c r="C115" s="1056"/>
      <c r="D115" s="1057"/>
      <c r="E115" s="4"/>
      <c r="F115" s="1053" t="s">
        <v>380</v>
      </c>
      <c r="G115" s="1053"/>
      <c r="H115" s="1053"/>
      <c r="I115" s="1"/>
      <c r="J115" s="1"/>
      <c r="K115" s="1"/>
      <c r="L115" s="1"/>
      <c r="M115" s="1"/>
      <c r="N115" s="1"/>
      <c r="O115" s="1"/>
      <c r="P115" s="1"/>
      <c r="Q115" s="1"/>
    </row>
    <row r="116" spans="2:17" ht="15" customHeight="1" x14ac:dyDescent="0.3">
      <c r="B116" s="1058" t="s">
        <v>44</v>
      </c>
      <c r="C116" s="1058"/>
      <c r="D116" s="1058"/>
      <c r="E116" s="4"/>
      <c r="F116" s="1054" t="s">
        <v>99</v>
      </c>
      <c r="G116" s="1054"/>
      <c r="H116" s="1054"/>
      <c r="I116" s="1"/>
      <c r="J116" s="1"/>
      <c r="K116" s="1"/>
      <c r="L116" s="1"/>
      <c r="M116" s="1"/>
      <c r="N116" s="1"/>
      <c r="O116" s="1"/>
      <c r="P116" s="1"/>
      <c r="Q116" s="1"/>
    </row>
    <row r="117" spans="2:17" x14ac:dyDescent="0.3">
      <c r="B117" s="1053" t="s">
        <v>270</v>
      </c>
      <c r="C117" s="1053"/>
      <c r="D117" s="1053"/>
      <c r="E117" s="4"/>
      <c r="F117" s="1053" t="s">
        <v>265</v>
      </c>
      <c r="G117" s="1053"/>
      <c r="H117" s="1053"/>
      <c r="I117" s="1"/>
      <c r="J117" s="1"/>
      <c r="K117" s="1"/>
      <c r="L117" s="1"/>
      <c r="M117" s="1"/>
      <c r="N117" s="1"/>
      <c r="O117" s="1"/>
      <c r="P117" s="1"/>
      <c r="Q117" s="1"/>
    </row>
    <row r="118" spans="2:17" ht="14.7" customHeight="1" x14ac:dyDescent="0.3">
      <c r="B118" s="1054" t="s">
        <v>96</v>
      </c>
      <c r="C118" s="1054"/>
      <c r="D118" s="1054"/>
      <c r="E118" s="4"/>
      <c r="F118" s="1054" t="s">
        <v>100</v>
      </c>
      <c r="G118" s="1054"/>
      <c r="H118" s="1054"/>
      <c r="I118" s="1"/>
      <c r="J118" s="1"/>
      <c r="K118" s="1"/>
      <c r="L118" s="1"/>
      <c r="M118" s="1"/>
      <c r="N118" s="1"/>
      <c r="O118" s="1"/>
      <c r="P118" s="1"/>
      <c r="Q118" s="1"/>
    </row>
    <row r="119" spans="2:17" ht="26.4" customHeight="1" x14ac:dyDescent="0.3">
      <c r="B119" s="1053" t="s">
        <v>340</v>
      </c>
      <c r="C119" s="1053"/>
      <c r="D119" s="1053"/>
      <c r="E119" s="4"/>
      <c r="F119" s="1053" t="s">
        <v>951</v>
      </c>
      <c r="G119" s="1053"/>
      <c r="H119" s="1053"/>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1049" t="s">
        <v>159</v>
      </c>
      <c r="C123" s="1050"/>
      <c r="D123" s="1049" t="s">
        <v>161</v>
      </c>
      <c r="E123" s="1050"/>
      <c r="F123" s="1049" t="s">
        <v>162</v>
      </c>
      <c r="G123" s="1051"/>
      <c r="H123" s="1050"/>
      <c r="I123" s="1"/>
      <c r="J123" s="1"/>
      <c r="K123" s="1"/>
      <c r="L123" s="1"/>
      <c r="M123" s="1"/>
      <c r="N123" s="1"/>
      <c r="O123" s="1"/>
      <c r="P123" s="1"/>
      <c r="Q123" s="1"/>
    </row>
    <row r="124" spans="2:17" x14ac:dyDescent="0.3">
      <c r="B124" s="1044">
        <v>2021</v>
      </c>
      <c r="C124" s="1045"/>
      <c r="D124" s="1052">
        <v>1</v>
      </c>
      <c r="E124" s="1045"/>
      <c r="F124" s="1046" t="s">
        <v>909</v>
      </c>
      <c r="G124" s="1047"/>
      <c r="H124" s="1048"/>
      <c r="I124" s="1"/>
      <c r="J124" s="1"/>
      <c r="K124" s="1"/>
      <c r="L124" s="1"/>
      <c r="M124" s="1"/>
      <c r="N124" s="1"/>
      <c r="O124" s="1"/>
      <c r="P124" s="1"/>
      <c r="Q124" s="1"/>
    </row>
    <row r="125" spans="2:17" x14ac:dyDescent="0.3">
      <c r="B125" s="1044"/>
      <c r="C125" s="1045"/>
      <c r="D125" s="1044"/>
      <c r="E125" s="1045"/>
      <c r="F125" s="1046"/>
      <c r="G125" s="1047"/>
      <c r="H125" s="1048"/>
      <c r="I125" s="1"/>
      <c r="J125" s="1"/>
      <c r="K125" s="1"/>
      <c r="L125" s="1"/>
      <c r="M125" s="1"/>
      <c r="N125" s="1"/>
      <c r="O125" s="1"/>
      <c r="P125" s="1"/>
      <c r="Q125" s="1"/>
    </row>
    <row r="126" spans="2:17" x14ac:dyDescent="0.3">
      <c r="B126" s="1044"/>
      <c r="C126" s="1045"/>
      <c r="D126" s="1044"/>
      <c r="E126" s="1045"/>
      <c r="F126" s="1046"/>
      <c r="G126" s="1047"/>
      <c r="H126" s="1048"/>
      <c r="I126" s="1"/>
      <c r="J126" s="1"/>
      <c r="K126" s="1"/>
      <c r="L126" s="1"/>
      <c r="M126" s="1"/>
      <c r="N126" s="1"/>
      <c r="O126" s="1"/>
      <c r="P126" s="1"/>
      <c r="Q126" s="1"/>
    </row>
    <row r="127" spans="2:17" x14ac:dyDescent="0.3">
      <c r="B127" s="1044"/>
      <c r="C127" s="1045"/>
      <c r="D127" s="1044"/>
      <c r="E127" s="1045"/>
      <c r="F127" s="1046"/>
      <c r="G127" s="1047"/>
      <c r="H127" s="1048"/>
      <c r="I127" s="1"/>
      <c r="J127" s="1"/>
      <c r="K127" s="1"/>
      <c r="L127" s="1"/>
      <c r="M127" s="1"/>
      <c r="N127" s="1"/>
      <c r="O127" s="1"/>
      <c r="P127" s="1"/>
      <c r="Q127" s="1"/>
    </row>
    <row r="128" spans="2:17" x14ac:dyDescent="0.3">
      <c r="B128" s="1044"/>
      <c r="C128" s="1045"/>
      <c r="D128" s="1044"/>
      <c r="E128" s="1045"/>
      <c r="F128" s="1046"/>
      <c r="G128" s="1047"/>
      <c r="H128" s="1048"/>
      <c r="I128" s="1"/>
      <c r="J128" s="1"/>
      <c r="K128" s="1"/>
      <c r="L128" s="1"/>
      <c r="M128" s="1"/>
      <c r="N128" s="1"/>
      <c r="O128" s="1"/>
      <c r="P128" s="1"/>
      <c r="Q128" s="1"/>
    </row>
    <row r="129" spans="2:17" x14ac:dyDescent="0.3">
      <c r="B129" s="1044"/>
      <c r="C129" s="1045"/>
      <c r="D129" s="1044"/>
      <c r="E129" s="1045"/>
      <c r="F129" s="1046"/>
      <c r="G129" s="1047"/>
      <c r="H129" s="1048"/>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866</v>
      </c>
      <c r="H247" s="362"/>
      <c r="I247" s="1"/>
      <c r="J247" s="1"/>
      <c r="K247" s="1"/>
      <c r="L247" s="1"/>
      <c r="M247" s="1"/>
      <c r="N247" s="1"/>
      <c r="O247" s="1"/>
      <c r="P247" s="1"/>
      <c r="Q247" s="1"/>
    </row>
    <row r="248" spans="2:17" hidden="1" x14ac:dyDescent="0.3">
      <c r="B248" s="3"/>
      <c r="C248" s="3"/>
      <c r="D248" s="3"/>
      <c r="E248" s="3"/>
      <c r="F248" s="3"/>
      <c r="G248" s="3"/>
      <c r="H248" s="51">
        <f>MATCH(H34,[9]Hoja2!F8:I8,0)</f>
        <v>3</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B5:Q662"/>
  <sheetViews>
    <sheetView showGridLines="0" topLeftCell="A114" zoomScale="150" zoomScaleNormal="150" workbookViewId="0">
      <selection activeCell="B124" sqref="B124:C124"/>
    </sheetView>
  </sheetViews>
  <sheetFormatPr baseColWidth="10" defaultRowHeight="14.4" x14ac:dyDescent="0.3"/>
  <cols>
    <col min="1" max="1" width="2.664062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1054" t="s">
        <v>24</v>
      </c>
      <c r="C10" s="1054"/>
      <c r="D10" s="1053" t="s">
        <v>888</v>
      </c>
      <c r="E10" s="1053"/>
      <c r="F10" s="1053"/>
      <c r="G10" s="1053"/>
      <c r="H10" s="1053"/>
      <c r="I10" s="1"/>
      <c r="J10" s="1"/>
      <c r="K10" s="1"/>
      <c r="L10" s="1"/>
      <c r="M10" s="1"/>
      <c r="N10" s="1"/>
      <c r="O10" s="1"/>
      <c r="P10" s="1"/>
      <c r="Q10" s="1"/>
    </row>
    <row r="11" spans="2:17" x14ac:dyDescent="0.3">
      <c r="B11" s="1054" t="s">
        <v>25</v>
      </c>
      <c r="C11" s="1054"/>
      <c r="D11" s="1053" t="s">
        <v>873</v>
      </c>
      <c r="E11" s="1053"/>
      <c r="F11" s="1053"/>
      <c r="G11" s="1053"/>
      <c r="H11" s="1053"/>
      <c r="I11" s="1"/>
      <c r="J11" s="1"/>
      <c r="K11" s="1"/>
      <c r="L11" s="1"/>
      <c r="M11" s="1"/>
      <c r="N11" s="1"/>
      <c r="O11" s="1"/>
      <c r="P11" s="1"/>
      <c r="Q11" s="1"/>
    </row>
    <row r="12" spans="2:17" ht="30" customHeight="1" x14ac:dyDescent="0.3">
      <c r="B12" s="1054" t="s">
        <v>26</v>
      </c>
      <c r="C12" s="1054"/>
      <c r="D12" s="1181" t="s">
        <v>874</v>
      </c>
      <c r="E12" s="1182"/>
      <c r="F12" s="1182"/>
      <c r="G12" s="1182"/>
      <c r="H12" s="1183"/>
      <c r="I12" s="1"/>
      <c r="J12" s="1"/>
      <c r="K12" s="1"/>
      <c r="L12" s="1"/>
      <c r="M12" s="1"/>
      <c r="N12" s="1"/>
      <c r="O12" s="1"/>
      <c r="P12" s="1"/>
      <c r="Q12" s="1"/>
    </row>
    <row r="13" spans="2:17" ht="30" customHeight="1" x14ac:dyDescent="0.3">
      <c r="B13" s="1054" t="s">
        <v>27</v>
      </c>
      <c r="C13" s="1054"/>
      <c r="D13" s="1181" t="str">
        <f>D11&amp;" "&amp;D12</f>
        <v>S139 Apoyo al Desarrollo Agropecuario Sustentable</v>
      </c>
      <c r="E13" s="1182"/>
      <c r="F13" s="1182"/>
      <c r="G13" s="1182"/>
      <c r="H13" s="1183"/>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1174" t="s">
        <v>29</v>
      </c>
      <c r="C19" s="1175"/>
      <c r="D19" s="1176"/>
      <c r="E19" s="1177" t="s">
        <v>504</v>
      </c>
      <c r="F19" s="1178"/>
      <c r="G19" s="1178"/>
      <c r="H19" s="1179"/>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312" t="s">
        <v>30</v>
      </c>
      <c r="C23" s="313" t="s">
        <v>179</v>
      </c>
      <c r="D23" s="312" t="s">
        <v>31</v>
      </c>
      <c r="E23" s="1177" t="s">
        <v>874</v>
      </c>
      <c r="F23" s="1178"/>
      <c r="G23" s="1178"/>
      <c r="H23" s="1179"/>
      <c r="I23" s="21"/>
      <c r="J23" s="21"/>
      <c r="K23" s="21"/>
      <c r="L23" s="21"/>
      <c r="M23" s="21"/>
      <c r="N23" s="21"/>
      <c r="O23" s="21"/>
      <c r="P23" s="21"/>
      <c r="Q23" s="21"/>
    </row>
    <row r="24" spans="2:17" ht="33" customHeight="1" x14ac:dyDescent="0.3">
      <c r="B24" s="1174" t="s">
        <v>32</v>
      </c>
      <c r="C24" s="1176"/>
      <c r="D24" s="1177" t="s">
        <v>889</v>
      </c>
      <c r="E24" s="1178"/>
      <c r="F24" s="1178"/>
      <c r="G24" s="1178"/>
      <c r="H24" s="1179"/>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1174" t="s">
        <v>102</v>
      </c>
      <c r="C28" s="1175"/>
      <c r="D28" s="1176"/>
      <c r="E28" s="1177" t="s">
        <v>352</v>
      </c>
      <c r="F28" s="1178"/>
      <c r="G28" s="1178"/>
      <c r="H28" s="1179"/>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1054" t="s">
        <v>33</v>
      </c>
      <c r="C34" s="1055" t="s">
        <v>1022</v>
      </c>
      <c r="D34" s="1056"/>
      <c r="E34" s="1056"/>
      <c r="F34" s="1057"/>
      <c r="G34" s="1054" t="s">
        <v>34</v>
      </c>
      <c r="H34" s="1180" t="s">
        <v>253</v>
      </c>
      <c r="I34" s="1"/>
      <c r="J34" s="1"/>
      <c r="K34" s="1"/>
      <c r="L34" s="1"/>
      <c r="M34" s="1"/>
      <c r="N34" s="1"/>
      <c r="O34" s="1"/>
      <c r="P34" s="1"/>
      <c r="Q34" s="1"/>
    </row>
    <row r="35" spans="2:17" x14ac:dyDescent="0.3">
      <c r="B35" s="1054"/>
      <c r="C35" s="446"/>
      <c r="D35" s="537"/>
      <c r="E35" s="537"/>
      <c r="F35" s="448"/>
      <c r="G35" s="1054"/>
      <c r="H35" s="453"/>
      <c r="I35" s="1"/>
      <c r="J35" s="1"/>
      <c r="K35" s="1"/>
      <c r="L35" s="1"/>
      <c r="M35" s="1"/>
      <c r="N35" s="1"/>
      <c r="O35" s="1"/>
      <c r="P35" s="1"/>
      <c r="Q35" s="1"/>
    </row>
    <row r="36" spans="2:17" x14ac:dyDescent="0.3">
      <c r="B36" s="1054"/>
      <c r="C36" s="446"/>
      <c r="D36" s="537"/>
      <c r="E36" s="537"/>
      <c r="F36" s="448"/>
      <c r="G36" s="1054"/>
      <c r="H36" s="453"/>
      <c r="I36" s="1"/>
      <c r="J36" s="1"/>
      <c r="K36" s="1"/>
      <c r="L36" s="1"/>
      <c r="M36" s="1"/>
      <c r="N36" s="1"/>
      <c r="O36" s="1"/>
      <c r="P36" s="1"/>
      <c r="Q36" s="1"/>
    </row>
    <row r="37" spans="2:17" x14ac:dyDescent="0.3">
      <c r="B37" s="1054"/>
      <c r="C37" s="449"/>
      <c r="D37" s="450"/>
      <c r="E37" s="450"/>
      <c r="F37" s="451"/>
      <c r="G37" s="1054"/>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15" customHeight="1" x14ac:dyDescent="0.3">
      <c r="B41" s="1168" t="s">
        <v>37</v>
      </c>
      <c r="C41" s="1169"/>
      <c r="D41" s="1170" t="s">
        <v>1023</v>
      </c>
      <c r="E41" s="1134"/>
      <c r="F41" s="1134"/>
      <c r="G41" s="1134"/>
      <c r="H41" s="1135"/>
      <c r="I41" s="1"/>
      <c r="J41" s="1"/>
      <c r="K41" s="1"/>
      <c r="L41" s="1"/>
      <c r="M41" s="1"/>
      <c r="N41" s="1"/>
      <c r="O41" s="1"/>
      <c r="P41" s="1"/>
      <c r="Q41" s="1"/>
    </row>
    <row r="42" spans="2:17" x14ac:dyDescent="0.3">
      <c r="B42" s="1063" t="s">
        <v>38</v>
      </c>
      <c r="C42" s="1063"/>
      <c r="D42" s="314" t="s">
        <v>254</v>
      </c>
      <c r="E42" s="1063" t="s">
        <v>39</v>
      </c>
      <c r="F42" s="1063"/>
      <c r="G42" s="1063"/>
      <c r="H42" s="315" t="s">
        <v>259</v>
      </c>
      <c r="I42" s="1"/>
      <c r="J42" s="1"/>
      <c r="K42" s="1"/>
      <c r="L42" s="1"/>
      <c r="M42" s="1"/>
      <c r="N42" s="1"/>
      <c r="O42" s="1"/>
      <c r="P42" s="1"/>
      <c r="Q42" s="1"/>
    </row>
    <row r="43" spans="2:17" x14ac:dyDescent="0.3">
      <c r="B43" s="1171" t="s">
        <v>40</v>
      </c>
      <c r="C43" s="1172"/>
      <c r="D43" s="1173"/>
      <c r="E43" s="1171" t="s">
        <v>41</v>
      </c>
      <c r="F43" s="1172"/>
      <c r="G43" s="1172"/>
      <c r="H43" s="1173"/>
      <c r="I43" s="1"/>
      <c r="J43" s="1"/>
      <c r="K43" s="1"/>
      <c r="L43" s="1"/>
      <c r="M43" s="1"/>
      <c r="N43" s="1"/>
      <c r="O43" s="1"/>
      <c r="P43" s="1"/>
      <c r="Q43" s="1"/>
    </row>
    <row r="44" spans="2:17" ht="45" customHeight="1" x14ac:dyDescent="0.3">
      <c r="B44" s="1163" t="s">
        <v>1024</v>
      </c>
      <c r="C44" s="1164"/>
      <c r="D44" s="1165"/>
      <c r="E44" s="1152" t="s">
        <v>262</v>
      </c>
      <c r="F44" s="1166"/>
      <c r="G44" s="1166"/>
      <c r="H44" s="1153"/>
      <c r="I44" s="1"/>
      <c r="J44" s="1"/>
      <c r="K44" s="1"/>
      <c r="L44" s="1"/>
      <c r="M44" s="1"/>
      <c r="N44" s="1"/>
      <c r="O44" s="1"/>
      <c r="P44" s="1"/>
      <c r="Q44" s="1"/>
    </row>
    <row r="45" spans="2:17" x14ac:dyDescent="0.3">
      <c r="B45" s="1162" t="s">
        <v>42</v>
      </c>
      <c r="C45" s="1162"/>
      <c r="D45" s="1162"/>
      <c r="E45" s="1063" t="s">
        <v>43</v>
      </c>
      <c r="F45" s="1063"/>
      <c r="G45" s="1063"/>
      <c r="H45" s="1063"/>
      <c r="I45" s="1"/>
      <c r="J45" s="1"/>
      <c r="K45" s="1"/>
      <c r="L45" s="1"/>
      <c r="M45" s="1"/>
      <c r="N45" s="1"/>
      <c r="O45" s="1"/>
      <c r="P45" s="1"/>
      <c r="Q45" s="1"/>
    </row>
    <row r="46" spans="2:17" ht="30" customHeight="1" x14ac:dyDescent="0.3">
      <c r="B46" s="1167" t="s">
        <v>1025</v>
      </c>
      <c r="C46" s="1167"/>
      <c r="D46" s="1167"/>
      <c r="E46" s="1152" t="s">
        <v>875</v>
      </c>
      <c r="F46" s="1166"/>
      <c r="G46" s="1166"/>
      <c r="H46" s="1153"/>
      <c r="I46" s="1"/>
      <c r="J46" s="1"/>
      <c r="K46" s="1"/>
      <c r="L46" s="1"/>
      <c r="M46" s="1"/>
      <c r="N46" s="1"/>
      <c r="O46" s="1"/>
      <c r="P46" s="1"/>
      <c r="Q46" s="1"/>
    </row>
    <row r="47" spans="2:17" x14ac:dyDescent="0.3">
      <c r="B47" s="1162" t="s">
        <v>44</v>
      </c>
      <c r="C47" s="1162"/>
      <c r="D47" s="1162"/>
      <c r="E47" s="1063" t="s">
        <v>45</v>
      </c>
      <c r="F47" s="1063"/>
      <c r="G47" s="1063"/>
      <c r="H47" s="1063"/>
      <c r="I47" s="1"/>
      <c r="J47" s="1"/>
      <c r="K47" s="1"/>
      <c r="L47" s="1"/>
      <c r="M47" s="1"/>
      <c r="N47" s="1"/>
      <c r="O47" s="1"/>
      <c r="P47" s="1"/>
      <c r="Q47" s="1"/>
    </row>
    <row r="48" spans="2:17" x14ac:dyDescent="0.3">
      <c r="B48" s="1053" t="s">
        <v>270</v>
      </c>
      <c r="C48" s="1053"/>
      <c r="D48" s="1053"/>
      <c r="E48" s="1053" t="s">
        <v>265</v>
      </c>
      <c r="F48" s="1053"/>
      <c r="G48" s="1053"/>
      <c r="H48" s="1053"/>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1054" t="s">
        <v>48</v>
      </c>
      <c r="C52" s="1054"/>
      <c r="D52" s="1054"/>
      <c r="E52" s="1054"/>
      <c r="F52" s="1054"/>
      <c r="G52" s="1054"/>
      <c r="H52" s="1054"/>
      <c r="I52" s="1"/>
      <c r="J52" s="1"/>
      <c r="K52" s="1"/>
      <c r="L52" s="1"/>
      <c r="M52" s="1"/>
      <c r="N52" s="1"/>
      <c r="O52" s="1"/>
      <c r="P52" s="1"/>
      <c r="Q52" s="1"/>
    </row>
    <row r="53" spans="2:17" x14ac:dyDescent="0.3">
      <c r="B53" s="1160" t="s">
        <v>891</v>
      </c>
      <c r="C53" s="1160"/>
      <c r="D53" s="1160"/>
      <c r="E53" s="1160"/>
      <c r="F53" s="1160"/>
      <c r="G53" s="1160"/>
      <c r="H53" s="1160"/>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316" t="s">
        <v>53</v>
      </c>
      <c r="C57" s="317" t="s">
        <v>52</v>
      </c>
      <c r="D57" s="1161" t="s">
        <v>51</v>
      </c>
      <c r="E57" s="1161"/>
      <c r="F57" s="1161"/>
      <c r="G57" s="1161"/>
      <c r="H57" s="1161"/>
      <c r="I57" s="1"/>
      <c r="J57" s="1"/>
      <c r="K57" s="1"/>
      <c r="L57" s="1"/>
      <c r="M57" s="1"/>
      <c r="N57" s="1"/>
      <c r="O57" s="1"/>
      <c r="P57" s="1"/>
      <c r="Q57" s="1"/>
    </row>
    <row r="58" spans="2:17" ht="26.25" customHeight="1" x14ac:dyDescent="0.3">
      <c r="B58" s="318" t="s">
        <v>50</v>
      </c>
      <c r="C58" s="319" t="s">
        <v>19</v>
      </c>
      <c r="D58" s="1157" t="s">
        <v>877</v>
      </c>
      <c r="E58" s="1158"/>
      <c r="F58" s="1158"/>
      <c r="G58" s="1158"/>
      <c r="H58" s="1159"/>
      <c r="I58" s="1"/>
      <c r="J58" s="1"/>
      <c r="K58" s="1"/>
      <c r="L58" s="1"/>
      <c r="M58" s="1"/>
      <c r="N58" s="1"/>
      <c r="O58" s="1"/>
      <c r="P58" s="1"/>
      <c r="Q58" s="1"/>
    </row>
    <row r="59" spans="2:17" ht="40.5" customHeight="1" x14ac:dyDescent="0.3">
      <c r="B59" s="318" t="s">
        <v>54</v>
      </c>
      <c r="C59" s="319" t="s">
        <v>19</v>
      </c>
      <c r="D59" s="1157" t="s">
        <v>878</v>
      </c>
      <c r="E59" s="1158"/>
      <c r="F59" s="1158"/>
      <c r="G59" s="1158"/>
      <c r="H59" s="1159"/>
      <c r="I59" s="1"/>
      <c r="J59" s="1"/>
      <c r="K59" s="1"/>
      <c r="L59" s="1"/>
      <c r="M59" s="1"/>
      <c r="N59" s="1"/>
      <c r="O59" s="1"/>
      <c r="P59" s="1"/>
      <c r="Q59" s="1"/>
    </row>
    <row r="60" spans="2:17" ht="27" customHeight="1" x14ac:dyDescent="0.3">
      <c r="B60" s="318" t="s">
        <v>55</v>
      </c>
      <c r="C60" s="319" t="s">
        <v>19</v>
      </c>
      <c r="D60" s="1157" t="s">
        <v>879</v>
      </c>
      <c r="E60" s="1158"/>
      <c r="F60" s="1158"/>
      <c r="G60" s="1158"/>
      <c r="H60" s="1159"/>
      <c r="I60" s="1"/>
      <c r="J60" s="1"/>
      <c r="K60" s="1"/>
      <c r="L60" s="1"/>
      <c r="M60" s="1"/>
      <c r="N60" s="1"/>
      <c r="O60" s="1"/>
      <c r="P60" s="1"/>
      <c r="Q60" s="1"/>
    </row>
    <row r="61" spans="2:17" ht="27" customHeight="1" x14ac:dyDescent="0.3">
      <c r="B61" s="318" t="s">
        <v>56</v>
      </c>
      <c r="C61" s="319" t="s">
        <v>19</v>
      </c>
      <c r="D61" s="1157" t="s">
        <v>880</v>
      </c>
      <c r="E61" s="1158"/>
      <c r="F61" s="1158"/>
      <c r="G61" s="1158"/>
      <c r="H61" s="1159"/>
      <c r="I61" s="1"/>
      <c r="J61" s="1"/>
      <c r="K61" s="1"/>
      <c r="L61" s="1"/>
      <c r="M61" s="1"/>
      <c r="N61" s="1"/>
      <c r="O61" s="1"/>
      <c r="P61" s="1"/>
      <c r="Q61" s="1"/>
    </row>
    <row r="62" spans="2:17" ht="24" customHeight="1" x14ac:dyDescent="0.3">
      <c r="B62" s="318" t="s">
        <v>876</v>
      </c>
      <c r="C62" s="319" t="s">
        <v>19</v>
      </c>
      <c r="D62" s="1157" t="s">
        <v>881</v>
      </c>
      <c r="E62" s="1158"/>
      <c r="F62" s="1158"/>
      <c r="G62" s="1158"/>
      <c r="H62" s="1159"/>
      <c r="I62" s="1"/>
      <c r="J62" s="1"/>
      <c r="K62" s="1"/>
      <c r="L62" s="1"/>
      <c r="M62" s="1"/>
      <c r="N62" s="1"/>
      <c r="O62" s="1"/>
      <c r="P62" s="1"/>
      <c r="Q62" s="1"/>
    </row>
    <row r="63" spans="2:17" ht="25.5" customHeight="1" x14ac:dyDescent="0.3">
      <c r="B63" s="318" t="s">
        <v>58</v>
      </c>
      <c r="C63" s="319" t="s">
        <v>272</v>
      </c>
      <c r="D63" s="1157" t="s">
        <v>882</v>
      </c>
      <c r="E63" s="1158"/>
      <c r="F63" s="1158"/>
      <c r="G63" s="1158"/>
      <c r="H63" s="1159"/>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320" t="s">
        <v>61</v>
      </c>
      <c r="C67" s="321" t="s">
        <v>892</v>
      </c>
      <c r="D67" s="322" t="s">
        <v>63</v>
      </c>
      <c r="E67" s="1044" t="s">
        <v>893</v>
      </c>
      <c r="F67" s="1045"/>
      <c r="G67" s="322" t="s">
        <v>62</v>
      </c>
      <c r="H67" s="321" t="s">
        <v>1012</v>
      </c>
      <c r="I67" s="1"/>
      <c r="J67" s="1"/>
      <c r="K67" s="1"/>
      <c r="L67" s="1"/>
      <c r="M67" s="1"/>
      <c r="N67" s="1"/>
      <c r="O67" s="1"/>
      <c r="P67" s="1"/>
      <c r="Q67" s="1"/>
    </row>
    <row r="68" spans="2:17" x14ac:dyDescent="0.3">
      <c r="B68" s="1155" t="s">
        <v>64</v>
      </c>
      <c r="C68" s="1155"/>
      <c r="D68" s="1144" t="s">
        <v>1013</v>
      </c>
      <c r="E68" s="1144"/>
      <c r="F68" s="1144"/>
      <c r="G68" s="1144"/>
      <c r="H68" s="1144"/>
      <c r="I68" s="1"/>
      <c r="J68" s="1"/>
      <c r="K68" s="1"/>
      <c r="L68" s="1"/>
      <c r="M68" s="1"/>
      <c r="N68" s="1"/>
      <c r="O68" s="1"/>
      <c r="P68" s="1"/>
      <c r="Q68" s="1"/>
    </row>
    <row r="69" spans="2:17" x14ac:dyDescent="0.3">
      <c r="B69" s="1155" t="s">
        <v>65</v>
      </c>
      <c r="C69" s="1155"/>
      <c r="D69" s="1144" t="s">
        <v>1014</v>
      </c>
      <c r="E69" s="1144"/>
      <c r="F69" s="1144"/>
      <c r="G69" s="1144"/>
      <c r="H69" s="1144"/>
      <c r="I69" s="1"/>
      <c r="J69" s="1"/>
      <c r="K69" s="1"/>
      <c r="L69" s="1"/>
      <c r="M69" s="1"/>
      <c r="N69" s="1"/>
      <c r="O69" s="1"/>
      <c r="P69" s="1"/>
      <c r="Q69" s="1"/>
    </row>
    <row r="70" spans="2:17" x14ac:dyDescent="0.3">
      <c r="B70" s="1155" t="s">
        <v>66</v>
      </c>
      <c r="C70" s="1155"/>
      <c r="D70" s="1156" t="s">
        <v>896</v>
      </c>
      <c r="E70" s="1144"/>
      <c r="F70" s="1144"/>
      <c r="G70" s="1144"/>
      <c r="H70" s="1144"/>
      <c r="I70" s="1"/>
      <c r="J70" s="1"/>
      <c r="K70" s="1"/>
      <c r="L70" s="1"/>
      <c r="M70" s="1"/>
      <c r="N70" s="1"/>
      <c r="O70" s="1"/>
      <c r="P70" s="1"/>
      <c r="Q70" s="1"/>
    </row>
    <row r="71" spans="2:17" x14ac:dyDescent="0.3">
      <c r="B71" s="320" t="s">
        <v>67</v>
      </c>
      <c r="C71" s="323">
        <v>55</v>
      </c>
      <c r="D71" s="320" t="s">
        <v>69</v>
      </c>
      <c r="E71" s="1044">
        <v>54831500</v>
      </c>
      <c r="F71" s="1045"/>
      <c r="G71" s="320" t="s">
        <v>68</v>
      </c>
      <c r="H71" s="323"/>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324" t="s">
        <v>71</v>
      </c>
      <c r="C75" s="314" t="s">
        <v>283</v>
      </c>
      <c r="D75" s="325" t="s">
        <v>72</v>
      </c>
      <c r="E75" s="1152" t="s">
        <v>359</v>
      </c>
      <c r="F75" s="1153"/>
      <c r="G75" s="324" t="s">
        <v>73</v>
      </c>
      <c r="H75" s="314" t="s">
        <v>103</v>
      </c>
      <c r="I75" s="1"/>
      <c r="J75" s="1"/>
      <c r="K75" s="1"/>
      <c r="L75" s="1"/>
      <c r="M75" s="1"/>
      <c r="N75" s="1"/>
      <c r="O75" s="1"/>
      <c r="P75" s="1"/>
      <c r="Q75" s="1"/>
    </row>
    <row r="76" spans="2:17" x14ac:dyDescent="0.3">
      <c r="B76" s="1054" t="s">
        <v>74</v>
      </c>
      <c r="C76" s="1054"/>
      <c r="D76" s="1054"/>
      <c r="E76" s="1054"/>
      <c r="F76" s="1054"/>
      <c r="G76" s="1054"/>
      <c r="H76" s="1054"/>
      <c r="I76" s="1"/>
      <c r="J76" s="1"/>
      <c r="K76" s="1"/>
      <c r="L76" s="1"/>
      <c r="M76" s="1"/>
      <c r="N76" s="1"/>
      <c r="O76" s="1"/>
      <c r="P76" s="1"/>
      <c r="Q76" s="1"/>
    </row>
    <row r="77" spans="2:17" ht="27" customHeight="1" x14ac:dyDescent="0.3">
      <c r="B77" s="1053" t="s">
        <v>1015</v>
      </c>
      <c r="C77" s="1053"/>
      <c r="D77" s="1053"/>
      <c r="E77" s="1053"/>
      <c r="F77" s="1053"/>
      <c r="G77" s="1053"/>
      <c r="H77" s="1053"/>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1154" t="s">
        <v>76</v>
      </c>
      <c r="C81" s="1154" t="s">
        <v>77</v>
      </c>
      <c r="D81" s="1154"/>
      <c r="E81" s="1154"/>
      <c r="F81" s="1154"/>
      <c r="G81" s="1154" t="s">
        <v>81</v>
      </c>
      <c r="H81" s="1154"/>
      <c r="I81" s="1"/>
      <c r="J81" s="1"/>
      <c r="K81" s="1"/>
      <c r="L81" s="1"/>
      <c r="M81" s="1"/>
      <c r="N81" s="1"/>
      <c r="O81" s="1"/>
      <c r="P81" s="1"/>
      <c r="Q81" s="1"/>
    </row>
    <row r="82" spans="2:17" ht="27.6" x14ac:dyDescent="0.3">
      <c r="B82" s="1154"/>
      <c r="C82" s="326" t="s">
        <v>78</v>
      </c>
      <c r="D82" s="326" t="s">
        <v>79</v>
      </c>
      <c r="E82" s="1154" t="s">
        <v>80</v>
      </c>
      <c r="F82" s="1154"/>
      <c r="G82" s="1154"/>
      <c r="H82" s="1154"/>
      <c r="I82" s="1"/>
      <c r="J82" s="1"/>
      <c r="K82" s="1"/>
      <c r="L82" s="1"/>
      <c r="M82" s="1"/>
      <c r="N82" s="1"/>
      <c r="O82" s="1"/>
      <c r="P82" s="1"/>
      <c r="Q82" s="1"/>
    </row>
    <row r="83" spans="2:17" x14ac:dyDescent="0.3">
      <c r="B83" s="315">
        <v>2021</v>
      </c>
      <c r="C83" s="327">
        <f>D83/E83</f>
        <v>0.56999999999999995</v>
      </c>
      <c r="D83" s="328">
        <v>114</v>
      </c>
      <c r="E83" s="1142">
        <v>200</v>
      </c>
      <c r="F83" s="1142"/>
      <c r="G83" s="1143" t="s">
        <v>898</v>
      </c>
      <c r="H83" s="1144"/>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1145" t="s">
        <v>82</v>
      </c>
      <c r="C85" s="1146"/>
      <c r="D85" s="1146"/>
      <c r="E85" s="1146"/>
      <c r="F85" s="1146"/>
      <c r="G85" s="1146"/>
      <c r="H85" s="1147"/>
      <c r="I85" s="1"/>
      <c r="J85" s="1"/>
      <c r="K85" s="1"/>
      <c r="L85" s="1"/>
      <c r="M85" s="1"/>
      <c r="N85" s="1"/>
      <c r="O85" s="1"/>
      <c r="P85" s="1"/>
      <c r="Q85" s="1"/>
    </row>
    <row r="86" spans="2:17" ht="45" customHeight="1" x14ac:dyDescent="0.3">
      <c r="B86" s="1148" t="s">
        <v>972</v>
      </c>
      <c r="C86" s="1149"/>
      <c r="D86" s="1149"/>
      <c r="E86" s="1149"/>
      <c r="F86" s="1149"/>
      <c r="G86" s="1149"/>
      <c r="H86" s="1150"/>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329" t="s">
        <v>84</v>
      </c>
      <c r="C90" s="1151" t="s">
        <v>858</v>
      </c>
      <c r="D90" s="1151"/>
      <c r="E90" s="1151"/>
      <c r="F90" s="1151"/>
      <c r="G90" s="1151"/>
      <c r="H90" s="1045"/>
      <c r="I90" s="1"/>
      <c r="J90" s="1"/>
      <c r="K90" s="1"/>
      <c r="L90" s="1"/>
      <c r="M90" s="1"/>
      <c r="N90" s="1"/>
      <c r="O90" s="1"/>
      <c r="P90" s="1"/>
      <c r="Q90" s="1"/>
    </row>
    <row r="91" spans="2:17" ht="30" customHeight="1" x14ac:dyDescent="0.3">
      <c r="B91" s="330" t="s">
        <v>85</v>
      </c>
      <c r="C91" s="331" t="s">
        <v>900</v>
      </c>
      <c r="D91" s="330" t="s">
        <v>87</v>
      </c>
      <c r="E91" s="332" t="s">
        <v>901</v>
      </c>
      <c r="F91" s="330" t="s">
        <v>86</v>
      </c>
      <c r="G91" s="1134" t="s">
        <v>902</v>
      </c>
      <c r="H91" s="1135"/>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1136" t="s">
        <v>93</v>
      </c>
      <c r="C94" s="1070" t="s">
        <v>92</v>
      </c>
      <c r="D94" s="1137"/>
      <c r="E94" s="1137"/>
      <c r="F94" s="1071"/>
      <c r="G94" s="1138" t="s">
        <v>81</v>
      </c>
      <c r="H94" s="1139"/>
      <c r="I94" s="1"/>
      <c r="J94" s="13"/>
      <c r="K94" s="14"/>
      <c r="L94" s="13"/>
      <c r="M94" s="13"/>
      <c r="N94" s="13"/>
      <c r="O94" s="13"/>
      <c r="P94" s="13"/>
      <c r="Q94" s="13"/>
    </row>
    <row r="95" spans="2:17" ht="31.5" customHeight="1" x14ac:dyDescent="0.3">
      <c r="B95" s="399"/>
      <c r="C95" s="333" t="s">
        <v>89</v>
      </c>
      <c r="D95" s="333" t="s">
        <v>90</v>
      </c>
      <c r="E95" s="1140" t="s">
        <v>91</v>
      </c>
      <c r="F95" s="1141"/>
      <c r="G95" s="405"/>
      <c r="H95" s="406"/>
      <c r="I95" s="1"/>
      <c r="J95" s="480"/>
      <c r="K95" s="480"/>
      <c r="L95" s="480"/>
      <c r="M95" s="480"/>
      <c r="N95" s="480"/>
      <c r="O95" s="1"/>
      <c r="P95" s="1"/>
      <c r="Q95" s="1"/>
    </row>
    <row r="96" spans="2:17" x14ac:dyDescent="0.3">
      <c r="B96" s="88" t="s">
        <v>17</v>
      </c>
      <c r="C96" s="334">
        <f>D96/E96</f>
        <v>8.6956521739130432E-2</v>
      </c>
      <c r="D96" s="335">
        <v>20</v>
      </c>
      <c r="E96" s="1129">
        <v>230</v>
      </c>
      <c r="F96" s="1130"/>
      <c r="G96" s="1131" t="s">
        <v>884</v>
      </c>
      <c r="H96" s="1132"/>
      <c r="I96" s="1"/>
      <c r="J96" s="89">
        <v>10</v>
      </c>
      <c r="K96" s="89"/>
      <c r="L96" s="89"/>
      <c r="M96" s="89"/>
      <c r="N96" s="89"/>
      <c r="O96" s="1"/>
      <c r="P96" s="1"/>
      <c r="Q96" s="1"/>
    </row>
    <row r="97" spans="2:17" x14ac:dyDescent="0.3">
      <c r="B97" s="88" t="s">
        <v>16</v>
      </c>
      <c r="C97" s="334">
        <f t="shared" ref="C97:C99" si="0">D97/E97</f>
        <v>0.39130434782608697</v>
      </c>
      <c r="D97" s="335">
        <v>90</v>
      </c>
      <c r="E97" s="1129">
        <v>230</v>
      </c>
      <c r="F97" s="1130"/>
      <c r="G97" s="1131" t="s">
        <v>885</v>
      </c>
      <c r="H97" s="1132"/>
      <c r="I97" s="1"/>
      <c r="J97" s="7">
        <v>40</v>
      </c>
      <c r="K97" s="7"/>
      <c r="L97" s="7"/>
      <c r="M97" s="90"/>
      <c r="N97" s="91"/>
      <c r="O97" s="1"/>
      <c r="P97" s="1"/>
      <c r="Q97" s="1"/>
    </row>
    <row r="98" spans="2:17" ht="14.7" customHeight="1" x14ac:dyDescent="0.3">
      <c r="B98" s="88" t="s">
        <v>15</v>
      </c>
      <c r="C98" s="334">
        <f t="shared" si="0"/>
        <v>0.39130434782608697</v>
      </c>
      <c r="D98" s="335">
        <v>90</v>
      </c>
      <c r="E98" s="1129">
        <v>230</v>
      </c>
      <c r="F98" s="1130"/>
      <c r="G98" s="1131" t="s">
        <v>886</v>
      </c>
      <c r="H98" s="1132"/>
      <c r="I98" s="1"/>
      <c r="J98" s="89">
        <v>40</v>
      </c>
      <c r="K98" s="89"/>
      <c r="L98" s="89"/>
      <c r="M98" s="1"/>
      <c r="N98" s="1"/>
      <c r="O98" s="1"/>
      <c r="P98" s="1"/>
      <c r="Q98" s="1"/>
    </row>
    <row r="99" spans="2:17" ht="14.7" customHeight="1" x14ac:dyDescent="0.3">
      <c r="B99" s="88" t="s">
        <v>14</v>
      </c>
      <c r="C99" s="334">
        <f t="shared" si="0"/>
        <v>8.6956521739130432E-2</v>
      </c>
      <c r="D99" s="335">
        <v>20</v>
      </c>
      <c r="E99" s="1129">
        <v>230</v>
      </c>
      <c r="F99" s="1130"/>
      <c r="G99" s="1131" t="s">
        <v>887</v>
      </c>
      <c r="H99" s="1132"/>
      <c r="I99" s="9"/>
      <c r="J99" s="1">
        <v>10</v>
      </c>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1133" t="s">
        <v>61</v>
      </c>
      <c r="C103" s="1133"/>
      <c r="D103" s="1133"/>
      <c r="E103" s="86"/>
      <c r="F103" s="1124" t="s">
        <v>97</v>
      </c>
      <c r="G103" s="1124"/>
      <c r="H103" s="1124"/>
      <c r="I103" s="1"/>
      <c r="J103" s="7"/>
      <c r="K103" s="7"/>
      <c r="L103" s="1"/>
      <c r="M103" s="1"/>
      <c r="N103" s="1"/>
      <c r="O103" s="1"/>
      <c r="P103" s="1"/>
      <c r="Q103" s="1"/>
    </row>
    <row r="104" spans="2:17" ht="41.4" customHeight="1" x14ac:dyDescent="0.3">
      <c r="B104" s="1123" t="s">
        <v>1026</v>
      </c>
      <c r="C104" s="1123"/>
      <c r="D104" s="1123"/>
      <c r="E104" s="4"/>
      <c r="F104" s="1123" t="s">
        <v>1027</v>
      </c>
      <c r="G104" s="1123"/>
      <c r="H104" s="1123"/>
      <c r="I104" s="1"/>
      <c r="J104" s="1"/>
      <c r="K104" s="1"/>
      <c r="L104" s="1"/>
      <c r="M104" s="1"/>
      <c r="N104" s="1"/>
      <c r="O104" s="1"/>
      <c r="P104" s="1"/>
      <c r="Q104" s="1"/>
    </row>
    <row r="105" spans="2:17" x14ac:dyDescent="0.3">
      <c r="B105" s="1124" t="s">
        <v>95</v>
      </c>
      <c r="C105" s="1124"/>
      <c r="D105" s="1124"/>
      <c r="E105" s="4"/>
      <c r="F105" s="1124" t="s">
        <v>98</v>
      </c>
      <c r="G105" s="1124"/>
      <c r="H105" s="1124"/>
      <c r="I105" s="1"/>
      <c r="J105" s="1"/>
      <c r="K105" s="1"/>
      <c r="L105" s="1"/>
      <c r="M105" s="1"/>
      <c r="N105" s="1"/>
      <c r="O105" s="1"/>
      <c r="P105" s="1"/>
      <c r="Q105" s="1"/>
    </row>
    <row r="106" spans="2:17" x14ac:dyDescent="0.3">
      <c r="B106" s="1125" t="s">
        <v>1019</v>
      </c>
      <c r="C106" s="1126"/>
      <c r="D106" s="1127"/>
      <c r="E106" s="4"/>
      <c r="F106" s="1123" t="s">
        <v>380</v>
      </c>
      <c r="G106" s="1123"/>
      <c r="H106" s="1123"/>
      <c r="I106" s="1"/>
      <c r="J106" s="1"/>
      <c r="K106" s="1"/>
      <c r="L106" s="1"/>
      <c r="M106" s="1"/>
      <c r="N106" s="1"/>
      <c r="O106" s="1"/>
      <c r="P106" s="1"/>
      <c r="Q106" s="1"/>
    </row>
    <row r="107" spans="2:17" x14ac:dyDescent="0.3">
      <c r="B107" s="1128" t="s">
        <v>44</v>
      </c>
      <c r="C107" s="1128"/>
      <c r="D107" s="1128"/>
      <c r="E107" s="4"/>
      <c r="F107" s="1124" t="s">
        <v>99</v>
      </c>
      <c r="G107" s="1124"/>
      <c r="H107" s="1124"/>
      <c r="I107" s="1"/>
      <c r="J107" s="1"/>
      <c r="K107" s="1"/>
      <c r="L107" s="1"/>
      <c r="M107" s="1"/>
      <c r="N107" s="1"/>
      <c r="O107" s="1"/>
      <c r="P107" s="1"/>
      <c r="Q107" s="1"/>
    </row>
    <row r="108" spans="2:17" x14ac:dyDescent="0.3">
      <c r="B108" s="1123" t="s">
        <v>270</v>
      </c>
      <c r="C108" s="1123"/>
      <c r="D108" s="1123"/>
      <c r="E108" s="4"/>
      <c r="F108" s="1123" t="s">
        <v>265</v>
      </c>
      <c r="G108" s="1123"/>
      <c r="H108" s="1123"/>
      <c r="I108" s="1"/>
      <c r="J108" s="1"/>
      <c r="K108" s="1"/>
      <c r="L108" s="1"/>
      <c r="M108" s="1"/>
      <c r="N108" s="1"/>
      <c r="O108" s="1"/>
      <c r="P108" s="1"/>
      <c r="Q108" s="1"/>
    </row>
    <row r="109" spans="2:17" x14ac:dyDescent="0.3">
      <c r="B109" s="1124" t="s">
        <v>96</v>
      </c>
      <c r="C109" s="1124"/>
      <c r="D109" s="1124"/>
      <c r="E109" s="4"/>
      <c r="F109" s="1124" t="s">
        <v>100</v>
      </c>
      <c r="G109" s="1124"/>
      <c r="H109" s="1124"/>
      <c r="I109" s="1"/>
      <c r="J109" s="1"/>
      <c r="K109" s="1"/>
      <c r="L109" s="1"/>
      <c r="M109" s="1"/>
      <c r="N109" s="1"/>
      <c r="O109" s="1"/>
      <c r="P109" s="1"/>
      <c r="Q109" s="1"/>
    </row>
    <row r="110" spans="2:17" x14ac:dyDescent="0.3">
      <c r="B110" s="1123" t="s">
        <v>340</v>
      </c>
      <c r="C110" s="1123"/>
      <c r="D110" s="1123"/>
      <c r="E110" s="4"/>
      <c r="F110" s="1123" t="s">
        <v>951</v>
      </c>
      <c r="G110" s="1123"/>
      <c r="H110" s="1123"/>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1124" t="s">
        <v>61</v>
      </c>
      <c r="C112" s="1124"/>
      <c r="D112" s="1124"/>
      <c r="E112" s="4"/>
      <c r="F112" s="1124" t="s">
        <v>97</v>
      </c>
      <c r="G112" s="1124"/>
      <c r="H112" s="1124"/>
      <c r="I112" s="1"/>
      <c r="J112" s="1"/>
      <c r="K112" s="1"/>
      <c r="L112" s="1"/>
      <c r="M112" s="1"/>
      <c r="N112" s="1"/>
      <c r="O112" s="1"/>
      <c r="P112" s="1"/>
      <c r="Q112" s="1"/>
    </row>
    <row r="113" spans="2:17" ht="41.4" customHeight="1" x14ac:dyDescent="0.3">
      <c r="B113" s="1123" t="s">
        <v>1028</v>
      </c>
      <c r="C113" s="1123"/>
      <c r="D113" s="1123"/>
      <c r="E113" s="4"/>
      <c r="F113" s="1123" t="s">
        <v>1029</v>
      </c>
      <c r="G113" s="1123"/>
      <c r="H113" s="1123"/>
      <c r="I113" s="1"/>
      <c r="J113" s="1"/>
      <c r="K113" s="1"/>
      <c r="L113" s="1"/>
      <c r="M113" s="1"/>
      <c r="N113" s="1"/>
      <c r="O113" s="1"/>
      <c r="P113" s="1"/>
      <c r="Q113" s="1"/>
    </row>
    <row r="114" spans="2:17" ht="15" customHeight="1" x14ac:dyDescent="0.3">
      <c r="B114" s="1124" t="s">
        <v>95</v>
      </c>
      <c r="C114" s="1124"/>
      <c r="D114" s="1124"/>
      <c r="E114" s="4"/>
      <c r="F114" s="1124" t="s">
        <v>98</v>
      </c>
      <c r="G114" s="1124"/>
      <c r="H114" s="1124"/>
      <c r="I114" s="1"/>
      <c r="J114" s="1"/>
      <c r="K114" s="1"/>
      <c r="L114" s="1"/>
      <c r="M114" s="1"/>
      <c r="N114" s="1"/>
      <c r="O114" s="1"/>
      <c r="P114" s="1"/>
      <c r="Q114" s="1"/>
    </row>
    <row r="115" spans="2:17" ht="14.7" customHeight="1" x14ac:dyDescent="0.3">
      <c r="B115" s="1125" t="s">
        <v>1019</v>
      </c>
      <c r="C115" s="1126"/>
      <c r="D115" s="1127"/>
      <c r="E115" s="4"/>
      <c r="F115" s="1123" t="s">
        <v>380</v>
      </c>
      <c r="G115" s="1123"/>
      <c r="H115" s="1123"/>
      <c r="I115" s="1"/>
      <c r="J115" s="1"/>
      <c r="K115" s="1"/>
      <c r="L115" s="1"/>
      <c r="M115" s="1"/>
      <c r="N115" s="1"/>
      <c r="O115" s="1"/>
      <c r="P115" s="1"/>
      <c r="Q115" s="1"/>
    </row>
    <row r="116" spans="2:17" ht="15" customHeight="1" x14ac:dyDescent="0.3">
      <c r="B116" s="1128" t="s">
        <v>44</v>
      </c>
      <c r="C116" s="1128"/>
      <c r="D116" s="1128"/>
      <c r="E116" s="4"/>
      <c r="F116" s="1124" t="s">
        <v>99</v>
      </c>
      <c r="G116" s="1124"/>
      <c r="H116" s="1124"/>
      <c r="I116" s="1"/>
      <c r="J116" s="1"/>
      <c r="K116" s="1"/>
      <c r="L116" s="1"/>
      <c r="M116" s="1"/>
      <c r="N116" s="1"/>
      <c r="O116" s="1"/>
      <c r="P116" s="1"/>
      <c r="Q116" s="1"/>
    </row>
    <row r="117" spans="2:17" x14ac:dyDescent="0.3">
      <c r="B117" s="1123" t="s">
        <v>270</v>
      </c>
      <c r="C117" s="1123"/>
      <c r="D117" s="1123"/>
      <c r="E117" s="4"/>
      <c r="F117" s="1123" t="s">
        <v>265</v>
      </c>
      <c r="G117" s="1123"/>
      <c r="H117" s="1123"/>
      <c r="I117" s="1"/>
      <c r="J117" s="1"/>
      <c r="K117" s="1"/>
      <c r="L117" s="1"/>
      <c r="M117" s="1"/>
      <c r="N117" s="1"/>
      <c r="O117" s="1"/>
      <c r="P117" s="1"/>
      <c r="Q117" s="1"/>
    </row>
    <row r="118" spans="2:17" ht="14.7" customHeight="1" x14ac:dyDescent="0.3">
      <c r="B118" s="1124" t="s">
        <v>96</v>
      </c>
      <c r="C118" s="1124"/>
      <c r="D118" s="1124"/>
      <c r="E118" s="4"/>
      <c r="F118" s="1124" t="s">
        <v>100</v>
      </c>
      <c r="G118" s="1124"/>
      <c r="H118" s="1124"/>
      <c r="I118" s="1"/>
      <c r="J118" s="1"/>
      <c r="K118" s="1"/>
      <c r="L118" s="1"/>
      <c r="M118" s="1"/>
      <c r="N118" s="1"/>
      <c r="O118" s="1"/>
      <c r="P118" s="1"/>
      <c r="Q118" s="1"/>
    </row>
    <row r="119" spans="2:17" ht="26.4" customHeight="1" x14ac:dyDescent="0.3">
      <c r="B119" s="1123" t="s">
        <v>340</v>
      </c>
      <c r="C119" s="1123"/>
      <c r="D119" s="1123"/>
      <c r="E119" s="4"/>
      <c r="F119" s="1123" t="s">
        <v>951</v>
      </c>
      <c r="G119" s="1123"/>
      <c r="H119" s="1123"/>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1119" t="s">
        <v>159</v>
      </c>
      <c r="C123" s="1120"/>
      <c r="D123" s="1119" t="s">
        <v>161</v>
      </c>
      <c r="E123" s="1120"/>
      <c r="F123" s="1119" t="s">
        <v>162</v>
      </c>
      <c r="G123" s="1121"/>
      <c r="H123" s="1120"/>
      <c r="I123" s="1"/>
      <c r="J123" s="1"/>
      <c r="K123" s="1"/>
      <c r="L123" s="1"/>
      <c r="M123" s="1"/>
      <c r="N123" s="1"/>
      <c r="O123" s="1"/>
      <c r="P123" s="1"/>
      <c r="Q123" s="1"/>
    </row>
    <row r="124" spans="2:17" x14ac:dyDescent="0.3">
      <c r="B124" s="1114">
        <v>2021</v>
      </c>
      <c r="C124" s="1115"/>
      <c r="D124" s="1122">
        <v>0.56999999999999995</v>
      </c>
      <c r="E124" s="1115"/>
      <c r="F124" s="1116" t="s">
        <v>909</v>
      </c>
      <c r="G124" s="1117"/>
      <c r="H124" s="1118"/>
      <c r="I124" s="1"/>
      <c r="J124" s="1"/>
      <c r="K124" s="1"/>
      <c r="L124" s="1"/>
      <c r="M124" s="1"/>
      <c r="N124" s="1"/>
      <c r="O124" s="1"/>
      <c r="P124" s="1"/>
      <c r="Q124" s="1"/>
    </row>
    <row r="125" spans="2:17" x14ac:dyDescent="0.3">
      <c r="B125" s="1114"/>
      <c r="C125" s="1115"/>
      <c r="D125" s="1114"/>
      <c r="E125" s="1115"/>
      <c r="F125" s="1116"/>
      <c r="G125" s="1117"/>
      <c r="H125" s="1118"/>
      <c r="I125" s="1"/>
      <c r="J125" s="1"/>
      <c r="K125" s="1"/>
      <c r="L125" s="1"/>
      <c r="M125" s="1"/>
      <c r="N125" s="1"/>
      <c r="O125" s="1"/>
      <c r="P125" s="1"/>
      <c r="Q125" s="1"/>
    </row>
    <row r="126" spans="2:17" x14ac:dyDescent="0.3">
      <c r="B126" s="1114"/>
      <c r="C126" s="1115"/>
      <c r="D126" s="1114"/>
      <c r="E126" s="1115"/>
      <c r="F126" s="1116"/>
      <c r="G126" s="1117"/>
      <c r="H126" s="1118"/>
      <c r="I126" s="1"/>
      <c r="J126" s="1"/>
      <c r="K126" s="1"/>
      <c r="L126" s="1"/>
      <c r="M126" s="1"/>
      <c r="N126" s="1"/>
      <c r="O126" s="1"/>
      <c r="P126" s="1"/>
      <c r="Q126" s="1"/>
    </row>
    <row r="127" spans="2:17" x14ac:dyDescent="0.3">
      <c r="B127" s="1114"/>
      <c r="C127" s="1115"/>
      <c r="D127" s="1114"/>
      <c r="E127" s="1115"/>
      <c r="F127" s="1116"/>
      <c r="G127" s="1117"/>
      <c r="H127" s="1118"/>
      <c r="I127" s="1"/>
      <c r="J127" s="1"/>
      <c r="K127" s="1"/>
      <c r="L127" s="1"/>
      <c r="M127" s="1"/>
      <c r="N127" s="1"/>
      <c r="O127" s="1"/>
      <c r="P127" s="1"/>
      <c r="Q127" s="1"/>
    </row>
    <row r="128" spans="2:17" x14ac:dyDescent="0.3">
      <c r="B128" s="1114"/>
      <c r="C128" s="1115"/>
      <c r="D128" s="1114"/>
      <c r="E128" s="1115"/>
      <c r="F128" s="1116"/>
      <c r="G128" s="1117"/>
      <c r="H128" s="1118"/>
      <c r="I128" s="1"/>
      <c r="J128" s="1"/>
      <c r="K128" s="1"/>
      <c r="L128" s="1"/>
      <c r="M128" s="1"/>
      <c r="N128" s="1"/>
      <c r="O128" s="1"/>
      <c r="P128" s="1"/>
      <c r="Q128" s="1"/>
    </row>
    <row r="129" spans="2:17" x14ac:dyDescent="0.3">
      <c r="B129" s="1114"/>
      <c r="C129" s="1115"/>
      <c r="D129" s="1114"/>
      <c r="E129" s="1115"/>
      <c r="F129" s="1116"/>
      <c r="G129" s="1117"/>
      <c r="H129" s="1118"/>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866</v>
      </c>
      <c r="H247" s="362"/>
      <c r="I247" s="1"/>
      <c r="J247" s="1"/>
      <c r="K247" s="1"/>
      <c r="L247" s="1"/>
      <c r="M247" s="1"/>
      <c r="N247" s="1"/>
      <c r="O247" s="1"/>
      <c r="P247" s="1"/>
      <c r="Q247" s="1"/>
    </row>
    <row r="248" spans="2:17" hidden="1" x14ac:dyDescent="0.3">
      <c r="B248" s="3"/>
      <c r="C248" s="3"/>
      <c r="D248" s="3"/>
      <c r="E248" s="3"/>
      <c r="F248" s="3"/>
      <c r="G248" s="3"/>
      <c r="H248" s="51">
        <f>MATCH(H34,[9]Hoja2!F8:I8,0)</f>
        <v>4</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B5:Q662"/>
  <sheetViews>
    <sheetView showGridLines="0" topLeftCell="A113" zoomScale="150" zoomScaleNormal="150" workbookViewId="0">
      <selection activeCell="D125" sqref="D125:E125"/>
    </sheetView>
  </sheetViews>
  <sheetFormatPr baseColWidth="10" defaultRowHeight="14.4" x14ac:dyDescent="0.3"/>
  <cols>
    <col min="1" max="1" width="2.6640625" customWidth="1"/>
    <col min="3" max="3" width="12" customWidth="1"/>
    <col min="9" max="9" width="2.5546875" customWidth="1"/>
  </cols>
  <sheetData>
    <row r="5" spans="2:17" ht="15" thickBot="1" x14ac:dyDescent="0.35"/>
    <row r="6" spans="2:17" ht="15" thickBot="1" x14ac:dyDescent="0.35">
      <c r="B6" s="397" t="s">
        <v>872</v>
      </c>
      <c r="C6" s="373"/>
      <c r="D6" s="373"/>
      <c r="E6" s="373"/>
      <c r="F6" s="373"/>
      <c r="G6" s="373"/>
      <c r="H6" s="374"/>
      <c r="I6" s="1"/>
      <c r="J6" s="1"/>
      <c r="K6" s="1"/>
      <c r="L6" s="1"/>
      <c r="M6" s="1"/>
      <c r="N6" s="1"/>
      <c r="O6" s="1"/>
      <c r="P6" s="1"/>
      <c r="Q6" s="1"/>
    </row>
    <row r="7" spans="2:17" ht="18.75" customHeight="1" thickBot="1" x14ac:dyDescent="0.35">
      <c r="B7" s="79" t="s">
        <v>23</v>
      </c>
      <c r="C7" s="80"/>
      <c r="D7" s="80"/>
      <c r="E7" s="80"/>
      <c r="F7" s="80"/>
      <c r="G7" s="80"/>
      <c r="H7" s="81"/>
      <c r="I7" s="1"/>
      <c r="J7" s="1"/>
      <c r="K7" s="1"/>
      <c r="L7" s="1"/>
      <c r="M7" s="1"/>
      <c r="N7" s="1"/>
      <c r="O7" s="1"/>
      <c r="P7" s="1"/>
      <c r="Q7" s="1"/>
    </row>
    <row r="8" spans="2:17" ht="15" customHeight="1" thickBot="1" x14ac:dyDescent="0.35">
      <c r="B8" s="397" t="s">
        <v>28</v>
      </c>
      <c r="C8" s="373"/>
      <c r="D8" s="373"/>
      <c r="E8" s="373"/>
      <c r="F8" s="373"/>
      <c r="G8" s="373"/>
      <c r="H8" s="374"/>
      <c r="I8" s="1"/>
      <c r="J8" s="82"/>
      <c r="K8" s="24"/>
      <c r="L8" s="1"/>
      <c r="M8" s="1"/>
      <c r="N8" s="1"/>
      <c r="O8" s="1"/>
      <c r="P8" s="1"/>
      <c r="Q8" s="1"/>
    </row>
    <row r="9" spans="2:17" ht="6" customHeight="1" x14ac:dyDescent="0.3">
      <c r="B9" s="1"/>
      <c r="C9" s="1"/>
      <c r="D9" s="1"/>
      <c r="E9" s="1"/>
      <c r="F9" s="1"/>
      <c r="G9" s="1"/>
      <c r="H9" s="1"/>
      <c r="I9" s="1"/>
      <c r="J9" s="1"/>
      <c r="K9" s="1"/>
      <c r="L9" s="1"/>
      <c r="M9" s="1"/>
      <c r="N9" s="1"/>
      <c r="O9" s="1"/>
      <c r="P9" s="1"/>
      <c r="Q9" s="1"/>
    </row>
    <row r="10" spans="2:17" x14ac:dyDescent="0.3">
      <c r="B10" s="1124" t="s">
        <v>24</v>
      </c>
      <c r="C10" s="1124"/>
      <c r="D10" s="1123" t="s">
        <v>888</v>
      </c>
      <c r="E10" s="1123"/>
      <c r="F10" s="1123"/>
      <c r="G10" s="1123"/>
      <c r="H10" s="1123"/>
      <c r="I10" s="1"/>
      <c r="J10" s="1"/>
      <c r="K10" s="1"/>
      <c r="L10" s="1"/>
      <c r="M10" s="1"/>
      <c r="N10" s="1"/>
      <c r="O10" s="1"/>
      <c r="P10" s="1"/>
      <c r="Q10" s="1"/>
    </row>
    <row r="11" spans="2:17" x14ac:dyDescent="0.3">
      <c r="B11" s="1124" t="s">
        <v>25</v>
      </c>
      <c r="C11" s="1124"/>
      <c r="D11" s="1123" t="s">
        <v>873</v>
      </c>
      <c r="E11" s="1123"/>
      <c r="F11" s="1123"/>
      <c r="G11" s="1123"/>
      <c r="H11" s="1123"/>
      <c r="I11" s="1"/>
      <c r="J11" s="1"/>
      <c r="K11" s="1"/>
      <c r="L11" s="1"/>
      <c r="M11" s="1"/>
      <c r="N11" s="1"/>
      <c r="O11" s="1"/>
      <c r="P11" s="1"/>
      <c r="Q11" s="1"/>
    </row>
    <row r="12" spans="2:17" ht="30" customHeight="1" x14ac:dyDescent="0.3">
      <c r="B12" s="1124" t="s">
        <v>26</v>
      </c>
      <c r="C12" s="1124"/>
      <c r="D12" s="1251" t="s">
        <v>874</v>
      </c>
      <c r="E12" s="1252"/>
      <c r="F12" s="1252"/>
      <c r="G12" s="1252"/>
      <c r="H12" s="1253"/>
      <c r="I12" s="1"/>
      <c r="J12" s="1"/>
      <c r="K12" s="1"/>
      <c r="L12" s="1"/>
      <c r="M12" s="1"/>
      <c r="N12" s="1"/>
      <c r="O12" s="1"/>
      <c r="P12" s="1"/>
      <c r="Q12" s="1"/>
    </row>
    <row r="13" spans="2:17" ht="30" customHeight="1" x14ac:dyDescent="0.3">
      <c r="B13" s="1124" t="s">
        <v>27</v>
      </c>
      <c r="C13" s="1124"/>
      <c r="D13" s="1251" t="str">
        <f>D11&amp;" "&amp;D12</f>
        <v>S139 Apoyo al Desarrollo Agropecuario Sustentable</v>
      </c>
      <c r="E13" s="1252"/>
      <c r="F13" s="1252"/>
      <c r="G13" s="1252"/>
      <c r="H13" s="1253"/>
      <c r="I13" s="1"/>
      <c r="J13" s="1"/>
      <c r="K13" s="1"/>
      <c r="L13" s="1"/>
      <c r="M13" s="1"/>
      <c r="N13" s="1"/>
      <c r="O13" s="1"/>
      <c r="P13" s="1"/>
      <c r="Q13" s="1"/>
    </row>
    <row r="14" spans="2:17" ht="6" customHeight="1" thickBot="1" x14ac:dyDescent="0.35">
      <c r="B14" s="83"/>
      <c r="C14" s="83"/>
      <c r="D14" s="84"/>
      <c r="E14" s="84"/>
      <c r="F14" s="84"/>
      <c r="G14" s="84"/>
      <c r="H14" s="84"/>
      <c r="I14" s="1"/>
      <c r="J14" s="1"/>
      <c r="K14" s="1"/>
      <c r="L14" s="1"/>
      <c r="M14" s="1"/>
      <c r="N14" s="1"/>
      <c r="O14" s="1"/>
      <c r="P14" s="1"/>
      <c r="Q14" s="1"/>
    </row>
    <row r="15" spans="2:17" ht="15" customHeight="1" thickBot="1" x14ac:dyDescent="0.35">
      <c r="B15" s="397" t="s">
        <v>862</v>
      </c>
      <c r="C15" s="373"/>
      <c r="D15" s="373"/>
      <c r="E15" s="373"/>
      <c r="F15" s="373"/>
      <c r="G15" s="373"/>
      <c r="H15" s="374"/>
      <c r="I15" s="1"/>
      <c r="J15" s="1"/>
      <c r="K15" s="1"/>
      <c r="L15" s="1"/>
      <c r="M15" s="1"/>
      <c r="N15" s="1"/>
      <c r="O15" s="1"/>
      <c r="P15" s="1"/>
      <c r="Q15" s="1"/>
    </row>
    <row r="16" spans="2:17" ht="3.75" customHeight="1" thickBot="1" x14ac:dyDescent="0.35">
      <c r="B16" s="1"/>
      <c r="C16" s="1"/>
      <c r="D16" s="1"/>
      <c r="E16" s="1"/>
      <c r="F16" s="1"/>
      <c r="G16" s="1"/>
      <c r="H16" s="1"/>
      <c r="I16" s="1"/>
      <c r="J16" s="1"/>
      <c r="K16" s="1"/>
      <c r="L16" s="1"/>
      <c r="M16" s="1"/>
      <c r="N16" s="1"/>
      <c r="O16" s="1"/>
      <c r="P16" s="1"/>
      <c r="Q16" s="1"/>
    </row>
    <row r="17" spans="2:17" ht="15" customHeight="1" thickBot="1" x14ac:dyDescent="0.35">
      <c r="B17" s="397" t="s">
        <v>393</v>
      </c>
      <c r="C17" s="373"/>
      <c r="D17" s="373"/>
      <c r="E17" s="373"/>
      <c r="F17" s="373"/>
      <c r="G17" s="373"/>
      <c r="H17" s="374"/>
      <c r="I17" s="21"/>
      <c r="J17" s="21"/>
      <c r="K17" s="21"/>
      <c r="L17" s="21"/>
      <c r="M17" s="21"/>
      <c r="N17" s="21"/>
      <c r="O17" s="21"/>
      <c r="P17" s="21"/>
      <c r="Q17" s="21"/>
    </row>
    <row r="18" spans="2:17" ht="3.75" customHeight="1" x14ac:dyDescent="0.3">
      <c r="B18" s="21"/>
      <c r="C18" s="21"/>
      <c r="D18" s="21"/>
      <c r="E18" s="21"/>
      <c r="F18" s="21"/>
      <c r="G18" s="21"/>
      <c r="H18" s="21"/>
      <c r="I18" s="21"/>
      <c r="J18" s="21"/>
      <c r="K18" s="21"/>
      <c r="L18" s="21"/>
      <c r="M18" s="21"/>
      <c r="N18" s="21"/>
      <c r="O18" s="21"/>
      <c r="P18" s="21"/>
      <c r="Q18" s="21"/>
    </row>
    <row r="19" spans="2:17" ht="30" customHeight="1" x14ac:dyDescent="0.3">
      <c r="B19" s="1244" t="s">
        <v>29</v>
      </c>
      <c r="C19" s="1245"/>
      <c r="D19" s="1246"/>
      <c r="E19" s="1247" t="s">
        <v>504</v>
      </c>
      <c r="F19" s="1248"/>
      <c r="G19" s="1248"/>
      <c r="H19" s="1249"/>
      <c r="I19" s="21"/>
      <c r="J19" s="21"/>
      <c r="K19" s="21"/>
      <c r="L19" s="21"/>
      <c r="M19" s="21"/>
      <c r="N19" s="21"/>
      <c r="O19" s="21"/>
      <c r="P19" s="21"/>
      <c r="Q19" s="21"/>
    </row>
    <row r="20" spans="2:17" ht="6" customHeight="1" thickBot="1" x14ac:dyDescent="0.35">
      <c r="B20" s="21"/>
      <c r="C20" s="21"/>
      <c r="D20" s="21"/>
      <c r="E20" s="21"/>
      <c r="F20" s="21"/>
      <c r="G20" s="21"/>
      <c r="H20" s="21"/>
      <c r="I20" s="21"/>
      <c r="J20" s="21"/>
      <c r="K20" s="21"/>
      <c r="L20" s="21"/>
      <c r="M20" s="21"/>
      <c r="N20" s="21"/>
      <c r="O20" s="21"/>
      <c r="P20" s="21"/>
      <c r="Q20" s="21"/>
    </row>
    <row r="21" spans="2:17" ht="15" customHeight="1" thickBot="1" x14ac:dyDescent="0.35">
      <c r="B21" s="397" t="s">
        <v>394</v>
      </c>
      <c r="C21" s="373"/>
      <c r="D21" s="373"/>
      <c r="E21" s="373"/>
      <c r="F21" s="373"/>
      <c r="G21" s="373"/>
      <c r="H21" s="374"/>
      <c r="I21" s="21"/>
      <c r="J21" s="21"/>
      <c r="K21" s="21"/>
      <c r="L21" s="21"/>
      <c r="M21" s="21"/>
      <c r="N21" s="21"/>
      <c r="O21" s="21"/>
      <c r="P21" s="21"/>
      <c r="Q21" s="21"/>
    </row>
    <row r="22" spans="2:17" ht="4.5" customHeight="1" x14ac:dyDescent="0.3">
      <c r="B22" s="21"/>
      <c r="C22" s="21"/>
      <c r="D22" s="21"/>
      <c r="E22" s="21"/>
      <c r="F22" s="21"/>
      <c r="G22" s="21"/>
      <c r="H22" s="21"/>
      <c r="I22" s="21"/>
      <c r="J22" s="21"/>
      <c r="K22" s="21"/>
      <c r="L22" s="21"/>
      <c r="M22" s="21"/>
      <c r="N22" s="21"/>
      <c r="O22" s="21"/>
      <c r="P22" s="21"/>
      <c r="Q22" s="21"/>
    </row>
    <row r="23" spans="2:17" ht="27.6" x14ac:dyDescent="0.3">
      <c r="B23" s="336" t="s">
        <v>30</v>
      </c>
      <c r="C23" s="337" t="s">
        <v>179</v>
      </c>
      <c r="D23" s="336" t="s">
        <v>31</v>
      </c>
      <c r="E23" s="1247" t="s">
        <v>874</v>
      </c>
      <c r="F23" s="1248"/>
      <c r="G23" s="1248"/>
      <c r="H23" s="1249"/>
      <c r="I23" s="21"/>
      <c r="J23" s="21"/>
      <c r="K23" s="21"/>
      <c r="L23" s="21"/>
      <c r="M23" s="21"/>
      <c r="N23" s="21"/>
      <c r="O23" s="21"/>
      <c r="P23" s="21"/>
      <c r="Q23" s="21"/>
    </row>
    <row r="24" spans="2:17" ht="33" customHeight="1" x14ac:dyDescent="0.3">
      <c r="B24" s="1244" t="s">
        <v>32</v>
      </c>
      <c r="C24" s="1246"/>
      <c r="D24" s="1247" t="s">
        <v>889</v>
      </c>
      <c r="E24" s="1248"/>
      <c r="F24" s="1248"/>
      <c r="G24" s="1248"/>
      <c r="H24" s="1249"/>
      <c r="I24" s="21"/>
      <c r="J24" s="21"/>
      <c r="K24" s="21"/>
      <c r="L24" s="21"/>
      <c r="M24" s="21"/>
      <c r="N24" s="21"/>
      <c r="O24" s="21"/>
      <c r="P24" s="21"/>
      <c r="Q24" s="21"/>
    </row>
    <row r="25" spans="2:17" ht="7.5" customHeight="1" thickBot="1" x14ac:dyDescent="0.35">
      <c r="B25" s="21"/>
      <c r="C25" s="21"/>
      <c r="D25" s="21"/>
      <c r="E25" s="21"/>
      <c r="F25" s="21"/>
      <c r="G25" s="21"/>
      <c r="H25" s="21"/>
      <c r="I25" s="21"/>
      <c r="J25" s="21"/>
      <c r="K25" s="21"/>
      <c r="L25" s="21"/>
      <c r="M25" s="21"/>
      <c r="N25" s="21"/>
      <c r="O25" s="21"/>
      <c r="P25" s="21"/>
      <c r="Q25" s="21"/>
    </row>
    <row r="26" spans="2:17" ht="15" customHeight="1" thickBot="1" x14ac:dyDescent="0.35">
      <c r="B26" s="397" t="s">
        <v>864</v>
      </c>
      <c r="C26" s="373"/>
      <c r="D26" s="373"/>
      <c r="E26" s="373"/>
      <c r="F26" s="373"/>
      <c r="G26" s="373"/>
      <c r="H26" s="374"/>
      <c r="I26" s="21"/>
      <c r="J26" s="21"/>
      <c r="K26" s="21"/>
      <c r="L26" s="21"/>
      <c r="M26" s="21"/>
      <c r="N26" s="21"/>
      <c r="O26" s="21"/>
      <c r="P26" s="21"/>
      <c r="Q26" s="21"/>
    </row>
    <row r="27" spans="2:17" ht="5.25" customHeight="1" x14ac:dyDescent="0.3">
      <c r="B27" s="21"/>
      <c r="C27" s="21"/>
      <c r="D27" s="21"/>
      <c r="E27" s="21"/>
      <c r="F27" s="21"/>
      <c r="G27" s="21"/>
      <c r="H27" s="21"/>
      <c r="I27" s="21"/>
      <c r="J27" s="21"/>
      <c r="K27" s="21"/>
      <c r="L27" s="21"/>
      <c r="M27" s="21"/>
      <c r="N27" s="21"/>
      <c r="O27" s="21"/>
      <c r="P27" s="21"/>
      <c r="Q27" s="21"/>
    </row>
    <row r="28" spans="2:17" x14ac:dyDescent="0.3">
      <c r="B28" s="1244" t="s">
        <v>102</v>
      </c>
      <c r="C28" s="1245"/>
      <c r="D28" s="1246"/>
      <c r="E28" s="1247" t="s">
        <v>352</v>
      </c>
      <c r="F28" s="1248"/>
      <c r="G28" s="1248"/>
      <c r="H28" s="1249"/>
      <c r="I28" s="21"/>
      <c r="J28" s="21"/>
      <c r="K28" s="21"/>
      <c r="L28" s="21"/>
      <c r="M28" s="21"/>
      <c r="N28" s="21"/>
      <c r="O28" s="21"/>
      <c r="P28" s="21"/>
      <c r="Q28" s="21"/>
    </row>
    <row r="29" spans="2:17" ht="9" customHeight="1" thickBot="1" x14ac:dyDescent="0.35">
      <c r="B29" s="21"/>
      <c r="C29" s="21"/>
      <c r="D29" s="21"/>
      <c r="E29" s="21"/>
      <c r="F29" s="21"/>
      <c r="G29" s="21"/>
      <c r="H29" s="21"/>
      <c r="I29" s="21"/>
      <c r="J29" s="21"/>
      <c r="K29" s="21"/>
      <c r="L29" s="21"/>
      <c r="M29" s="21"/>
      <c r="N29" s="21"/>
      <c r="O29" s="21"/>
      <c r="P29" s="21"/>
      <c r="Q29" s="21"/>
    </row>
    <row r="30" spans="2:17" ht="15" customHeight="1" thickBot="1" x14ac:dyDescent="0.35">
      <c r="B30" s="397" t="s">
        <v>36</v>
      </c>
      <c r="C30" s="373"/>
      <c r="D30" s="373"/>
      <c r="E30" s="373"/>
      <c r="F30" s="373"/>
      <c r="G30" s="373"/>
      <c r="H30" s="374"/>
      <c r="I30" s="1"/>
      <c r="J30" s="1"/>
      <c r="K30" s="1"/>
      <c r="L30" s="1"/>
      <c r="M30" s="1"/>
      <c r="N30" s="1"/>
      <c r="O30" s="1"/>
      <c r="P30" s="1"/>
      <c r="Q30" s="1"/>
    </row>
    <row r="31" spans="2:17" ht="6" customHeight="1" thickBot="1" x14ac:dyDescent="0.35">
      <c r="B31" s="1"/>
      <c r="C31" s="1"/>
      <c r="D31" s="1"/>
      <c r="E31" s="1"/>
      <c r="F31" s="1"/>
      <c r="G31" s="1"/>
      <c r="H31" s="1"/>
      <c r="I31" s="1"/>
      <c r="J31" s="1"/>
      <c r="K31" s="1"/>
      <c r="L31" s="1"/>
      <c r="M31" s="1"/>
      <c r="N31" s="1"/>
      <c r="O31" s="1"/>
      <c r="P31" s="1"/>
      <c r="Q31" s="1"/>
    </row>
    <row r="32" spans="2:17" ht="15" customHeight="1" thickBot="1" x14ac:dyDescent="0.35">
      <c r="B32" s="397" t="s">
        <v>35</v>
      </c>
      <c r="C32" s="373"/>
      <c r="D32" s="373"/>
      <c r="E32" s="373"/>
      <c r="F32" s="373"/>
      <c r="G32" s="373"/>
      <c r="H32" s="374"/>
      <c r="I32" s="1"/>
      <c r="J32" s="1"/>
      <c r="K32" s="1"/>
      <c r="L32" s="1"/>
      <c r="M32" s="1"/>
      <c r="N32" s="1"/>
      <c r="O32" s="1"/>
      <c r="P32" s="1"/>
      <c r="Q32" s="1"/>
    </row>
    <row r="33" spans="2:17" ht="2.25" customHeight="1" x14ac:dyDescent="0.3">
      <c r="B33" s="1"/>
      <c r="C33" s="1"/>
      <c r="D33" s="1"/>
      <c r="E33" s="1"/>
      <c r="F33" s="1"/>
      <c r="G33" s="1"/>
      <c r="H33" s="1"/>
      <c r="I33" s="1"/>
      <c r="J33" s="1"/>
      <c r="K33" s="1"/>
      <c r="L33" s="1"/>
      <c r="M33" s="1"/>
      <c r="N33" s="1"/>
      <c r="O33" s="1"/>
      <c r="P33" s="1"/>
      <c r="Q33" s="1"/>
    </row>
    <row r="34" spans="2:17" x14ac:dyDescent="0.3">
      <c r="B34" s="1124" t="s">
        <v>33</v>
      </c>
      <c r="C34" s="1125" t="s">
        <v>1030</v>
      </c>
      <c r="D34" s="1126"/>
      <c r="E34" s="1126"/>
      <c r="F34" s="1127"/>
      <c r="G34" s="1124" t="s">
        <v>34</v>
      </c>
      <c r="H34" s="1250" t="s">
        <v>253</v>
      </c>
      <c r="I34" s="1"/>
      <c r="J34" s="1"/>
      <c r="K34" s="1"/>
      <c r="L34" s="1"/>
      <c r="M34" s="1"/>
      <c r="N34" s="1"/>
      <c r="O34" s="1"/>
      <c r="P34" s="1"/>
      <c r="Q34" s="1"/>
    </row>
    <row r="35" spans="2:17" x14ac:dyDescent="0.3">
      <c r="B35" s="1124"/>
      <c r="C35" s="446"/>
      <c r="D35" s="537"/>
      <c r="E35" s="537"/>
      <c r="F35" s="448"/>
      <c r="G35" s="1124"/>
      <c r="H35" s="453"/>
      <c r="I35" s="1"/>
      <c r="J35" s="1"/>
      <c r="K35" s="1"/>
      <c r="L35" s="1"/>
      <c r="M35" s="1"/>
      <c r="N35" s="1"/>
      <c r="O35" s="1"/>
      <c r="P35" s="1"/>
      <c r="Q35" s="1"/>
    </row>
    <row r="36" spans="2:17" x14ac:dyDescent="0.3">
      <c r="B36" s="1124"/>
      <c r="C36" s="446"/>
      <c r="D36" s="537"/>
      <c r="E36" s="537"/>
      <c r="F36" s="448"/>
      <c r="G36" s="1124"/>
      <c r="H36" s="453"/>
      <c r="I36" s="1"/>
      <c r="J36" s="1"/>
      <c r="K36" s="1"/>
      <c r="L36" s="1"/>
      <c r="M36" s="1"/>
      <c r="N36" s="1"/>
      <c r="O36" s="1"/>
      <c r="P36" s="1"/>
      <c r="Q36" s="1"/>
    </row>
    <row r="37" spans="2:17" x14ac:dyDescent="0.3">
      <c r="B37" s="1124"/>
      <c r="C37" s="449"/>
      <c r="D37" s="450"/>
      <c r="E37" s="450"/>
      <c r="F37" s="451"/>
      <c r="G37" s="1124"/>
      <c r="H37" s="454"/>
      <c r="I37" s="1"/>
      <c r="J37" s="1"/>
      <c r="K37" s="1"/>
      <c r="L37" s="1"/>
      <c r="M37" s="1"/>
      <c r="N37" s="1"/>
      <c r="O37" s="1"/>
      <c r="P37" s="1"/>
      <c r="Q37" s="1"/>
    </row>
    <row r="38" spans="2:17" ht="6" customHeight="1" thickBot="1" x14ac:dyDescent="0.35">
      <c r="B38" s="1"/>
      <c r="C38" s="1"/>
      <c r="D38" s="1"/>
      <c r="E38" s="1"/>
      <c r="F38" s="1"/>
      <c r="G38" s="1"/>
      <c r="H38" s="1"/>
      <c r="I38" s="1"/>
      <c r="J38" s="1"/>
      <c r="K38" s="1"/>
      <c r="L38" s="1"/>
      <c r="M38" s="1"/>
      <c r="N38" s="1"/>
      <c r="O38" s="1"/>
      <c r="P38" s="1"/>
      <c r="Q38" s="1"/>
    </row>
    <row r="39" spans="2:17" ht="15" customHeight="1" thickBot="1" x14ac:dyDescent="0.35">
      <c r="B39" s="397" t="s">
        <v>46</v>
      </c>
      <c r="C39" s="373"/>
      <c r="D39" s="373"/>
      <c r="E39" s="373"/>
      <c r="F39" s="373"/>
      <c r="G39" s="373"/>
      <c r="H39" s="374"/>
      <c r="I39" s="1"/>
      <c r="J39" s="1"/>
      <c r="K39" s="1"/>
      <c r="L39" s="1"/>
      <c r="M39" s="1"/>
      <c r="N39" s="1"/>
      <c r="O39" s="1"/>
      <c r="P39" s="1"/>
      <c r="Q39" s="1"/>
    </row>
    <row r="40" spans="2:17" ht="3.75" customHeight="1" x14ac:dyDescent="0.3">
      <c r="B40" s="1"/>
      <c r="C40" s="1"/>
      <c r="D40" s="1"/>
      <c r="E40" s="1"/>
      <c r="F40" s="1"/>
      <c r="G40" s="1"/>
      <c r="H40" s="1"/>
      <c r="I40" s="1"/>
      <c r="J40" s="1"/>
      <c r="K40" s="1"/>
      <c r="L40" s="1"/>
      <c r="M40" s="1"/>
      <c r="N40" s="1"/>
      <c r="O40" s="1"/>
      <c r="P40" s="1"/>
      <c r="Q40" s="1"/>
    </row>
    <row r="41" spans="2:17" ht="15" customHeight="1" x14ac:dyDescent="0.3">
      <c r="B41" s="1238" t="s">
        <v>37</v>
      </c>
      <c r="C41" s="1239"/>
      <c r="D41" s="1240" t="s">
        <v>1031</v>
      </c>
      <c r="E41" s="1204"/>
      <c r="F41" s="1204"/>
      <c r="G41" s="1204"/>
      <c r="H41" s="1205"/>
      <c r="I41" s="1"/>
      <c r="J41" s="1"/>
      <c r="K41" s="1"/>
      <c r="L41" s="1"/>
      <c r="M41" s="1"/>
      <c r="N41" s="1"/>
      <c r="O41" s="1"/>
      <c r="P41" s="1"/>
      <c r="Q41" s="1"/>
    </row>
    <row r="42" spans="2:17" x14ac:dyDescent="0.3">
      <c r="B42" s="1133" t="s">
        <v>38</v>
      </c>
      <c r="C42" s="1133"/>
      <c r="D42" s="338" t="s">
        <v>254</v>
      </c>
      <c r="E42" s="1133" t="s">
        <v>39</v>
      </c>
      <c r="F42" s="1133"/>
      <c r="G42" s="1133"/>
      <c r="H42" s="339" t="s">
        <v>259</v>
      </c>
      <c r="I42" s="1"/>
      <c r="J42" s="1"/>
      <c r="K42" s="1"/>
      <c r="L42" s="1"/>
      <c r="M42" s="1"/>
      <c r="N42" s="1"/>
      <c r="O42" s="1"/>
      <c r="P42" s="1"/>
      <c r="Q42" s="1"/>
    </row>
    <row r="43" spans="2:17" x14ac:dyDescent="0.3">
      <c r="B43" s="1241" t="s">
        <v>40</v>
      </c>
      <c r="C43" s="1242"/>
      <c r="D43" s="1243"/>
      <c r="E43" s="1241" t="s">
        <v>41</v>
      </c>
      <c r="F43" s="1242"/>
      <c r="G43" s="1242"/>
      <c r="H43" s="1243"/>
      <c r="I43" s="1"/>
      <c r="J43" s="1"/>
      <c r="K43" s="1"/>
      <c r="L43" s="1"/>
      <c r="M43" s="1"/>
      <c r="N43" s="1"/>
      <c r="O43" s="1"/>
      <c r="P43" s="1"/>
      <c r="Q43" s="1"/>
    </row>
    <row r="44" spans="2:17" ht="45" customHeight="1" x14ac:dyDescent="0.3">
      <c r="B44" s="1233" t="s">
        <v>1032</v>
      </c>
      <c r="C44" s="1234"/>
      <c r="D44" s="1235"/>
      <c r="E44" s="1222" t="s">
        <v>262</v>
      </c>
      <c r="F44" s="1236"/>
      <c r="G44" s="1236"/>
      <c r="H44" s="1223"/>
      <c r="I44" s="1"/>
      <c r="J44" s="1"/>
      <c r="K44" s="1"/>
      <c r="L44" s="1"/>
      <c r="M44" s="1"/>
      <c r="N44" s="1"/>
      <c r="O44" s="1"/>
      <c r="P44" s="1"/>
      <c r="Q44" s="1"/>
    </row>
    <row r="45" spans="2:17" x14ac:dyDescent="0.3">
      <c r="B45" s="1232" t="s">
        <v>42</v>
      </c>
      <c r="C45" s="1232"/>
      <c r="D45" s="1232"/>
      <c r="E45" s="1133" t="s">
        <v>43</v>
      </c>
      <c r="F45" s="1133"/>
      <c r="G45" s="1133"/>
      <c r="H45" s="1133"/>
      <c r="I45" s="1"/>
      <c r="J45" s="1"/>
      <c r="K45" s="1"/>
      <c r="L45" s="1"/>
      <c r="M45" s="1"/>
      <c r="N45" s="1"/>
      <c r="O45" s="1"/>
      <c r="P45" s="1"/>
      <c r="Q45" s="1"/>
    </row>
    <row r="46" spans="2:17" ht="30" customHeight="1" x14ac:dyDescent="0.3">
      <c r="B46" s="1237" t="s">
        <v>1033</v>
      </c>
      <c r="C46" s="1237"/>
      <c r="D46" s="1237"/>
      <c r="E46" s="1222" t="s">
        <v>875</v>
      </c>
      <c r="F46" s="1236"/>
      <c r="G46" s="1236"/>
      <c r="H46" s="1223"/>
      <c r="I46" s="1"/>
      <c r="J46" s="1"/>
      <c r="K46" s="1"/>
      <c r="L46" s="1"/>
      <c r="M46" s="1"/>
      <c r="N46" s="1"/>
      <c r="O46" s="1"/>
      <c r="P46" s="1"/>
      <c r="Q46" s="1"/>
    </row>
    <row r="47" spans="2:17" x14ac:dyDescent="0.3">
      <c r="B47" s="1232" t="s">
        <v>44</v>
      </c>
      <c r="C47" s="1232"/>
      <c r="D47" s="1232"/>
      <c r="E47" s="1133" t="s">
        <v>45</v>
      </c>
      <c r="F47" s="1133"/>
      <c r="G47" s="1133"/>
      <c r="H47" s="1133"/>
      <c r="I47" s="1"/>
      <c r="J47" s="1"/>
      <c r="K47" s="1"/>
      <c r="L47" s="1"/>
      <c r="M47" s="1"/>
      <c r="N47" s="1"/>
      <c r="O47" s="1"/>
      <c r="P47" s="1"/>
      <c r="Q47" s="1"/>
    </row>
    <row r="48" spans="2:17" x14ac:dyDescent="0.3">
      <c r="B48" s="1123" t="s">
        <v>270</v>
      </c>
      <c r="C48" s="1123"/>
      <c r="D48" s="1123"/>
      <c r="E48" s="1123" t="s">
        <v>265</v>
      </c>
      <c r="F48" s="1123"/>
      <c r="G48" s="1123"/>
      <c r="H48" s="1123"/>
      <c r="I48" s="1"/>
      <c r="J48" s="1"/>
      <c r="K48" s="1"/>
      <c r="L48" s="1"/>
      <c r="M48" s="1"/>
      <c r="N48" s="1"/>
      <c r="O48" s="1"/>
      <c r="P48" s="1"/>
      <c r="Q48" s="1"/>
    </row>
    <row r="49" spans="2:17" ht="7.5" customHeight="1" thickBot="1" x14ac:dyDescent="0.35">
      <c r="B49" s="1"/>
      <c r="C49" s="1"/>
      <c r="D49" s="1"/>
      <c r="E49" s="1"/>
      <c r="F49" s="1"/>
      <c r="G49" s="1"/>
      <c r="H49" s="1"/>
      <c r="I49" s="1"/>
      <c r="J49" s="1"/>
      <c r="K49" s="1"/>
      <c r="L49" s="1"/>
      <c r="M49" s="1"/>
      <c r="N49" s="1"/>
      <c r="O49" s="1"/>
      <c r="P49" s="1"/>
      <c r="Q49" s="1"/>
    </row>
    <row r="50" spans="2:17" ht="15" customHeight="1" thickBot="1" x14ac:dyDescent="0.35">
      <c r="B50" s="397" t="s">
        <v>47</v>
      </c>
      <c r="C50" s="373"/>
      <c r="D50" s="373"/>
      <c r="E50" s="373"/>
      <c r="F50" s="373"/>
      <c r="G50" s="373"/>
      <c r="H50" s="374"/>
      <c r="I50" s="1"/>
      <c r="J50" s="1"/>
      <c r="K50" s="1"/>
      <c r="L50" s="1"/>
      <c r="M50" s="1"/>
      <c r="N50" s="1"/>
      <c r="O50" s="1"/>
      <c r="P50" s="1"/>
      <c r="Q50" s="1"/>
    </row>
    <row r="51" spans="2:17" ht="5.25" customHeight="1" x14ac:dyDescent="0.3">
      <c r="B51" s="1"/>
      <c r="C51" s="1"/>
      <c r="D51" s="1"/>
      <c r="E51" s="1"/>
      <c r="F51" s="1"/>
      <c r="G51" s="1"/>
      <c r="H51" s="1"/>
      <c r="I51" s="1"/>
      <c r="J51" s="1"/>
      <c r="K51" s="1"/>
      <c r="L51" s="1"/>
      <c r="M51" s="1"/>
      <c r="N51" s="1"/>
      <c r="O51" s="1"/>
      <c r="P51" s="1"/>
      <c r="Q51" s="1"/>
    </row>
    <row r="52" spans="2:17" x14ac:dyDescent="0.3">
      <c r="B52" s="1124" t="s">
        <v>48</v>
      </c>
      <c r="C52" s="1124"/>
      <c r="D52" s="1124"/>
      <c r="E52" s="1124"/>
      <c r="F52" s="1124"/>
      <c r="G52" s="1124"/>
      <c r="H52" s="1124"/>
      <c r="I52" s="1"/>
      <c r="J52" s="1"/>
      <c r="K52" s="1"/>
      <c r="L52" s="1"/>
      <c r="M52" s="1"/>
      <c r="N52" s="1"/>
      <c r="O52" s="1"/>
      <c r="P52" s="1"/>
      <c r="Q52" s="1"/>
    </row>
    <row r="53" spans="2:17" x14ac:dyDescent="0.3">
      <c r="B53" s="1230" t="s">
        <v>891</v>
      </c>
      <c r="C53" s="1230"/>
      <c r="D53" s="1230"/>
      <c r="E53" s="1230"/>
      <c r="F53" s="1230"/>
      <c r="G53" s="1230"/>
      <c r="H53" s="1230"/>
      <c r="I53" s="1"/>
      <c r="J53" s="1"/>
      <c r="K53" s="1"/>
      <c r="L53" s="1"/>
      <c r="M53" s="1"/>
      <c r="N53" s="1"/>
      <c r="O53" s="1"/>
      <c r="P53" s="1"/>
      <c r="Q53" s="1"/>
    </row>
    <row r="54" spans="2:17" ht="4.5" customHeight="1" thickBot="1" x14ac:dyDescent="0.35">
      <c r="B54" s="1"/>
      <c r="C54" s="1"/>
      <c r="D54" s="1"/>
      <c r="E54" s="1"/>
      <c r="F54" s="1"/>
      <c r="G54" s="1"/>
      <c r="H54" s="1"/>
      <c r="I54" s="1"/>
      <c r="J54" s="1"/>
      <c r="K54" s="1"/>
      <c r="L54" s="1"/>
      <c r="M54" s="1"/>
      <c r="N54" s="1"/>
      <c r="O54" s="1"/>
      <c r="P54" s="1"/>
      <c r="Q54" s="1"/>
    </row>
    <row r="55" spans="2:17" ht="15" customHeight="1" thickBot="1" x14ac:dyDescent="0.35">
      <c r="B55" s="397" t="s">
        <v>49</v>
      </c>
      <c r="C55" s="373"/>
      <c r="D55" s="373"/>
      <c r="E55" s="373"/>
      <c r="F55" s="373"/>
      <c r="G55" s="373"/>
      <c r="H55" s="374"/>
      <c r="I55" s="1"/>
      <c r="J55" s="1"/>
      <c r="K55" s="1"/>
      <c r="L55" s="1"/>
      <c r="M55" s="1"/>
      <c r="N55" s="1"/>
      <c r="O55" s="1"/>
      <c r="P55" s="1"/>
      <c r="Q55" s="1"/>
    </row>
    <row r="56" spans="2:17" ht="6.75" customHeight="1" x14ac:dyDescent="0.3">
      <c r="B56" s="473"/>
      <c r="C56" s="473"/>
      <c r="D56" s="473"/>
      <c r="E56" s="473"/>
      <c r="F56" s="473"/>
      <c r="G56" s="473"/>
      <c r="H56" s="473"/>
      <c r="I56" s="1"/>
      <c r="J56" s="1"/>
      <c r="K56" s="1"/>
      <c r="L56" s="1"/>
      <c r="M56" s="1"/>
      <c r="N56" s="1"/>
      <c r="O56" s="1"/>
      <c r="P56" s="1"/>
      <c r="Q56" s="1"/>
    </row>
    <row r="57" spans="2:17" x14ac:dyDescent="0.3">
      <c r="B57" s="340" t="s">
        <v>53</v>
      </c>
      <c r="C57" s="341" t="s">
        <v>52</v>
      </c>
      <c r="D57" s="1231" t="s">
        <v>51</v>
      </c>
      <c r="E57" s="1231"/>
      <c r="F57" s="1231"/>
      <c r="G57" s="1231"/>
      <c r="H57" s="1231"/>
      <c r="I57" s="1"/>
      <c r="J57" s="1"/>
      <c r="K57" s="1"/>
      <c r="L57" s="1"/>
      <c r="M57" s="1"/>
      <c r="N57" s="1"/>
      <c r="O57" s="1"/>
      <c r="P57" s="1"/>
      <c r="Q57" s="1"/>
    </row>
    <row r="58" spans="2:17" ht="26.25" customHeight="1" x14ac:dyDescent="0.3">
      <c r="B58" s="342" t="s">
        <v>50</v>
      </c>
      <c r="C58" s="343" t="s">
        <v>19</v>
      </c>
      <c r="D58" s="1227" t="s">
        <v>877</v>
      </c>
      <c r="E58" s="1228"/>
      <c r="F58" s="1228"/>
      <c r="G58" s="1228"/>
      <c r="H58" s="1229"/>
      <c r="I58" s="1"/>
      <c r="J58" s="1"/>
      <c r="K58" s="1"/>
      <c r="L58" s="1"/>
      <c r="M58" s="1"/>
      <c r="N58" s="1"/>
      <c r="O58" s="1"/>
      <c r="P58" s="1"/>
      <c r="Q58" s="1"/>
    </row>
    <row r="59" spans="2:17" ht="40.5" customHeight="1" x14ac:dyDescent="0.3">
      <c r="B59" s="342" t="s">
        <v>54</v>
      </c>
      <c r="C59" s="343" t="s">
        <v>19</v>
      </c>
      <c r="D59" s="1227" t="s">
        <v>878</v>
      </c>
      <c r="E59" s="1228"/>
      <c r="F59" s="1228"/>
      <c r="G59" s="1228"/>
      <c r="H59" s="1229"/>
      <c r="I59" s="1"/>
      <c r="J59" s="1"/>
      <c r="K59" s="1"/>
      <c r="L59" s="1"/>
      <c r="M59" s="1"/>
      <c r="N59" s="1"/>
      <c r="O59" s="1"/>
      <c r="P59" s="1"/>
      <c r="Q59" s="1"/>
    </row>
    <row r="60" spans="2:17" ht="27" customHeight="1" x14ac:dyDescent="0.3">
      <c r="B60" s="342" t="s">
        <v>55</v>
      </c>
      <c r="C60" s="343" t="s">
        <v>19</v>
      </c>
      <c r="D60" s="1227" t="s">
        <v>879</v>
      </c>
      <c r="E60" s="1228"/>
      <c r="F60" s="1228"/>
      <c r="G60" s="1228"/>
      <c r="H60" s="1229"/>
      <c r="I60" s="1"/>
      <c r="J60" s="1"/>
      <c r="K60" s="1"/>
      <c r="L60" s="1"/>
      <c r="M60" s="1"/>
      <c r="N60" s="1"/>
      <c r="O60" s="1"/>
      <c r="P60" s="1"/>
      <c r="Q60" s="1"/>
    </row>
    <row r="61" spans="2:17" ht="27" customHeight="1" x14ac:dyDescent="0.3">
      <c r="B61" s="342" t="s">
        <v>56</v>
      </c>
      <c r="C61" s="343" t="s">
        <v>19</v>
      </c>
      <c r="D61" s="1227" t="s">
        <v>880</v>
      </c>
      <c r="E61" s="1228"/>
      <c r="F61" s="1228"/>
      <c r="G61" s="1228"/>
      <c r="H61" s="1229"/>
      <c r="I61" s="1"/>
      <c r="J61" s="1"/>
      <c r="K61" s="1"/>
      <c r="L61" s="1"/>
      <c r="M61" s="1"/>
      <c r="N61" s="1"/>
      <c r="O61" s="1"/>
      <c r="P61" s="1"/>
      <c r="Q61" s="1"/>
    </row>
    <row r="62" spans="2:17" ht="24" customHeight="1" x14ac:dyDescent="0.3">
      <c r="B62" s="342" t="s">
        <v>876</v>
      </c>
      <c r="C62" s="343" t="s">
        <v>19</v>
      </c>
      <c r="D62" s="1227" t="s">
        <v>881</v>
      </c>
      <c r="E62" s="1228"/>
      <c r="F62" s="1228"/>
      <c r="G62" s="1228"/>
      <c r="H62" s="1229"/>
      <c r="I62" s="1"/>
      <c r="J62" s="1"/>
      <c r="K62" s="1"/>
      <c r="L62" s="1"/>
      <c r="M62" s="1"/>
      <c r="N62" s="1"/>
      <c r="O62" s="1"/>
      <c r="P62" s="1"/>
      <c r="Q62" s="1"/>
    </row>
    <row r="63" spans="2:17" ht="25.5" customHeight="1" x14ac:dyDescent="0.3">
      <c r="B63" s="342" t="s">
        <v>58</v>
      </c>
      <c r="C63" s="343" t="s">
        <v>272</v>
      </c>
      <c r="D63" s="1227" t="s">
        <v>882</v>
      </c>
      <c r="E63" s="1228"/>
      <c r="F63" s="1228"/>
      <c r="G63" s="1228"/>
      <c r="H63" s="1229"/>
      <c r="I63" s="1"/>
      <c r="J63" s="1"/>
      <c r="K63" s="1"/>
      <c r="L63" s="1"/>
      <c r="M63" s="1"/>
      <c r="N63" s="1"/>
      <c r="O63" s="1"/>
      <c r="P63" s="1"/>
      <c r="Q63" s="1"/>
    </row>
    <row r="64" spans="2:17" ht="7.5" customHeight="1" thickBot="1" x14ac:dyDescent="0.35">
      <c r="B64" s="473"/>
      <c r="C64" s="473"/>
      <c r="D64" s="473"/>
      <c r="E64" s="473"/>
      <c r="F64" s="473"/>
      <c r="G64" s="473"/>
      <c r="H64" s="473"/>
      <c r="I64" s="1"/>
      <c r="J64" s="1"/>
      <c r="K64" s="1"/>
      <c r="L64" s="1"/>
      <c r="M64" s="1"/>
      <c r="N64" s="1"/>
      <c r="O64" s="1"/>
      <c r="P64" s="1"/>
      <c r="Q64" s="1"/>
    </row>
    <row r="65" spans="2:17" ht="15" customHeight="1" thickBot="1" x14ac:dyDescent="0.35">
      <c r="B65" s="397" t="s">
        <v>60</v>
      </c>
      <c r="C65" s="373"/>
      <c r="D65" s="373"/>
      <c r="E65" s="373"/>
      <c r="F65" s="373"/>
      <c r="G65" s="373"/>
      <c r="H65" s="374"/>
      <c r="I65" s="1"/>
      <c r="J65" s="1"/>
      <c r="K65" s="1"/>
      <c r="L65" s="1"/>
      <c r="M65" s="1"/>
      <c r="N65" s="1"/>
      <c r="O65" s="1"/>
      <c r="P65" s="1"/>
      <c r="Q65" s="1"/>
    </row>
    <row r="66" spans="2:17" ht="7.5" customHeight="1" x14ac:dyDescent="0.3">
      <c r="B66" s="473"/>
      <c r="C66" s="473"/>
      <c r="D66" s="473"/>
      <c r="E66" s="473"/>
      <c r="F66" s="473"/>
      <c r="G66" s="473"/>
      <c r="H66" s="473"/>
      <c r="I66" s="1"/>
      <c r="J66" s="1"/>
      <c r="K66" s="1"/>
      <c r="L66" s="1"/>
      <c r="M66" s="1"/>
      <c r="N66" s="1"/>
      <c r="O66" s="1"/>
      <c r="P66" s="1"/>
      <c r="Q66" s="1"/>
    </row>
    <row r="67" spans="2:17" ht="27.6" x14ac:dyDescent="0.3">
      <c r="B67" s="344" t="s">
        <v>61</v>
      </c>
      <c r="C67" s="345" t="s">
        <v>892</v>
      </c>
      <c r="D67" s="346" t="s">
        <v>63</v>
      </c>
      <c r="E67" s="1114" t="s">
        <v>893</v>
      </c>
      <c r="F67" s="1115"/>
      <c r="G67" s="346" t="s">
        <v>62</v>
      </c>
      <c r="H67" s="345" t="s">
        <v>1012</v>
      </c>
      <c r="I67" s="1"/>
      <c r="J67" s="1"/>
      <c r="K67" s="1"/>
      <c r="L67" s="1"/>
      <c r="M67" s="1"/>
      <c r="N67" s="1"/>
      <c r="O67" s="1"/>
      <c r="P67" s="1"/>
      <c r="Q67" s="1"/>
    </row>
    <row r="68" spans="2:17" x14ac:dyDescent="0.3">
      <c r="B68" s="1225" t="s">
        <v>64</v>
      </c>
      <c r="C68" s="1225"/>
      <c r="D68" s="1214" t="s">
        <v>1013</v>
      </c>
      <c r="E68" s="1214"/>
      <c r="F68" s="1214"/>
      <c r="G68" s="1214"/>
      <c r="H68" s="1214"/>
      <c r="I68" s="1"/>
      <c r="J68" s="1"/>
      <c r="K68" s="1"/>
      <c r="L68" s="1"/>
      <c r="M68" s="1"/>
      <c r="N68" s="1"/>
      <c r="O68" s="1"/>
      <c r="P68" s="1"/>
      <c r="Q68" s="1"/>
    </row>
    <row r="69" spans="2:17" x14ac:dyDescent="0.3">
      <c r="B69" s="1225" t="s">
        <v>65</v>
      </c>
      <c r="C69" s="1225"/>
      <c r="D69" s="1214" t="s">
        <v>1034</v>
      </c>
      <c r="E69" s="1214"/>
      <c r="F69" s="1214"/>
      <c r="G69" s="1214"/>
      <c r="H69" s="1214"/>
      <c r="I69" s="1"/>
      <c r="J69" s="1"/>
      <c r="K69" s="1"/>
      <c r="L69" s="1"/>
      <c r="M69" s="1"/>
      <c r="N69" s="1"/>
      <c r="O69" s="1"/>
      <c r="P69" s="1"/>
      <c r="Q69" s="1"/>
    </row>
    <row r="70" spans="2:17" x14ac:dyDescent="0.3">
      <c r="B70" s="1225" t="s">
        <v>66</v>
      </c>
      <c r="C70" s="1225"/>
      <c r="D70" s="1226" t="s">
        <v>896</v>
      </c>
      <c r="E70" s="1214"/>
      <c r="F70" s="1214"/>
      <c r="G70" s="1214"/>
      <c r="H70" s="1214"/>
      <c r="I70" s="1"/>
      <c r="J70" s="1"/>
      <c r="K70" s="1"/>
      <c r="L70" s="1"/>
      <c r="M70" s="1"/>
      <c r="N70" s="1"/>
      <c r="O70" s="1"/>
      <c r="P70" s="1"/>
      <c r="Q70" s="1"/>
    </row>
    <row r="71" spans="2:17" x14ac:dyDescent="0.3">
      <c r="B71" s="344" t="s">
        <v>67</v>
      </c>
      <c r="C71" s="347">
        <v>55</v>
      </c>
      <c r="D71" s="344" t="s">
        <v>69</v>
      </c>
      <c r="E71" s="1114">
        <v>54831500</v>
      </c>
      <c r="F71" s="1115"/>
      <c r="G71" s="344" t="s">
        <v>68</v>
      </c>
      <c r="H71" s="347"/>
      <c r="I71" s="1"/>
      <c r="J71" s="1"/>
      <c r="K71" s="1"/>
      <c r="L71" s="1"/>
      <c r="M71" s="1"/>
      <c r="N71" s="1"/>
      <c r="O71" s="1"/>
      <c r="P71" s="1"/>
      <c r="Q71" s="1"/>
    </row>
    <row r="72" spans="2:17" ht="8.25" customHeight="1" thickBot="1" x14ac:dyDescent="0.35">
      <c r="B72" s="473"/>
      <c r="C72" s="473"/>
      <c r="D72" s="473"/>
      <c r="E72" s="473"/>
      <c r="F72" s="473"/>
      <c r="G72" s="473"/>
      <c r="H72" s="473"/>
      <c r="I72" s="1"/>
      <c r="J72" s="1"/>
      <c r="K72" s="1"/>
      <c r="L72" s="1"/>
      <c r="M72" s="1"/>
      <c r="N72" s="1"/>
      <c r="O72" s="1"/>
      <c r="P72" s="1"/>
      <c r="Q72" s="1"/>
    </row>
    <row r="73" spans="2:17" ht="15" customHeight="1" thickBot="1" x14ac:dyDescent="0.35">
      <c r="B73" s="397" t="s">
        <v>70</v>
      </c>
      <c r="C73" s="373"/>
      <c r="D73" s="373"/>
      <c r="E73" s="373"/>
      <c r="F73" s="373"/>
      <c r="G73" s="373"/>
      <c r="H73" s="374"/>
      <c r="I73" s="1"/>
      <c r="J73" s="1"/>
      <c r="K73" s="1"/>
      <c r="L73" s="1"/>
      <c r="M73" s="1"/>
      <c r="N73" s="1"/>
      <c r="O73" s="1"/>
      <c r="P73" s="1"/>
      <c r="Q73" s="1"/>
    </row>
    <row r="74" spans="2:17" ht="6.75" customHeight="1" x14ac:dyDescent="0.3">
      <c r="B74" s="473"/>
      <c r="C74" s="473"/>
      <c r="D74" s="473"/>
      <c r="E74" s="473"/>
      <c r="F74" s="473"/>
      <c r="G74" s="473"/>
      <c r="H74" s="473"/>
      <c r="I74" s="1"/>
      <c r="J74" s="1"/>
      <c r="K74" s="1"/>
      <c r="L74" s="1"/>
      <c r="M74" s="1"/>
      <c r="N74" s="1"/>
      <c r="O74" s="1"/>
      <c r="P74" s="1"/>
      <c r="Q74" s="1"/>
    </row>
    <row r="75" spans="2:17" ht="27.6" x14ac:dyDescent="0.3">
      <c r="B75" s="348" t="s">
        <v>71</v>
      </c>
      <c r="C75" s="338" t="s">
        <v>283</v>
      </c>
      <c r="D75" s="349" t="s">
        <v>72</v>
      </c>
      <c r="E75" s="1222" t="s">
        <v>359</v>
      </c>
      <c r="F75" s="1223"/>
      <c r="G75" s="348" t="s">
        <v>73</v>
      </c>
      <c r="H75" s="338" t="s">
        <v>103</v>
      </c>
      <c r="I75" s="1"/>
      <c r="J75" s="1"/>
      <c r="K75" s="1"/>
      <c r="L75" s="1"/>
      <c r="M75" s="1"/>
      <c r="N75" s="1"/>
      <c r="O75" s="1"/>
      <c r="P75" s="1"/>
      <c r="Q75" s="1"/>
    </row>
    <row r="76" spans="2:17" x14ac:dyDescent="0.3">
      <c r="B76" s="1124" t="s">
        <v>74</v>
      </c>
      <c r="C76" s="1124"/>
      <c r="D76" s="1124"/>
      <c r="E76" s="1124"/>
      <c r="F76" s="1124"/>
      <c r="G76" s="1124"/>
      <c r="H76" s="1124"/>
      <c r="I76" s="1"/>
      <c r="J76" s="1"/>
      <c r="K76" s="1"/>
      <c r="L76" s="1"/>
      <c r="M76" s="1"/>
      <c r="N76" s="1"/>
      <c r="O76" s="1"/>
      <c r="P76" s="1"/>
      <c r="Q76" s="1"/>
    </row>
    <row r="77" spans="2:17" ht="27" customHeight="1" x14ac:dyDescent="0.3">
      <c r="B77" s="1123" t="s">
        <v>1015</v>
      </c>
      <c r="C77" s="1123"/>
      <c r="D77" s="1123"/>
      <c r="E77" s="1123"/>
      <c r="F77" s="1123"/>
      <c r="G77" s="1123"/>
      <c r="H77" s="1123"/>
      <c r="I77" s="1"/>
      <c r="J77" s="1"/>
      <c r="K77" s="1"/>
      <c r="L77" s="1"/>
      <c r="M77" s="1"/>
      <c r="N77" s="1"/>
      <c r="O77" s="1"/>
      <c r="P77" s="1"/>
      <c r="Q77" s="1"/>
    </row>
    <row r="78" spans="2:17" ht="5.25" customHeight="1" thickBot="1" x14ac:dyDescent="0.35">
      <c r="B78" s="83"/>
      <c r="C78" s="83"/>
      <c r="D78" s="83"/>
      <c r="E78" s="83"/>
      <c r="F78" s="83"/>
      <c r="G78" s="83"/>
      <c r="H78" s="83"/>
      <c r="I78" s="1"/>
      <c r="J78" s="1"/>
      <c r="K78" s="1"/>
      <c r="L78" s="1"/>
      <c r="M78" s="1"/>
      <c r="N78" s="1"/>
      <c r="O78" s="1"/>
      <c r="P78" s="1"/>
      <c r="Q78" s="1"/>
    </row>
    <row r="79" spans="2:17" ht="15" thickBot="1" x14ac:dyDescent="0.35">
      <c r="B79" s="397" t="s">
        <v>75</v>
      </c>
      <c r="C79" s="373"/>
      <c r="D79" s="373"/>
      <c r="E79" s="373"/>
      <c r="F79" s="373"/>
      <c r="G79" s="373"/>
      <c r="H79" s="374"/>
      <c r="I79" s="1"/>
      <c r="J79" s="1"/>
      <c r="K79" s="1"/>
      <c r="L79" s="1"/>
      <c r="M79" s="1"/>
      <c r="N79" s="1"/>
      <c r="O79" s="1"/>
      <c r="P79" s="1"/>
      <c r="Q79" s="1"/>
    </row>
    <row r="80" spans="2:17" ht="6" customHeight="1" x14ac:dyDescent="0.3">
      <c r="B80" s="85"/>
      <c r="C80" s="85"/>
      <c r="D80" s="85"/>
      <c r="E80" s="85"/>
      <c r="F80" s="85"/>
      <c r="G80" s="85"/>
      <c r="H80" s="85"/>
      <c r="I80" s="85"/>
      <c r="J80" s="85"/>
      <c r="K80" s="85"/>
      <c r="L80" s="85"/>
      <c r="M80" s="85"/>
      <c r="N80" s="85"/>
      <c r="O80" s="85"/>
      <c r="P80" s="85"/>
      <c r="Q80" s="85"/>
    </row>
    <row r="81" spans="2:17" x14ac:dyDescent="0.3">
      <c r="B81" s="1224" t="s">
        <v>76</v>
      </c>
      <c r="C81" s="1224" t="s">
        <v>77</v>
      </c>
      <c r="D81" s="1224"/>
      <c r="E81" s="1224"/>
      <c r="F81" s="1224"/>
      <c r="G81" s="1224" t="s">
        <v>81</v>
      </c>
      <c r="H81" s="1224"/>
      <c r="I81" s="1"/>
      <c r="J81" s="1"/>
      <c r="K81" s="1"/>
      <c r="L81" s="1"/>
      <c r="M81" s="1"/>
      <c r="N81" s="1"/>
      <c r="O81" s="1"/>
      <c r="P81" s="1"/>
      <c r="Q81" s="1"/>
    </row>
    <row r="82" spans="2:17" ht="27.6" x14ac:dyDescent="0.3">
      <c r="B82" s="1224"/>
      <c r="C82" s="350" t="s">
        <v>78</v>
      </c>
      <c r="D82" s="350" t="s">
        <v>79</v>
      </c>
      <c r="E82" s="1224" t="s">
        <v>80</v>
      </c>
      <c r="F82" s="1224"/>
      <c r="G82" s="1224"/>
      <c r="H82" s="1224"/>
      <c r="I82" s="1"/>
      <c r="J82" s="1"/>
      <c r="K82" s="1"/>
      <c r="L82" s="1"/>
      <c r="M82" s="1"/>
      <c r="N82" s="1"/>
      <c r="O82" s="1"/>
      <c r="P82" s="1"/>
      <c r="Q82" s="1"/>
    </row>
    <row r="83" spans="2:17" x14ac:dyDescent="0.3">
      <c r="B83" s="339">
        <v>2021</v>
      </c>
      <c r="C83" s="351">
        <f>D83/E83</f>
        <v>0.8</v>
      </c>
      <c r="D83" s="352">
        <v>200</v>
      </c>
      <c r="E83" s="1212">
        <v>250</v>
      </c>
      <c r="F83" s="1212"/>
      <c r="G83" s="1213" t="s">
        <v>898</v>
      </c>
      <c r="H83" s="1214"/>
      <c r="I83" s="1"/>
      <c r="J83" s="1"/>
      <c r="K83" s="1"/>
      <c r="L83" s="1"/>
      <c r="M83" s="1"/>
      <c r="N83" s="1"/>
      <c r="O83" s="1"/>
      <c r="P83" s="1"/>
      <c r="Q83" s="1"/>
    </row>
    <row r="84" spans="2:17" ht="4.5" customHeight="1" x14ac:dyDescent="0.3">
      <c r="B84" s="86"/>
      <c r="C84" s="87"/>
      <c r="D84" s="87"/>
      <c r="E84" s="87"/>
      <c r="F84" s="87"/>
      <c r="G84" s="87"/>
      <c r="H84" s="87"/>
      <c r="I84" s="1"/>
      <c r="J84" s="1"/>
      <c r="K84" s="1"/>
      <c r="L84" s="1"/>
      <c r="M84" s="1"/>
      <c r="N84" s="1"/>
      <c r="O84" s="1"/>
      <c r="P84" s="1"/>
      <c r="Q84" s="1"/>
    </row>
    <row r="85" spans="2:17" x14ac:dyDescent="0.3">
      <c r="B85" s="1215" t="s">
        <v>82</v>
      </c>
      <c r="C85" s="1216"/>
      <c r="D85" s="1216"/>
      <c r="E85" s="1216"/>
      <c r="F85" s="1216"/>
      <c r="G85" s="1216"/>
      <c r="H85" s="1217"/>
      <c r="I85" s="1"/>
      <c r="J85" s="1"/>
      <c r="K85" s="1"/>
      <c r="L85" s="1"/>
      <c r="M85" s="1"/>
      <c r="N85" s="1"/>
      <c r="O85" s="1"/>
      <c r="P85" s="1"/>
      <c r="Q85" s="1"/>
    </row>
    <row r="86" spans="2:17" ht="45" customHeight="1" x14ac:dyDescent="0.3">
      <c r="B86" s="1218" t="s">
        <v>1016</v>
      </c>
      <c r="C86" s="1219"/>
      <c r="D86" s="1219"/>
      <c r="E86" s="1219"/>
      <c r="F86" s="1219"/>
      <c r="G86" s="1219"/>
      <c r="H86" s="1220"/>
      <c r="I86" s="1"/>
      <c r="J86" s="1"/>
      <c r="K86" s="1"/>
      <c r="L86" s="1"/>
      <c r="M86" s="1"/>
      <c r="N86" s="1"/>
      <c r="O86" s="1"/>
      <c r="P86" s="1"/>
      <c r="Q86" s="1"/>
    </row>
    <row r="87" spans="2:17" ht="6" customHeight="1" thickBot="1" x14ac:dyDescent="0.35">
      <c r="B87" s="84"/>
      <c r="C87" s="84"/>
      <c r="D87" s="84"/>
      <c r="E87" s="84"/>
      <c r="F87" s="84"/>
      <c r="G87" s="84"/>
      <c r="H87" s="84"/>
      <c r="I87" s="1"/>
      <c r="J87" s="1"/>
      <c r="K87" s="1"/>
      <c r="L87" s="1"/>
      <c r="M87" s="1"/>
      <c r="N87" s="1"/>
      <c r="O87" s="1"/>
      <c r="P87" s="1"/>
      <c r="Q87" s="1"/>
    </row>
    <row r="88" spans="2:17" ht="15" customHeight="1" thickBot="1" x14ac:dyDescent="0.35">
      <c r="B88" s="397" t="s">
        <v>83</v>
      </c>
      <c r="C88" s="373"/>
      <c r="D88" s="373"/>
      <c r="E88" s="373"/>
      <c r="F88" s="373"/>
      <c r="G88" s="373"/>
      <c r="H88" s="374"/>
      <c r="I88" s="1"/>
      <c r="J88" s="1"/>
      <c r="K88" s="1"/>
      <c r="L88" s="1"/>
      <c r="M88" s="1"/>
      <c r="N88" s="1"/>
      <c r="O88" s="1"/>
      <c r="P88" s="1"/>
      <c r="Q88" s="1"/>
    </row>
    <row r="89" spans="2:17" ht="3.75" customHeight="1" x14ac:dyDescent="0.3">
      <c r="B89" s="83"/>
      <c r="C89" s="83"/>
      <c r="D89" s="83"/>
      <c r="E89" s="83"/>
      <c r="F89" s="83"/>
      <c r="G89" s="83"/>
      <c r="H89" s="83"/>
      <c r="I89" s="1"/>
      <c r="J89" s="1"/>
      <c r="K89" s="1"/>
      <c r="L89" s="1"/>
      <c r="M89" s="1"/>
      <c r="N89" s="1"/>
      <c r="O89" s="1"/>
      <c r="P89" s="1"/>
      <c r="Q89" s="1"/>
    </row>
    <row r="90" spans="2:17" x14ac:dyDescent="0.3">
      <c r="B90" s="353" t="s">
        <v>84</v>
      </c>
      <c r="C90" s="1221" t="s">
        <v>858</v>
      </c>
      <c r="D90" s="1221"/>
      <c r="E90" s="1221"/>
      <c r="F90" s="1221"/>
      <c r="G90" s="1221"/>
      <c r="H90" s="1115"/>
      <c r="I90" s="1"/>
      <c r="J90" s="1"/>
      <c r="K90" s="1"/>
      <c r="L90" s="1"/>
      <c r="M90" s="1"/>
      <c r="N90" s="1"/>
      <c r="O90" s="1"/>
      <c r="P90" s="1"/>
      <c r="Q90" s="1"/>
    </row>
    <row r="91" spans="2:17" ht="30" customHeight="1" x14ac:dyDescent="0.3">
      <c r="B91" s="354" t="s">
        <v>85</v>
      </c>
      <c r="C91" s="355" t="s">
        <v>900</v>
      </c>
      <c r="D91" s="354" t="s">
        <v>87</v>
      </c>
      <c r="E91" s="356" t="s">
        <v>901</v>
      </c>
      <c r="F91" s="354" t="s">
        <v>86</v>
      </c>
      <c r="G91" s="1204" t="s">
        <v>902</v>
      </c>
      <c r="H91" s="1205"/>
      <c r="I91" s="1"/>
      <c r="J91" s="1"/>
      <c r="K91" s="1"/>
      <c r="L91" s="1"/>
      <c r="M91" s="1"/>
      <c r="N91" s="1"/>
      <c r="O91" s="1"/>
      <c r="P91" s="1"/>
      <c r="Q91" s="1"/>
    </row>
    <row r="92" spans="2:17" ht="6" customHeight="1" thickBot="1" x14ac:dyDescent="0.35">
      <c r="B92" s="83"/>
      <c r="C92" s="83"/>
      <c r="D92" s="83"/>
      <c r="E92" s="83"/>
      <c r="F92" s="83"/>
      <c r="G92" s="83"/>
      <c r="H92" s="83"/>
      <c r="I92" s="1"/>
      <c r="J92" s="1"/>
      <c r="K92" s="1"/>
      <c r="L92" s="1"/>
      <c r="M92" s="1"/>
      <c r="N92" s="1"/>
      <c r="O92" s="1"/>
      <c r="P92" s="1"/>
      <c r="Q92" s="1"/>
    </row>
    <row r="93" spans="2:17" ht="15" customHeight="1" thickBot="1" x14ac:dyDescent="0.35">
      <c r="B93" s="397" t="s">
        <v>88</v>
      </c>
      <c r="C93" s="373"/>
      <c r="D93" s="373"/>
      <c r="E93" s="373"/>
      <c r="F93" s="373"/>
      <c r="G93" s="373"/>
      <c r="H93" s="374"/>
      <c r="I93" s="1"/>
      <c r="J93" s="1"/>
      <c r="K93" s="1"/>
      <c r="L93" s="1"/>
      <c r="M93" s="1"/>
      <c r="N93" s="1"/>
      <c r="O93" s="1"/>
      <c r="P93" s="1"/>
      <c r="Q93" s="1"/>
    </row>
    <row r="94" spans="2:17" x14ac:dyDescent="0.3">
      <c r="B94" s="1206" t="s">
        <v>93</v>
      </c>
      <c r="C94" s="1140" t="s">
        <v>92</v>
      </c>
      <c r="D94" s="1207"/>
      <c r="E94" s="1207"/>
      <c r="F94" s="1141"/>
      <c r="G94" s="1208" t="s">
        <v>81</v>
      </c>
      <c r="H94" s="1209"/>
      <c r="I94" s="1"/>
      <c r="J94" s="13"/>
      <c r="K94" s="14"/>
      <c r="L94" s="13"/>
      <c r="M94" s="13"/>
      <c r="N94" s="13"/>
      <c r="O94" s="13"/>
      <c r="P94" s="13"/>
      <c r="Q94" s="13"/>
    </row>
    <row r="95" spans="2:17" ht="31.5" customHeight="1" x14ac:dyDescent="0.3">
      <c r="B95" s="399"/>
      <c r="C95" s="357" t="s">
        <v>89</v>
      </c>
      <c r="D95" s="357" t="s">
        <v>90</v>
      </c>
      <c r="E95" s="1210" t="s">
        <v>91</v>
      </c>
      <c r="F95" s="1211"/>
      <c r="G95" s="405"/>
      <c r="H95" s="406"/>
      <c r="I95" s="1"/>
      <c r="J95" s="480"/>
      <c r="K95" s="480"/>
      <c r="L95" s="480"/>
      <c r="M95" s="480"/>
      <c r="N95" s="480"/>
      <c r="O95" s="1"/>
      <c r="P95" s="1"/>
      <c r="Q95" s="1"/>
    </row>
    <row r="96" spans="2:17" x14ac:dyDescent="0.3">
      <c r="B96" s="88" t="s">
        <v>17</v>
      </c>
      <c r="C96" s="358">
        <f>D96/E96</f>
        <v>0.08</v>
      </c>
      <c r="D96" s="359">
        <v>20</v>
      </c>
      <c r="E96" s="1199">
        <v>250</v>
      </c>
      <c r="F96" s="1200"/>
      <c r="G96" s="1201" t="s">
        <v>884</v>
      </c>
      <c r="H96" s="1202"/>
      <c r="I96" s="1"/>
      <c r="J96" s="89">
        <v>10</v>
      </c>
      <c r="K96" s="89"/>
      <c r="L96" s="89"/>
      <c r="M96" s="89"/>
      <c r="N96" s="89"/>
      <c r="O96" s="1"/>
      <c r="P96" s="1"/>
      <c r="Q96" s="1"/>
    </row>
    <row r="97" spans="2:17" x14ac:dyDescent="0.3">
      <c r="B97" s="88" t="s">
        <v>16</v>
      </c>
      <c r="C97" s="358">
        <f t="shared" ref="C97:C99" si="0">D97/E97</f>
        <v>0.38</v>
      </c>
      <c r="D97" s="359">
        <v>95</v>
      </c>
      <c r="E97" s="1199">
        <v>250</v>
      </c>
      <c r="F97" s="1200"/>
      <c r="G97" s="1201" t="s">
        <v>885</v>
      </c>
      <c r="H97" s="1202"/>
      <c r="I97" s="1"/>
      <c r="J97" s="7">
        <v>40</v>
      </c>
      <c r="K97" s="7"/>
      <c r="L97" s="7"/>
      <c r="M97" s="90"/>
      <c r="N97" s="91"/>
      <c r="O97" s="1"/>
      <c r="P97" s="1"/>
      <c r="Q97" s="1"/>
    </row>
    <row r="98" spans="2:17" ht="14.7" customHeight="1" x14ac:dyDescent="0.3">
      <c r="B98" s="88" t="s">
        <v>15</v>
      </c>
      <c r="C98" s="358">
        <f t="shared" si="0"/>
        <v>0.38</v>
      </c>
      <c r="D98" s="359">
        <v>95</v>
      </c>
      <c r="E98" s="1199">
        <v>250</v>
      </c>
      <c r="F98" s="1200"/>
      <c r="G98" s="1201" t="s">
        <v>886</v>
      </c>
      <c r="H98" s="1202"/>
      <c r="I98" s="1"/>
      <c r="J98" s="89">
        <v>40</v>
      </c>
      <c r="K98" s="89"/>
      <c r="L98" s="89"/>
      <c r="M98" s="1"/>
      <c r="N98" s="1"/>
      <c r="O98" s="1"/>
      <c r="P98" s="1"/>
      <c r="Q98" s="1"/>
    </row>
    <row r="99" spans="2:17" ht="14.7" customHeight="1" x14ac:dyDescent="0.3">
      <c r="B99" s="88" t="s">
        <v>14</v>
      </c>
      <c r="C99" s="358">
        <f t="shared" si="0"/>
        <v>0.08</v>
      </c>
      <c r="D99" s="359">
        <v>20</v>
      </c>
      <c r="E99" s="1199">
        <v>250</v>
      </c>
      <c r="F99" s="1200"/>
      <c r="G99" s="1201" t="s">
        <v>887</v>
      </c>
      <c r="H99" s="1202"/>
      <c r="I99" s="9"/>
      <c r="J99" s="1">
        <v>10</v>
      </c>
      <c r="K99" s="1"/>
      <c r="L99" s="1"/>
      <c r="M99" s="1"/>
      <c r="N99" s="1"/>
      <c r="O99" s="1"/>
      <c r="P99" s="9"/>
      <c r="Q99" s="9"/>
    </row>
    <row r="100" spans="2:17" ht="6" customHeight="1" thickBot="1" x14ac:dyDescent="0.35">
      <c r="B100" s="83"/>
      <c r="C100" s="83"/>
      <c r="D100" s="83"/>
      <c r="E100" s="83"/>
      <c r="F100" s="83"/>
      <c r="G100" s="83"/>
      <c r="H100" s="83"/>
      <c r="I100" s="1"/>
      <c r="J100" s="29"/>
      <c r="K100" s="92"/>
      <c r="L100" s="93"/>
      <c r="M100" s="93"/>
      <c r="N100" s="93"/>
      <c r="O100" s="93"/>
      <c r="P100" s="9"/>
      <c r="Q100" s="1"/>
    </row>
    <row r="101" spans="2:17" ht="30" customHeight="1" thickBot="1" x14ac:dyDescent="0.35">
      <c r="B101" s="372" t="s">
        <v>94</v>
      </c>
      <c r="C101" s="373"/>
      <c r="D101" s="373"/>
      <c r="E101" s="373"/>
      <c r="F101" s="373"/>
      <c r="G101" s="373"/>
      <c r="H101" s="374"/>
      <c r="I101" s="1"/>
      <c r="J101" s="1"/>
      <c r="K101" s="1"/>
      <c r="L101" s="1"/>
      <c r="M101" s="1"/>
      <c r="N101" s="1"/>
      <c r="O101" s="1"/>
      <c r="P101" s="1"/>
      <c r="Q101" s="1"/>
    </row>
    <row r="102" spans="2:17" ht="6.75" customHeight="1" x14ac:dyDescent="0.3">
      <c r="B102" s="83"/>
      <c r="C102" s="83"/>
      <c r="D102" s="83"/>
      <c r="E102" s="83"/>
      <c r="F102" s="83"/>
      <c r="G102" s="83"/>
      <c r="H102" s="83"/>
      <c r="I102" s="1"/>
      <c r="J102" s="1"/>
      <c r="K102" s="1"/>
      <c r="L102" s="1"/>
      <c r="M102" s="1"/>
      <c r="N102" s="1"/>
      <c r="O102" s="1"/>
      <c r="P102" s="1"/>
      <c r="Q102" s="1"/>
    </row>
    <row r="103" spans="2:17" x14ac:dyDescent="0.3">
      <c r="B103" s="1203" t="s">
        <v>61</v>
      </c>
      <c r="C103" s="1203"/>
      <c r="D103" s="1203"/>
      <c r="E103" s="86"/>
      <c r="F103" s="1194" t="s">
        <v>97</v>
      </c>
      <c r="G103" s="1194"/>
      <c r="H103" s="1194"/>
      <c r="I103" s="1"/>
      <c r="J103" s="7"/>
      <c r="K103" s="7"/>
      <c r="L103" s="1"/>
      <c r="M103" s="1"/>
      <c r="N103" s="1"/>
      <c r="O103" s="1"/>
      <c r="P103" s="1"/>
      <c r="Q103" s="1"/>
    </row>
    <row r="104" spans="2:17" ht="41.4" customHeight="1" x14ac:dyDescent="0.3">
      <c r="B104" s="1193" t="s">
        <v>1035</v>
      </c>
      <c r="C104" s="1193"/>
      <c r="D104" s="1193"/>
      <c r="E104" s="4"/>
      <c r="F104" s="1193" t="s">
        <v>1036</v>
      </c>
      <c r="G104" s="1193"/>
      <c r="H104" s="1193"/>
      <c r="I104" s="1"/>
      <c r="J104" s="1"/>
      <c r="K104" s="1"/>
      <c r="L104" s="1"/>
      <c r="M104" s="1"/>
      <c r="N104" s="1"/>
      <c r="O104" s="1"/>
      <c r="P104" s="1"/>
      <c r="Q104" s="1"/>
    </row>
    <row r="105" spans="2:17" x14ac:dyDescent="0.3">
      <c r="B105" s="1194" t="s">
        <v>95</v>
      </c>
      <c r="C105" s="1194"/>
      <c r="D105" s="1194"/>
      <c r="E105" s="4"/>
      <c r="F105" s="1194" t="s">
        <v>98</v>
      </c>
      <c r="G105" s="1194"/>
      <c r="H105" s="1194"/>
      <c r="I105" s="1"/>
      <c r="J105" s="1"/>
      <c r="K105" s="1"/>
      <c r="L105" s="1"/>
      <c r="M105" s="1"/>
      <c r="N105" s="1"/>
      <c r="O105" s="1"/>
      <c r="P105" s="1"/>
      <c r="Q105" s="1"/>
    </row>
    <row r="106" spans="2:17" x14ac:dyDescent="0.3">
      <c r="B106" s="1195" t="s">
        <v>1019</v>
      </c>
      <c r="C106" s="1196"/>
      <c r="D106" s="1197"/>
      <c r="E106" s="4"/>
      <c r="F106" s="1193" t="s">
        <v>380</v>
      </c>
      <c r="G106" s="1193"/>
      <c r="H106" s="1193"/>
      <c r="I106" s="1"/>
      <c r="J106" s="1"/>
      <c r="K106" s="1"/>
      <c r="L106" s="1"/>
      <c r="M106" s="1"/>
      <c r="N106" s="1"/>
      <c r="O106" s="1"/>
      <c r="P106" s="1"/>
      <c r="Q106" s="1"/>
    </row>
    <row r="107" spans="2:17" x14ac:dyDescent="0.3">
      <c r="B107" s="1198" t="s">
        <v>44</v>
      </c>
      <c r="C107" s="1198"/>
      <c r="D107" s="1198"/>
      <c r="E107" s="4"/>
      <c r="F107" s="1194" t="s">
        <v>99</v>
      </c>
      <c r="G107" s="1194"/>
      <c r="H107" s="1194"/>
      <c r="I107" s="1"/>
      <c r="J107" s="1"/>
      <c r="K107" s="1"/>
      <c r="L107" s="1"/>
      <c r="M107" s="1"/>
      <c r="N107" s="1"/>
      <c r="O107" s="1"/>
      <c r="P107" s="1"/>
      <c r="Q107" s="1"/>
    </row>
    <row r="108" spans="2:17" x14ac:dyDescent="0.3">
      <c r="B108" s="1193" t="s">
        <v>270</v>
      </c>
      <c r="C108" s="1193"/>
      <c r="D108" s="1193"/>
      <c r="E108" s="4"/>
      <c r="F108" s="1193" t="s">
        <v>265</v>
      </c>
      <c r="G108" s="1193"/>
      <c r="H108" s="1193"/>
      <c r="I108" s="1"/>
      <c r="J108" s="1"/>
      <c r="K108" s="1"/>
      <c r="L108" s="1"/>
      <c r="M108" s="1"/>
      <c r="N108" s="1"/>
      <c r="O108" s="1"/>
      <c r="P108" s="1"/>
      <c r="Q108" s="1"/>
    </row>
    <row r="109" spans="2:17" x14ac:dyDescent="0.3">
      <c r="B109" s="1194" t="s">
        <v>96</v>
      </c>
      <c r="C109" s="1194"/>
      <c r="D109" s="1194"/>
      <c r="E109" s="4"/>
      <c r="F109" s="1194" t="s">
        <v>100</v>
      </c>
      <c r="G109" s="1194"/>
      <c r="H109" s="1194"/>
      <c r="I109" s="1"/>
      <c r="J109" s="1"/>
      <c r="K109" s="1"/>
      <c r="L109" s="1"/>
      <c r="M109" s="1"/>
      <c r="N109" s="1"/>
      <c r="O109" s="1"/>
      <c r="P109" s="1"/>
      <c r="Q109" s="1"/>
    </row>
    <row r="110" spans="2:17" x14ac:dyDescent="0.3">
      <c r="B110" s="1193" t="s">
        <v>340</v>
      </c>
      <c r="C110" s="1193"/>
      <c r="D110" s="1193"/>
      <c r="E110" s="4"/>
      <c r="F110" s="1193" t="s">
        <v>951</v>
      </c>
      <c r="G110" s="1193"/>
      <c r="H110" s="1193"/>
      <c r="I110" s="1"/>
      <c r="J110" s="1"/>
      <c r="K110" s="1"/>
      <c r="L110" s="1"/>
      <c r="M110" s="1"/>
      <c r="N110" s="1"/>
      <c r="O110" s="1"/>
      <c r="P110" s="1"/>
      <c r="Q110" s="1"/>
    </row>
    <row r="111" spans="2:17" x14ac:dyDescent="0.3">
      <c r="B111" s="473"/>
      <c r="C111" s="473"/>
      <c r="D111" s="473"/>
      <c r="E111" s="4"/>
      <c r="F111" s="473"/>
      <c r="G111" s="473"/>
      <c r="H111" s="473"/>
      <c r="I111" s="1"/>
      <c r="J111" s="1"/>
      <c r="K111" s="1"/>
      <c r="L111" s="1"/>
      <c r="M111" s="1"/>
      <c r="N111" s="1"/>
      <c r="O111" s="1"/>
      <c r="P111" s="1"/>
      <c r="Q111" s="1"/>
    </row>
    <row r="112" spans="2:17" ht="15" customHeight="1" x14ac:dyDescent="0.3">
      <c r="B112" s="1194" t="s">
        <v>61</v>
      </c>
      <c r="C112" s="1194"/>
      <c r="D112" s="1194"/>
      <c r="E112" s="4"/>
      <c r="F112" s="1194" t="s">
        <v>97</v>
      </c>
      <c r="G112" s="1194"/>
      <c r="H112" s="1194"/>
      <c r="I112" s="1"/>
      <c r="J112" s="1"/>
      <c r="K112" s="1"/>
      <c r="L112" s="1"/>
      <c r="M112" s="1"/>
      <c r="N112" s="1"/>
      <c r="O112" s="1"/>
      <c r="P112" s="1"/>
      <c r="Q112" s="1"/>
    </row>
    <row r="113" spans="2:17" ht="41.4" customHeight="1" x14ac:dyDescent="0.3">
      <c r="B113" s="1193" t="s">
        <v>1037</v>
      </c>
      <c r="C113" s="1193"/>
      <c r="D113" s="1193"/>
      <c r="E113" s="4"/>
      <c r="F113" s="1193" t="s">
        <v>1038</v>
      </c>
      <c r="G113" s="1193"/>
      <c r="H113" s="1193"/>
      <c r="I113" s="1"/>
      <c r="J113" s="1"/>
      <c r="K113" s="1"/>
      <c r="L113" s="1"/>
      <c r="M113" s="1"/>
      <c r="N113" s="1"/>
      <c r="O113" s="1"/>
      <c r="P113" s="1"/>
      <c r="Q113" s="1"/>
    </row>
    <row r="114" spans="2:17" ht="15" customHeight="1" x14ac:dyDescent="0.3">
      <c r="B114" s="1194" t="s">
        <v>95</v>
      </c>
      <c r="C114" s="1194"/>
      <c r="D114" s="1194"/>
      <c r="E114" s="4"/>
      <c r="F114" s="1194" t="s">
        <v>98</v>
      </c>
      <c r="G114" s="1194"/>
      <c r="H114" s="1194"/>
      <c r="I114" s="1"/>
      <c r="J114" s="1"/>
      <c r="K114" s="1"/>
      <c r="L114" s="1"/>
      <c r="M114" s="1"/>
      <c r="N114" s="1"/>
      <c r="O114" s="1"/>
      <c r="P114" s="1"/>
      <c r="Q114" s="1"/>
    </row>
    <row r="115" spans="2:17" ht="14.7" customHeight="1" x14ac:dyDescent="0.3">
      <c r="B115" s="1195" t="s">
        <v>1019</v>
      </c>
      <c r="C115" s="1196"/>
      <c r="D115" s="1197"/>
      <c r="E115" s="4"/>
      <c r="F115" s="1193" t="s">
        <v>380</v>
      </c>
      <c r="G115" s="1193"/>
      <c r="H115" s="1193"/>
      <c r="I115" s="1"/>
      <c r="J115" s="1"/>
      <c r="K115" s="1"/>
      <c r="L115" s="1"/>
      <c r="M115" s="1"/>
      <c r="N115" s="1"/>
      <c r="O115" s="1"/>
      <c r="P115" s="1"/>
      <c r="Q115" s="1"/>
    </row>
    <row r="116" spans="2:17" ht="15" customHeight="1" x14ac:dyDescent="0.3">
      <c r="B116" s="1198" t="s">
        <v>44</v>
      </c>
      <c r="C116" s="1198"/>
      <c r="D116" s="1198"/>
      <c r="E116" s="4"/>
      <c r="F116" s="1194" t="s">
        <v>99</v>
      </c>
      <c r="G116" s="1194"/>
      <c r="H116" s="1194"/>
      <c r="I116" s="1"/>
      <c r="J116" s="1"/>
      <c r="K116" s="1"/>
      <c r="L116" s="1"/>
      <c r="M116" s="1"/>
      <c r="N116" s="1"/>
      <c r="O116" s="1"/>
      <c r="P116" s="1"/>
      <c r="Q116" s="1"/>
    </row>
    <row r="117" spans="2:17" x14ac:dyDescent="0.3">
      <c r="B117" s="1193" t="s">
        <v>270</v>
      </c>
      <c r="C117" s="1193"/>
      <c r="D117" s="1193"/>
      <c r="E117" s="4"/>
      <c r="F117" s="1193" t="s">
        <v>265</v>
      </c>
      <c r="G117" s="1193"/>
      <c r="H117" s="1193"/>
      <c r="I117" s="1"/>
      <c r="J117" s="1"/>
      <c r="K117" s="1"/>
      <c r="L117" s="1"/>
      <c r="M117" s="1"/>
      <c r="N117" s="1"/>
      <c r="O117" s="1"/>
      <c r="P117" s="1"/>
      <c r="Q117" s="1"/>
    </row>
    <row r="118" spans="2:17" ht="14.7" customHeight="1" x14ac:dyDescent="0.3">
      <c r="B118" s="1194" t="s">
        <v>96</v>
      </c>
      <c r="C118" s="1194"/>
      <c r="D118" s="1194"/>
      <c r="E118" s="4"/>
      <c r="F118" s="1194" t="s">
        <v>100</v>
      </c>
      <c r="G118" s="1194"/>
      <c r="H118" s="1194"/>
      <c r="I118" s="1"/>
      <c r="J118" s="1"/>
      <c r="K118" s="1"/>
      <c r="L118" s="1"/>
      <c r="M118" s="1"/>
      <c r="N118" s="1"/>
      <c r="O118" s="1"/>
      <c r="P118" s="1"/>
      <c r="Q118" s="1"/>
    </row>
    <row r="119" spans="2:17" ht="26.4" customHeight="1" x14ac:dyDescent="0.3">
      <c r="B119" s="1193" t="s">
        <v>340</v>
      </c>
      <c r="C119" s="1193"/>
      <c r="D119" s="1193"/>
      <c r="E119" s="4"/>
      <c r="F119" s="1193" t="s">
        <v>951</v>
      </c>
      <c r="G119" s="1193"/>
      <c r="H119" s="1193"/>
      <c r="I119" s="1"/>
      <c r="J119" s="1"/>
      <c r="K119" s="1"/>
      <c r="L119" s="1"/>
      <c r="M119" s="1"/>
      <c r="N119" s="1"/>
      <c r="O119" s="1"/>
      <c r="P119" s="1"/>
      <c r="Q119" s="1"/>
    </row>
    <row r="120" spans="2:17" ht="6" customHeight="1" thickBot="1" x14ac:dyDescent="0.35">
      <c r="B120" s="83"/>
      <c r="C120" s="83"/>
      <c r="D120" s="83"/>
      <c r="E120" s="83"/>
      <c r="F120" s="83"/>
      <c r="G120" s="83"/>
      <c r="H120" s="83"/>
      <c r="I120" s="1"/>
      <c r="J120" s="1"/>
      <c r="K120" s="1"/>
      <c r="L120" s="1"/>
      <c r="M120" s="1"/>
      <c r="N120" s="1"/>
      <c r="O120" s="1"/>
      <c r="P120" s="1"/>
      <c r="Q120" s="1"/>
    </row>
    <row r="121" spans="2:17" ht="15" customHeight="1" thickBot="1" x14ac:dyDescent="0.35">
      <c r="B121" s="372" t="s">
        <v>101</v>
      </c>
      <c r="C121" s="373"/>
      <c r="D121" s="373"/>
      <c r="E121" s="373"/>
      <c r="F121" s="373"/>
      <c r="G121" s="373"/>
      <c r="H121" s="374"/>
      <c r="I121" s="1"/>
      <c r="J121" s="1"/>
      <c r="K121" s="1"/>
      <c r="L121" s="1"/>
      <c r="M121" s="1"/>
      <c r="N121" s="1"/>
      <c r="O121" s="1"/>
      <c r="P121" s="1"/>
      <c r="Q121" s="1"/>
    </row>
    <row r="122" spans="2:17" ht="5.25" customHeight="1" x14ac:dyDescent="0.3">
      <c r="B122" s="83"/>
      <c r="C122" s="83"/>
      <c r="D122" s="83"/>
      <c r="E122" s="4"/>
      <c r="F122" s="83"/>
      <c r="G122" s="83"/>
      <c r="H122" s="83"/>
      <c r="I122" s="1"/>
      <c r="J122" s="1"/>
      <c r="K122" s="1"/>
      <c r="L122" s="1"/>
      <c r="M122" s="1"/>
      <c r="N122" s="1"/>
      <c r="O122" s="1"/>
      <c r="P122" s="1"/>
      <c r="Q122" s="1"/>
    </row>
    <row r="123" spans="2:17" x14ac:dyDescent="0.3">
      <c r="B123" s="1189" t="s">
        <v>159</v>
      </c>
      <c r="C123" s="1190"/>
      <c r="D123" s="1189" t="s">
        <v>161</v>
      </c>
      <c r="E123" s="1190"/>
      <c r="F123" s="1189" t="s">
        <v>162</v>
      </c>
      <c r="G123" s="1191"/>
      <c r="H123" s="1190"/>
      <c r="I123" s="1"/>
      <c r="J123" s="1"/>
      <c r="K123" s="1"/>
      <c r="L123" s="1"/>
      <c r="M123" s="1"/>
      <c r="N123" s="1"/>
      <c r="O123" s="1"/>
      <c r="P123" s="1"/>
      <c r="Q123" s="1"/>
    </row>
    <row r="124" spans="2:17" x14ac:dyDescent="0.3">
      <c r="B124" s="1184">
        <v>2021</v>
      </c>
      <c r="C124" s="1185"/>
      <c r="D124" s="1192">
        <v>0.8</v>
      </c>
      <c r="E124" s="1185"/>
      <c r="F124" s="1186" t="s">
        <v>909</v>
      </c>
      <c r="G124" s="1187"/>
      <c r="H124" s="1188"/>
      <c r="I124" s="1"/>
      <c r="J124" s="1"/>
      <c r="K124" s="1"/>
      <c r="L124" s="1"/>
      <c r="M124" s="1"/>
      <c r="N124" s="1"/>
      <c r="O124" s="1"/>
      <c r="P124" s="1"/>
      <c r="Q124" s="1"/>
    </row>
    <row r="125" spans="2:17" x14ac:dyDescent="0.3">
      <c r="B125" s="1184"/>
      <c r="C125" s="1185"/>
      <c r="D125" s="1184"/>
      <c r="E125" s="1185"/>
      <c r="F125" s="1186"/>
      <c r="G125" s="1187"/>
      <c r="H125" s="1188"/>
      <c r="I125" s="1"/>
      <c r="J125" s="1"/>
      <c r="K125" s="1"/>
      <c r="L125" s="1"/>
      <c r="M125" s="1"/>
      <c r="N125" s="1"/>
      <c r="O125" s="1"/>
      <c r="P125" s="1"/>
      <c r="Q125" s="1"/>
    </row>
    <row r="126" spans="2:17" x14ac:dyDescent="0.3">
      <c r="B126" s="1184"/>
      <c r="C126" s="1185"/>
      <c r="D126" s="1184"/>
      <c r="E126" s="1185"/>
      <c r="F126" s="1186"/>
      <c r="G126" s="1187"/>
      <c r="H126" s="1188"/>
      <c r="I126" s="1"/>
      <c r="J126" s="1"/>
      <c r="K126" s="1"/>
      <c r="L126" s="1"/>
      <c r="M126" s="1"/>
      <c r="N126" s="1"/>
      <c r="O126" s="1"/>
      <c r="P126" s="1"/>
      <c r="Q126" s="1"/>
    </row>
    <row r="127" spans="2:17" x14ac:dyDescent="0.3">
      <c r="B127" s="1184"/>
      <c r="C127" s="1185"/>
      <c r="D127" s="1184"/>
      <c r="E127" s="1185"/>
      <c r="F127" s="1186"/>
      <c r="G127" s="1187"/>
      <c r="H127" s="1188"/>
      <c r="I127" s="1"/>
      <c r="J127" s="1"/>
      <c r="K127" s="1"/>
      <c r="L127" s="1"/>
      <c r="M127" s="1"/>
      <c r="N127" s="1"/>
      <c r="O127" s="1"/>
      <c r="P127" s="1"/>
      <c r="Q127" s="1"/>
    </row>
    <row r="128" spans="2:17" x14ac:dyDescent="0.3">
      <c r="B128" s="1184"/>
      <c r="C128" s="1185"/>
      <c r="D128" s="1184"/>
      <c r="E128" s="1185"/>
      <c r="F128" s="1186"/>
      <c r="G128" s="1187"/>
      <c r="H128" s="1188"/>
      <c r="I128" s="1"/>
      <c r="J128" s="1"/>
      <c r="K128" s="1"/>
      <c r="L128" s="1"/>
      <c r="M128" s="1"/>
      <c r="N128" s="1"/>
      <c r="O128" s="1"/>
      <c r="P128" s="1"/>
      <c r="Q128" s="1"/>
    </row>
    <row r="129" spans="2:17" x14ac:dyDescent="0.3">
      <c r="B129" s="1184"/>
      <c r="C129" s="1185"/>
      <c r="D129" s="1184"/>
      <c r="E129" s="1185"/>
      <c r="F129" s="1186"/>
      <c r="G129" s="1187"/>
      <c r="H129" s="1188"/>
      <c r="I129" s="1"/>
      <c r="J129" s="1"/>
      <c r="K129" s="1"/>
      <c r="L129" s="1"/>
      <c r="M129" s="1"/>
      <c r="N129" s="1"/>
      <c r="O129" s="1"/>
      <c r="P129" s="1"/>
      <c r="Q129" s="1"/>
    </row>
    <row r="130" spans="2:17" ht="7.5" customHeight="1" x14ac:dyDescent="0.3">
      <c r="B130" s="4"/>
      <c r="C130" s="4"/>
      <c r="D130" s="4"/>
      <c r="E130" s="4"/>
      <c r="F130" s="1"/>
      <c r="G130" s="1"/>
      <c r="H130" s="1"/>
      <c r="I130" s="1"/>
      <c r="J130" s="1"/>
      <c r="K130" s="1"/>
      <c r="L130" s="1"/>
      <c r="M130" s="1"/>
      <c r="N130" s="1"/>
      <c r="O130" s="1"/>
      <c r="P130" s="1"/>
      <c r="Q130" s="1"/>
    </row>
    <row r="131" spans="2:17" x14ac:dyDescent="0.3">
      <c r="B131" s="4"/>
      <c r="C131" s="4"/>
      <c r="D131" s="4"/>
      <c r="E131" s="4"/>
      <c r="F131" s="4"/>
      <c r="G131" s="4"/>
      <c r="H131" s="4"/>
      <c r="I131" s="1"/>
      <c r="J131" s="1"/>
      <c r="K131" s="1"/>
      <c r="L131" s="1"/>
      <c r="M131" s="1"/>
      <c r="N131" s="1"/>
      <c r="O131" s="1"/>
      <c r="P131" s="1"/>
      <c r="Q131" s="1"/>
    </row>
    <row r="132" spans="2:17" x14ac:dyDescent="0.3">
      <c r="B132" s="4"/>
      <c r="C132" s="4"/>
      <c r="D132" s="4"/>
      <c r="E132" s="4"/>
      <c r="F132" s="4"/>
      <c r="G132" s="4"/>
      <c r="H132" s="4"/>
      <c r="I132" s="1"/>
      <c r="J132" s="1"/>
      <c r="K132" s="1"/>
      <c r="L132" s="1"/>
      <c r="M132" s="1"/>
      <c r="N132" s="1"/>
      <c r="O132" s="1"/>
      <c r="P132" s="1"/>
      <c r="Q132" s="1"/>
    </row>
    <row r="133" spans="2:17" x14ac:dyDescent="0.3">
      <c r="B133" s="4"/>
      <c r="C133" s="4"/>
      <c r="D133" s="4"/>
      <c r="E133" s="4"/>
      <c r="F133" s="4"/>
      <c r="G133" s="4"/>
      <c r="H133" s="4"/>
      <c r="I133" s="1"/>
      <c r="J133" s="1"/>
      <c r="K133" s="1"/>
      <c r="L133" s="1"/>
      <c r="M133" s="1"/>
      <c r="N133" s="1"/>
      <c r="O133" s="1"/>
      <c r="P133" s="1"/>
      <c r="Q133" s="1"/>
    </row>
    <row r="134" spans="2:17" x14ac:dyDescent="0.3">
      <c r="B134" s="4"/>
      <c r="C134" s="4"/>
      <c r="D134" s="4"/>
      <c r="E134" s="4"/>
      <c r="F134" s="4"/>
      <c r="G134" s="4"/>
      <c r="H134" s="4"/>
      <c r="I134" s="1"/>
      <c r="J134" s="1"/>
      <c r="K134" s="1"/>
      <c r="L134" s="1"/>
      <c r="M134" s="1"/>
      <c r="N134" s="1"/>
      <c r="O134" s="1"/>
      <c r="P134" s="1"/>
      <c r="Q134" s="1"/>
    </row>
    <row r="135" spans="2:17" x14ac:dyDescent="0.3">
      <c r="B135" s="4"/>
      <c r="C135" s="4"/>
      <c r="D135" s="4"/>
      <c r="E135" s="4"/>
      <c r="F135" s="4"/>
      <c r="G135" s="4"/>
      <c r="H135" s="4"/>
      <c r="I135" s="1"/>
      <c r="J135" s="1"/>
      <c r="K135" s="1"/>
      <c r="L135" s="1"/>
      <c r="M135" s="1"/>
      <c r="N135" s="1"/>
      <c r="O135" s="1"/>
      <c r="P135" s="1"/>
      <c r="Q135" s="1"/>
    </row>
    <row r="136" spans="2:17" x14ac:dyDescent="0.3">
      <c r="B136" s="4"/>
      <c r="C136" s="4"/>
      <c r="D136" s="4"/>
      <c r="E136" s="4"/>
      <c r="F136" s="4"/>
      <c r="G136" s="4"/>
      <c r="H136" s="4"/>
      <c r="I136" s="1"/>
      <c r="J136" s="1"/>
      <c r="K136" s="1"/>
      <c r="L136" s="1"/>
      <c r="M136" s="1"/>
      <c r="N136" s="1"/>
      <c r="O136" s="1"/>
      <c r="P136" s="1"/>
      <c r="Q136" s="1"/>
    </row>
    <row r="137" spans="2:17" x14ac:dyDescent="0.3">
      <c r="B137" s="4"/>
      <c r="C137" s="4"/>
      <c r="D137" s="4"/>
      <c r="E137" s="4"/>
      <c r="F137" s="4"/>
      <c r="G137" s="4"/>
      <c r="H137" s="4"/>
      <c r="I137" s="1"/>
      <c r="J137" s="1"/>
      <c r="K137" s="1"/>
      <c r="L137" s="1"/>
      <c r="M137" s="1"/>
      <c r="N137" s="1"/>
      <c r="O137" s="1"/>
      <c r="P137" s="1"/>
      <c r="Q137" s="1"/>
    </row>
    <row r="138" spans="2:17" x14ac:dyDescent="0.3">
      <c r="B138" s="363" t="s">
        <v>13</v>
      </c>
      <c r="C138" s="363"/>
      <c r="D138" s="363"/>
      <c r="E138" s="363"/>
      <c r="F138" s="363"/>
      <c r="G138" s="363"/>
      <c r="H138" s="363"/>
      <c r="I138" s="1"/>
      <c r="J138" s="1"/>
      <c r="K138" s="1"/>
      <c r="L138" s="1"/>
      <c r="M138" s="1"/>
      <c r="N138" s="1"/>
      <c r="O138" s="1"/>
      <c r="P138" s="1"/>
      <c r="Q138" s="1"/>
    </row>
    <row r="139" spans="2:17" x14ac:dyDescent="0.3">
      <c r="B139" s="363" t="s">
        <v>128</v>
      </c>
      <c r="C139" s="363"/>
      <c r="D139" s="363"/>
      <c r="E139" s="363"/>
      <c r="F139" s="363"/>
      <c r="G139" s="363"/>
      <c r="H139" s="363"/>
      <c r="I139" s="1"/>
      <c r="J139" s="1"/>
      <c r="K139" s="1"/>
      <c r="L139" s="1"/>
      <c r="M139" s="1"/>
      <c r="N139" s="1"/>
      <c r="O139" s="1"/>
      <c r="P139" s="1"/>
      <c r="Q139" s="1"/>
    </row>
    <row r="140" spans="2:17" ht="15" customHeight="1" x14ac:dyDescent="0.3">
      <c r="B140" s="360" t="s">
        <v>164</v>
      </c>
      <c r="C140" s="360"/>
      <c r="D140" s="360"/>
      <c r="E140" s="360"/>
      <c r="F140" s="360"/>
      <c r="G140" s="360"/>
      <c r="H140" s="360"/>
      <c r="I140" s="1"/>
      <c r="J140" s="1"/>
      <c r="K140" s="1"/>
      <c r="L140" s="1"/>
      <c r="M140" s="1"/>
      <c r="N140" s="1"/>
      <c r="O140" s="1"/>
      <c r="P140" s="1"/>
      <c r="Q140" s="1"/>
    </row>
    <row r="141" spans="2:17" ht="40.5" customHeight="1" x14ac:dyDescent="0.3">
      <c r="B141" s="360" t="s">
        <v>867</v>
      </c>
      <c r="C141" s="360"/>
      <c r="D141" s="360"/>
      <c r="E141" s="360"/>
      <c r="F141" s="360"/>
      <c r="G141" s="360"/>
      <c r="H141" s="360"/>
      <c r="I141" s="1"/>
      <c r="J141" s="1"/>
      <c r="K141" s="1"/>
      <c r="L141" s="1"/>
      <c r="M141" s="1"/>
      <c r="N141" s="1"/>
      <c r="O141" s="1"/>
      <c r="P141" s="1"/>
      <c r="Q141" s="1"/>
    </row>
    <row r="142" spans="2:17" x14ac:dyDescent="0.3">
      <c r="B142" s="360" t="s">
        <v>860</v>
      </c>
      <c r="C142" s="360"/>
      <c r="D142" s="360"/>
      <c r="E142" s="360"/>
      <c r="F142" s="360"/>
      <c r="G142" s="360"/>
      <c r="H142" s="360"/>
      <c r="I142" s="1"/>
      <c r="J142" s="1"/>
      <c r="K142" s="1"/>
      <c r="L142" s="1"/>
      <c r="M142" s="1"/>
      <c r="N142" s="1"/>
      <c r="O142" s="1"/>
      <c r="P142" s="1"/>
      <c r="Q142" s="1"/>
    </row>
    <row r="143" spans="2:17" x14ac:dyDescent="0.3">
      <c r="B143" s="360" t="s">
        <v>861</v>
      </c>
      <c r="C143" s="360"/>
      <c r="D143" s="360"/>
      <c r="E143" s="360"/>
      <c r="F143" s="360"/>
      <c r="G143" s="360"/>
      <c r="H143" s="360"/>
      <c r="I143" s="1"/>
      <c r="J143" s="1"/>
      <c r="K143" s="1"/>
      <c r="L143" s="1"/>
      <c r="M143" s="1"/>
      <c r="N143" s="1"/>
      <c r="O143" s="1"/>
      <c r="P143" s="1"/>
      <c r="Q143" s="1"/>
    </row>
    <row r="144" spans="2:17" x14ac:dyDescent="0.3">
      <c r="B144" s="3"/>
      <c r="C144" s="3"/>
      <c r="D144" s="3"/>
      <c r="E144" s="3"/>
      <c r="F144" s="3"/>
      <c r="G144" s="3"/>
      <c r="H144" s="3"/>
      <c r="I144" s="1"/>
      <c r="J144" s="1"/>
      <c r="K144" s="1"/>
      <c r="L144" s="1"/>
      <c r="M144" s="1"/>
      <c r="N144" s="1"/>
      <c r="O144" s="1"/>
      <c r="P144" s="1"/>
      <c r="Q144" s="1"/>
    </row>
    <row r="145" spans="2:17" x14ac:dyDescent="0.3">
      <c r="B145" s="363" t="s">
        <v>863</v>
      </c>
      <c r="C145" s="363"/>
      <c r="D145" s="363"/>
      <c r="E145" s="363"/>
      <c r="F145" s="363"/>
      <c r="G145" s="363"/>
      <c r="H145" s="363"/>
      <c r="I145" s="1"/>
      <c r="J145" s="1"/>
      <c r="K145" s="1"/>
      <c r="L145" s="1"/>
      <c r="M145" s="1"/>
      <c r="N145" s="1"/>
      <c r="O145" s="1"/>
      <c r="P145" s="1"/>
      <c r="Q145" s="1"/>
    </row>
    <row r="146" spans="2:17" ht="30" customHeight="1" x14ac:dyDescent="0.3">
      <c r="B146" s="360" t="s">
        <v>859</v>
      </c>
      <c r="C146" s="360"/>
      <c r="D146" s="360"/>
      <c r="E146" s="360"/>
      <c r="F146" s="360"/>
      <c r="G146" s="360"/>
      <c r="H146" s="360"/>
      <c r="I146" s="1"/>
      <c r="J146" s="1"/>
      <c r="K146" s="1"/>
      <c r="L146" s="1"/>
      <c r="M146" s="1"/>
      <c r="N146" s="1"/>
      <c r="O146" s="1"/>
      <c r="P146" s="1"/>
      <c r="Q146" s="1"/>
    </row>
    <row r="147" spans="2:17" x14ac:dyDescent="0.3">
      <c r="B147" s="360" t="s">
        <v>869</v>
      </c>
      <c r="C147" s="360"/>
      <c r="D147" s="360"/>
      <c r="E147" s="360"/>
      <c r="F147" s="360"/>
      <c r="G147" s="360"/>
      <c r="H147" s="360"/>
      <c r="I147" s="1"/>
      <c r="J147" s="1"/>
      <c r="K147" s="1"/>
      <c r="L147" s="1"/>
      <c r="M147" s="1"/>
      <c r="N147" s="1"/>
      <c r="O147" s="1"/>
      <c r="P147" s="1"/>
      <c r="Q147" s="1"/>
    </row>
    <row r="148" spans="2:17" x14ac:dyDescent="0.3">
      <c r="B148" s="360" t="s">
        <v>104</v>
      </c>
      <c r="C148" s="360"/>
      <c r="D148" s="360"/>
      <c r="E148" s="360"/>
      <c r="F148" s="360"/>
      <c r="G148" s="360"/>
      <c r="H148" s="360"/>
      <c r="I148" s="1"/>
      <c r="J148" s="1"/>
      <c r="K148" s="1"/>
      <c r="L148" s="1"/>
      <c r="M148" s="1"/>
      <c r="N148" s="1"/>
      <c r="O148" s="1"/>
      <c r="P148" s="1"/>
      <c r="Q148" s="1"/>
    </row>
    <row r="149" spans="2:17" x14ac:dyDescent="0.3">
      <c r="B149" s="360" t="s">
        <v>105</v>
      </c>
      <c r="C149" s="360"/>
      <c r="D149" s="360"/>
      <c r="E149" s="360"/>
      <c r="F149" s="360"/>
      <c r="G149" s="360"/>
      <c r="H149" s="360"/>
      <c r="I149" s="1"/>
      <c r="J149" s="1"/>
      <c r="K149" s="1"/>
      <c r="L149" s="1"/>
      <c r="M149" s="1"/>
      <c r="N149" s="1"/>
      <c r="O149" s="1"/>
      <c r="P149" s="1"/>
      <c r="Q149" s="1"/>
    </row>
    <row r="150" spans="2:17" x14ac:dyDescent="0.3">
      <c r="B150" s="69"/>
      <c r="C150" s="69"/>
      <c r="D150" s="69"/>
      <c r="E150" s="69"/>
      <c r="F150" s="69"/>
      <c r="G150" s="69"/>
      <c r="H150" s="69"/>
      <c r="I150" s="1"/>
      <c r="J150" s="1"/>
      <c r="K150" s="1"/>
      <c r="L150" s="1"/>
      <c r="M150" s="1"/>
      <c r="N150" s="1"/>
      <c r="O150" s="1"/>
      <c r="P150" s="1"/>
      <c r="Q150" s="1"/>
    </row>
    <row r="151" spans="2:17" ht="15" customHeight="1" x14ac:dyDescent="0.3">
      <c r="B151" s="363" t="s">
        <v>864</v>
      </c>
      <c r="C151" s="363"/>
      <c r="D151" s="363"/>
      <c r="E151" s="363"/>
      <c r="F151" s="363"/>
      <c r="G151" s="363"/>
      <c r="H151" s="363"/>
      <c r="I151" s="1"/>
      <c r="J151" s="1"/>
      <c r="K151" s="1"/>
      <c r="L151" s="1"/>
      <c r="M151" s="1"/>
      <c r="N151" s="1"/>
      <c r="O151" s="1"/>
      <c r="P151" s="1"/>
      <c r="Q151" s="1"/>
    </row>
    <row r="152" spans="2:17" x14ac:dyDescent="0.3">
      <c r="B152" s="360" t="s">
        <v>106</v>
      </c>
      <c r="C152" s="360"/>
      <c r="D152" s="360"/>
      <c r="E152" s="360"/>
      <c r="F152" s="360"/>
      <c r="G152" s="360"/>
      <c r="H152" s="360"/>
      <c r="I152" s="1"/>
      <c r="J152" s="1"/>
      <c r="K152" s="1"/>
      <c r="L152" s="1"/>
      <c r="M152" s="1"/>
      <c r="N152" s="1"/>
      <c r="O152" s="1"/>
      <c r="P152" s="1"/>
      <c r="Q152" s="1"/>
    </row>
    <row r="153" spans="2:17" x14ac:dyDescent="0.3">
      <c r="B153" s="69"/>
      <c r="C153" s="69"/>
      <c r="D153" s="69"/>
      <c r="E153" s="69"/>
      <c r="F153" s="69"/>
      <c r="G153" s="69"/>
      <c r="H153" s="69"/>
      <c r="I153" s="1"/>
      <c r="J153" s="1"/>
      <c r="K153" s="1"/>
      <c r="L153" s="1"/>
      <c r="M153" s="1"/>
      <c r="N153" s="1"/>
      <c r="O153" s="1"/>
      <c r="P153" s="1"/>
      <c r="Q153" s="1"/>
    </row>
    <row r="154" spans="2:17" x14ac:dyDescent="0.3">
      <c r="B154" s="363" t="s">
        <v>131</v>
      </c>
      <c r="C154" s="363"/>
      <c r="D154" s="363"/>
      <c r="E154" s="363"/>
      <c r="F154" s="363"/>
      <c r="G154" s="363"/>
      <c r="H154" s="363"/>
      <c r="I154" s="1"/>
      <c r="J154" s="1"/>
      <c r="K154" s="1"/>
      <c r="L154" s="1"/>
      <c r="M154" s="1"/>
      <c r="N154" s="1"/>
      <c r="O154" s="1"/>
      <c r="P154" s="1"/>
      <c r="Q154" s="1"/>
    </row>
    <row r="155" spans="2:17" x14ac:dyDescent="0.3">
      <c r="B155" s="360" t="s">
        <v>129</v>
      </c>
      <c r="C155" s="360"/>
      <c r="D155" s="360"/>
      <c r="E155" s="360"/>
      <c r="F155" s="360"/>
      <c r="G155" s="360"/>
      <c r="H155" s="360"/>
      <c r="I155" s="1"/>
      <c r="J155" s="1"/>
      <c r="K155" s="1"/>
      <c r="L155" s="1"/>
      <c r="M155" s="1"/>
      <c r="N155" s="1"/>
      <c r="O155" s="1"/>
      <c r="P155" s="1"/>
      <c r="Q155" s="1"/>
    </row>
    <row r="156" spans="2:17" ht="30" customHeight="1" x14ac:dyDescent="0.3">
      <c r="B156" s="360" t="s">
        <v>107</v>
      </c>
      <c r="C156" s="360"/>
      <c r="D156" s="360"/>
      <c r="E156" s="360"/>
      <c r="F156" s="360"/>
      <c r="G156" s="360"/>
      <c r="H156" s="360"/>
      <c r="I156" s="1"/>
      <c r="J156" s="1"/>
      <c r="K156" s="1"/>
      <c r="L156" s="1"/>
      <c r="M156" s="1"/>
      <c r="N156" s="1"/>
      <c r="O156" s="1"/>
      <c r="P156" s="1"/>
      <c r="Q156" s="1"/>
    </row>
    <row r="157" spans="2:17" x14ac:dyDescent="0.3">
      <c r="B157" s="69"/>
      <c r="C157" s="69"/>
      <c r="D157" s="69"/>
      <c r="E157" s="69"/>
      <c r="F157" s="69"/>
      <c r="G157" s="69"/>
      <c r="H157" s="69"/>
      <c r="I157" s="1"/>
      <c r="J157" s="1"/>
      <c r="K157" s="1"/>
      <c r="L157" s="1"/>
      <c r="M157" s="1"/>
      <c r="N157" s="1"/>
      <c r="O157" s="1"/>
      <c r="P157" s="1"/>
      <c r="Q157" s="1"/>
    </row>
    <row r="158" spans="2:17" x14ac:dyDescent="0.3">
      <c r="B158" s="363" t="s">
        <v>130</v>
      </c>
      <c r="C158" s="363"/>
      <c r="D158" s="363"/>
      <c r="E158" s="363"/>
      <c r="F158" s="363"/>
      <c r="G158" s="363"/>
      <c r="H158" s="363"/>
      <c r="I158" s="1"/>
      <c r="J158" s="1"/>
      <c r="K158" s="1"/>
      <c r="L158" s="1"/>
      <c r="M158" s="1"/>
      <c r="N158" s="1"/>
      <c r="O158" s="1"/>
      <c r="P158" s="1"/>
      <c r="Q158" s="1"/>
    </row>
    <row r="159" spans="2:17" x14ac:dyDescent="0.3">
      <c r="B159" s="360" t="s">
        <v>108</v>
      </c>
      <c r="C159" s="360"/>
      <c r="D159" s="360"/>
      <c r="E159" s="360"/>
      <c r="F159" s="360"/>
      <c r="G159" s="360"/>
      <c r="H159" s="360"/>
      <c r="I159" s="1"/>
      <c r="J159" s="1"/>
      <c r="K159" s="1"/>
      <c r="L159" s="1"/>
      <c r="M159" s="1"/>
      <c r="N159" s="1"/>
      <c r="O159" s="1"/>
      <c r="P159" s="1"/>
      <c r="Q159" s="1"/>
    </row>
    <row r="160" spans="2:17" x14ac:dyDescent="0.3">
      <c r="B160" s="360" t="s">
        <v>109</v>
      </c>
      <c r="C160" s="360"/>
      <c r="D160" s="360"/>
      <c r="E160" s="360"/>
      <c r="F160" s="360"/>
      <c r="G160" s="360"/>
      <c r="H160" s="360"/>
      <c r="I160" s="1"/>
      <c r="J160" s="1"/>
      <c r="K160" s="1"/>
      <c r="L160" s="1"/>
      <c r="M160" s="1"/>
      <c r="N160" s="1"/>
      <c r="O160" s="1"/>
      <c r="P160" s="1"/>
      <c r="Q160" s="1"/>
    </row>
    <row r="161" spans="2:17" x14ac:dyDescent="0.3">
      <c r="B161" s="364" t="s">
        <v>12</v>
      </c>
      <c r="C161" s="364"/>
      <c r="D161" s="364"/>
      <c r="E161" s="364"/>
      <c r="F161" s="364"/>
      <c r="G161" s="364"/>
      <c r="H161" s="364"/>
      <c r="I161" s="1"/>
      <c r="J161" s="1"/>
      <c r="K161" s="1"/>
      <c r="L161" s="1"/>
      <c r="M161" s="1"/>
      <c r="N161" s="1"/>
      <c r="O161" s="1"/>
      <c r="P161" s="1"/>
      <c r="Q161" s="1"/>
    </row>
    <row r="162" spans="2:17" ht="30" customHeight="1" x14ac:dyDescent="0.3">
      <c r="B162" s="364" t="s">
        <v>11</v>
      </c>
      <c r="C162" s="364"/>
      <c r="D162" s="364"/>
      <c r="E162" s="364"/>
      <c r="F162" s="364"/>
      <c r="G162" s="364"/>
      <c r="H162" s="364"/>
      <c r="I162" s="1"/>
      <c r="J162" s="1"/>
      <c r="K162" s="1"/>
      <c r="L162" s="1"/>
      <c r="M162" s="1"/>
      <c r="N162" s="1"/>
      <c r="O162" s="1"/>
      <c r="P162" s="1"/>
      <c r="Q162" s="1"/>
    </row>
    <row r="163" spans="2:17" ht="32.25" customHeight="1" x14ac:dyDescent="0.3">
      <c r="B163" s="364" t="s">
        <v>10</v>
      </c>
      <c r="C163" s="364"/>
      <c r="D163" s="364"/>
      <c r="E163" s="364"/>
      <c r="F163" s="364"/>
      <c r="G163" s="364"/>
      <c r="H163" s="364"/>
      <c r="I163" s="1"/>
      <c r="J163" s="1"/>
      <c r="K163" s="1"/>
      <c r="L163" s="1"/>
      <c r="M163" s="1"/>
      <c r="N163" s="1"/>
      <c r="O163" s="1"/>
      <c r="P163" s="1"/>
      <c r="Q163" s="1"/>
    </row>
    <row r="164" spans="2:17" ht="30" customHeight="1" x14ac:dyDescent="0.3">
      <c r="B164" s="364" t="s">
        <v>9</v>
      </c>
      <c r="C164" s="364"/>
      <c r="D164" s="364"/>
      <c r="E164" s="364"/>
      <c r="F164" s="364"/>
      <c r="G164" s="364"/>
      <c r="H164" s="364"/>
      <c r="I164" s="1"/>
      <c r="J164" s="1"/>
      <c r="K164" s="1"/>
      <c r="L164" s="1"/>
      <c r="M164" s="1"/>
      <c r="N164" s="1"/>
      <c r="O164" s="1"/>
      <c r="P164" s="1"/>
      <c r="Q164" s="1"/>
    </row>
    <row r="165" spans="2:17" x14ac:dyDescent="0.3">
      <c r="B165" s="360" t="s">
        <v>110</v>
      </c>
      <c r="C165" s="360"/>
      <c r="D165" s="360"/>
      <c r="E165" s="360"/>
      <c r="F165" s="360"/>
      <c r="G165" s="360"/>
      <c r="H165" s="360"/>
      <c r="I165" s="1"/>
      <c r="J165" s="1"/>
      <c r="K165" s="1"/>
      <c r="L165" s="1"/>
      <c r="M165" s="1"/>
      <c r="N165" s="1"/>
      <c r="O165" s="1"/>
      <c r="P165" s="1"/>
      <c r="Q165" s="1"/>
    </row>
    <row r="166" spans="2:17" x14ac:dyDescent="0.3">
      <c r="B166" s="364" t="s">
        <v>8</v>
      </c>
      <c r="C166" s="364"/>
      <c r="D166" s="364"/>
      <c r="E166" s="364"/>
      <c r="F166" s="364"/>
      <c r="G166" s="364"/>
      <c r="H166" s="364"/>
      <c r="I166" s="1"/>
      <c r="J166" s="1"/>
      <c r="K166" s="1"/>
      <c r="L166" s="1"/>
      <c r="M166" s="1"/>
      <c r="N166" s="1"/>
      <c r="O166" s="1"/>
      <c r="P166" s="1"/>
      <c r="Q166" s="1"/>
    </row>
    <row r="167" spans="2:17" x14ac:dyDescent="0.3">
      <c r="B167" s="364" t="s">
        <v>7</v>
      </c>
      <c r="C167" s="364"/>
      <c r="D167" s="364"/>
      <c r="E167" s="364"/>
      <c r="F167" s="364"/>
      <c r="G167" s="364"/>
      <c r="H167" s="364"/>
      <c r="I167" s="1"/>
      <c r="J167" s="1"/>
      <c r="K167" s="1"/>
      <c r="L167" s="1"/>
      <c r="M167" s="1"/>
      <c r="N167" s="1"/>
      <c r="O167" s="1"/>
      <c r="P167" s="1"/>
      <c r="Q167" s="1"/>
    </row>
    <row r="168" spans="2:17" x14ac:dyDescent="0.3">
      <c r="B168" s="360" t="s">
        <v>111</v>
      </c>
      <c r="C168" s="360"/>
      <c r="D168" s="360"/>
      <c r="E168" s="360"/>
      <c r="F168" s="360"/>
      <c r="G168" s="360"/>
      <c r="H168" s="360"/>
      <c r="I168" s="1"/>
      <c r="J168" s="1"/>
      <c r="K168" s="1"/>
      <c r="L168" s="1"/>
      <c r="M168" s="1"/>
      <c r="N168" s="1"/>
      <c r="O168" s="1"/>
      <c r="P168" s="1"/>
      <c r="Q168" s="1"/>
    </row>
    <row r="169" spans="2:17" x14ac:dyDescent="0.3">
      <c r="B169" s="364" t="s">
        <v>6</v>
      </c>
      <c r="C169" s="364"/>
      <c r="D169" s="364"/>
      <c r="E169" s="364"/>
      <c r="F169" s="364"/>
      <c r="G169" s="364"/>
      <c r="H169" s="364"/>
      <c r="I169" s="1"/>
      <c r="J169" s="1"/>
      <c r="K169" s="1"/>
      <c r="L169" s="1"/>
      <c r="M169" s="1"/>
      <c r="N169" s="1"/>
      <c r="O169" s="1"/>
      <c r="P169" s="1"/>
      <c r="Q169" s="1"/>
    </row>
    <row r="170" spans="2:17" x14ac:dyDescent="0.3">
      <c r="B170" s="364" t="s">
        <v>5</v>
      </c>
      <c r="C170" s="364"/>
      <c r="D170" s="364"/>
      <c r="E170" s="364"/>
      <c r="F170" s="364"/>
      <c r="G170" s="364"/>
      <c r="H170" s="364"/>
      <c r="I170" s="1"/>
      <c r="J170" s="1"/>
      <c r="K170" s="1"/>
      <c r="L170" s="1"/>
      <c r="M170" s="1"/>
      <c r="N170" s="1"/>
      <c r="O170" s="1"/>
      <c r="P170" s="1"/>
      <c r="Q170" s="1"/>
    </row>
    <row r="171" spans="2:17" x14ac:dyDescent="0.3">
      <c r="B171" s="364" t="s">
        <v>4</v>
      </c>
      <c r="C171" s="364"/>
      <c r="D171" s="364"/>
      <c r="E171" s="364"/>
      <c r="F171" s="364"/>
      <c r="G171" s="364"/>
      <c r="H171" s="364"/>
      <c r="I171" s="1"/>
      <c r="J171" s="1"/>
      <c r="K171" s="1"/>
      <c r="L171" s="1"/>
      <c r="M171" s="1"/>
      <c r="N171" s="1"/>
      <c r="O171" s="1"/>
      <c r="P171" s="1"/>
      <c r="Q171" s="1"/>
    </row>
    <row r="172" spans="2:17" ht="30" customHeight="1" x14ac:dyDescent="0.3">
      <c r="B172" s="360" t="s">
        <v>112</v>
      </c>
      <c r="C172" s="360"/>
      <c r="D172" s="360"/>
      <c r="E172" s="360"/>
      <c r="F172" s="360"/>
      <c r="G172" s="360"/>
      <c r="H172" s="360"/>
      <c r="I172" s="1"/>
      <c r="J172" s="1"/>
      <c r="K172" s="1"/>
      <c r="L172" s="1"/>
      <c r="M172" s="1"/>
      <c r="N172" s="1"/>
      <c r="O172" s="1"/>
      <c r="P172" s="1"/>
      <c r="Q172" s="1"/>
    </row>
    <row r="173" spans="2:17" ht="45" customHeight="1" x14ac:dyDescent="0.3">
      <c r="B173" s="360" t="s">
        <v>113</v>
      </c>
      <c r="C173" s="360"/>
      <c r="D173" s="360"/>
      <c r="E173" s="360"/>
      <c r="F173" s="360"/>
      <c r="G173" s="360"/>
      <c r="H173" s="360"/>
      <c r="I173" s="1"/>
      <c r="J173" s="1"/>
      <c r="K173" s="1"/>
      <c r="L173" s="1"/>
      <c r="M173" s="1"/>
      <c r="N173" s="1"/>
      <c r="O173" s="1"/>
      <c r="P173" s="1"/>
      <c r="Q173" s="1"/>
    </row>
    <row r="174" spans="2:17" ht="30" customHeight="1" x14ac:dyDescent="0.3">
      <c r="B174" s="360" t="s">
        <v>114</v>
      </c>
      <c r="C174" s="360"/>
      <c r="D174" s="360"/>
      <c r="E174" s="360"/>
      <c r="F174" s="360"/>
      <c r="G174" s="360"/>
      <c r="H174" s="360"/>
      <c r="I174" s="1"/>
      <c r="J174" s="1"/>
      <c r="K174" s="1"/>
      <c r="L174" s="1"/>
      <c r="M174" s="1"/>
      <c r="N174" s="1"/>
      <c r="O174" s="1"/>
      <c r="P174" s="1"/>
      <c r="Q174" s="1"/>
    </row>
    <row r="175" spans="2:17" x14ac:dyDescent="0.3">
      <c r="B175" s="360" t="s">
        <v>115</v>
      </c>
      <c r="C175" s="360"/>
      <c r="D175" s="360"/>
      <c r="E175" s="360"/>
      <c r="F175" s="360"/>
      <c r="G175" s="360"/>
      <c r="H175" s="360"/>
      <c r="I175" s="1"/>
      <c r="J175" s="1"/>
      <c r="K175" s="1"/>
      <c r="L175" s="1"/>
      <c r="M175" s="1"/>
      <c r="N175" s="1"/>
      <c r="O175" s="1"/>
      <c r="P175" s="1"/>
      <c r="Q175" s="1"/>
    </row>
    <row r="176" spans="2:17" ht="15" customHeight="1" x14ac:dyDescent="0.3">
      <c r="B176" s="360" t="s">
        <v>365</v>
      </c>
      <c r="C176" s="360"/>
      <c r="D176" s="360"/>
      <c r="E176" s="360"/>
      <c r="F176" s="360"/>
      <c r="G176" s="360"/>
      <c r="H176" s="360"/>
      <c r="I176" s="1"/>
      <c r="J176" s="1"/>
      <c r="K176" s="1"/>
      <c r="L176" s="1"/>
      <c r="M176" s="1"/>
      <c r="N176" s="1"/>
      <c r="O176" s="1"/>
      <c r="P176" s="1"/>
      <c r="Q176" s="1"/>
    </row>
    <row r="177" spans="2:17" ht="45" customHeight="1" x14ac:dyDescent="0.3">
      <c r="B177" s="360" t="s">
        <v>871</v>
      </c>
      <c r="C177" s="360"/>
      <c r="D177" s="360"/>
      <c r="E177" s="360"/>
      <c r="F177" s="360"/>
      <c r="G177" s="360"/>
      <c r="H177" s="360"/>
      <c r="I177" s="1"/>
      <c r="J177" s="1"/>
      <c r="K177" s="1"/>
      <c r="L177" s="1"/>
      <c r="M177" s="1"/>
      <c r="N177" s="1"/>
      <c r="O177" s="1"/>
      <c r="P177" s="1"/>
      <c r="Q177" s="1"/>
    </row>
    <row r="178" spans="2:17" ht="15" customHeight="1" x14ac:dyDescent="0.3">
      <c r="B178" s="69"/>
      <c r="C178" s="69"/>
      <c r="D178" s="69"/>
      <c r="E178" s="69"/>
      <c r="F178" s="69"/>
      <c r="G178" s="69"/>
      <c r="H178" s="69"/>
      <c r="I178" s="1"/>
      <c r="J178" s="1"/>
      <c r="K178" s="1"/>
      <c r="L178" s="1"/>
      <c r="M178" s="1"/>
      <c r="N178" s="1"/>
      <c r="O178" s="1"/>
      <c r="P178" s="1"/>
      <c r="Q178" s="1"/>
    </row>
    <row r="179" spans="2:17" ht="15" customHeight="1" x14ac:dyDescent="0.3">
      <c r="B179" s="363" t="s">
        <v>132</v>
      </c>
      <c r="C179" s="363"/>
      <c r="D179" s="363"/>
      <c r="E179" s="363"/>
      <c r="F179" s="363"/>
      <c r="G179" s="363"/>
      <c r="H179" s="363"/>
      <c r="I179" s="1"/>
      <c r="J179" s="1"/>
      <c r="K179" s="1"/>
      <c r="L179" s="1"/>
      <c r="M179" s="1"/>
      <c r="N179" s="1"/>
      <c r="O179" s="1"/>
      <c r="P179" s="1"/>
      <c r="Q179" s="1"/>
    </row>
    <row r="180" spans="2:17" ht="30" customHeight="1" x14ac:dyDescent="0.3">
      <c r="B180" s="360" t="s">
        <v>116</v>
      </c>
      <c r="C180" s="360"/>
      <c r="D180" s="360"/>
      <c r="E180" s="360"/>
      <c r="F180" s="360"/>
      <c r="G180" s="360"/>
      <c r="H180" s="360"/>
      <c r="I180" s="1"/>
      <c r="J180" s="1"/>
      <c r="K180" s="1"/>
      <c r="L180" s="1"/>
      <c r="M180" s="1"/>
      <c r="N180" s="1"/>
      <c r="O180" s="1"/>
      <c r="P180" s="1"/>
      <c r="Q180" s="1"/>
    </row>
    <row r="181" spans="2:17" x14ac:dyDescent="0.3">
      <c r="B181" s="69"/>
      <c r="C181" s="69"/>
      <c r="D181" s="69"/>
      <c r="E181" s="69"/>
      <c r="F181" s="69"/>
      <c r="G181" s="69"/>
      <c r="H181" s="69"/>
      <c r="I181" s="1"/>
      <c r="J181" s="1"/>
      <c r="K181" s="1"/>
      <c r="L181" s="1"/>
      <c r="M181" s="1"/>
      <c r="N181" s="1"/>
      <c r="O181" s="1"/>
      <c r="P181" s="1"/>
      <c r="Q181" s="1"/>
    </row>
    <row r="182" spans="2:17" x14ac:dyDescent="0.3">
      <c r="B182" s="363" t="s">
        <v>49</v>
      </c>
      <c r="C182" s="363"/>
      <c r="D182" s="363"/>
      <c r="E182" s="363"/>
      <c r="F182" s="363"/>
      <c r="G182" s="363"/>
      <c r="H182" s="363"/>
      <c r="I182" s="1"/>
      <c r="J182" s="1"/>
      <c r="K182" s="1"/>
      <c r="L182" s="1"/>
      <c r="M182" s="1"/>
      <c r="N182" s="1"/>
      <c r="O182" s="1"/>
      <c r="P182" s="1"/>
      <c r="Q182" s="1"/>
    </row>
    <row r="183" spans="2:17" ht="30" customHeight="1" x14ac:dyDescent="0.3">
      <c r="B183" s="360" t="s">
        <v>273</v>
      </c>
      <c r="C183" s="360"/>
      <c r="D183" s="360"/>
      <c r="E183" s="360"/>
      <c r="F183" s="360"/>
      <c r="G183" s="360"/>
      <c r="H183" s="360"/>
      <c r="I183" s="1"/>
      <c r="J183" s="1"/>
      <c r="K183" s="1"/>
      <c r="L183" s="1"/>
      <c r="M183" s="1"/>
      <c r="N183" s="1"/>
      <c r="O183" s="1"/>
      <c r="P183" s="1"/>
      <c r="Q183" s="1"/>
    </row>
    <row r="184" spans="2:17" ht="30" customHeight="1" x14ac:dyDescent="0.3">
      <c r="B184" s="360" t="s">
        <v>117</v>
      </c>
      <c r="C184" s="360"/>
      <c r="D184" s="360"/>
      <c r="E184" s="360"/>
      <c r="F184" s="360"/>
      <c r="G184" s="360"/>
      <c r="H184" s="360"/>
      <c r="I184" s="1"/>
      <c r="J184" s="1"/>
      <c r="K184" s="1"/>
      <c r="L184" s="1"/>
      <c r="M184" s="1"/>
      <c r="N184" s="1"/>
      <c r="O184" s="1"/>
      <c r="P184" s="1"/>
      <c r="Q184" s="1"/>
    </row>
    <row r="185" spans="2:17" x14ac:dyDescent="0.3">
      <c r="B185" s="360" t="s">
        <v>118</v>
      </c>
      <c r="C185" s="360"/>
      <c r="D185" s="360"/>
      <c r="E185" s="360"/>
      <c r="F185" s="360"/>
      <c r="G185" s="360"/>
      <c r="H185" s="360"/>
      <c r="I185" s="1"/>
      <c r="J185" s="1"/>
      <c r="K185" s="1"/>
      <c r="L185" s="1"/>
      <c r="M185" s="1"/>
      <c r="N185" s="1"/>
      <c r="O185" s="1"/>
      <c r="P185" s="1"/>
      <c r="Q185" s="1"/>
    </row>
    <row r="186" spans="2:17" x14ac:dyDescent="0.3">
      <c r="B186" s="360" t="s">
        <v>119</v>
      </c>
      <c r="C186" s="360"/>
      <c r="D186" s="360"/>
      <c r="E186" s="360"/>
      <c r="F186" s="360"/>
      <c r="G186" s="360"/>
      <c r="H186" s="360"/>
      <c r="I186" s="1"/>
      <c r="J186" s="1"/>
      <c r="K186" s="1"/>
      <c r="L186" s="1"/>
      <c r="M186" s="1"/>
      <c r="N186" s="1"/>
      <c r="O186" s="1"/>
      <c r="P186" s="1"/>
      <c r="Q186" s="1"/>
    </row>
    <row r="187" spans="2:17" x14ac:dyDescent="0.3">
      <c r="B187" s="360" t="s">
        <v>120</v>
      </c>
      <c r="C187" s="360"/>
      <c r="D187" s="360"/>
      <c r="E187" s="360"/>
      <c r="F187" s="360"/>
      <c r="G187" s="360"/>
      <c r="H187" s="360"/>
      <c r="I187" s="1"/>
      <c r="J187" s="1"/>
      <c r="K187" s="1"/>
      <c r="L187" s="1"/>
      <c r="M187" s="1"/>
      <c r="N187" s="1"/>
      <c r="O187" s="1"/>
      <c r="P187" s="1"/>
      <c r="Q187" s="1"/>
    </row>
    <row r="188" spans="2:17" ht="30" customHeight="1" x14ac:dyDescent="0.3">
      <c r="B188" s="360" t="s">
        <v>121</v>
      </c>
      <c r="C188" s="360"/>
      <c r="D188" s="360"/>
      <c r="E188" s="360"/>
      <c r="F188" s="360"/>
      <c r="G188" s="360"/>
      <c r="H188" s="360"/>
      <c r="I188" s="1"/>
      <c r="J188" s="1"/>
      <c r="K188" s="1"/>
      <c r="L188" s="1"/>
      <c r="M188" s="1"/>
      <c r="N188" s="1"/>
      <c r="O188" s="1"/>
      <c r="P188" s="1"/>
      <c r="Q188" s="1"/>
    </row>
    <row r="189" spans="2:17" x14ac:dyDescent="0.3">
      <c r="B189" s="69"/>
      <c r="C189" s="69"/>
      <c r="D189" s="69"/>
      <c r="E189" s="69"/>
      <c r="F189" s="69"/>
      <c r="G189" s="69"/>
      <c r="H189" s="69"/>
      <c r="I189" s="1"/>
      <c r="J189" s="1"/>
      <c r="K189" s="1"/>
      <c r="L189" s="1"/>
      <c r="M189" s="1"/>
      <c r="N189" s="1"/>
      <c r="O189" s="1"/>
      <c r="P189" s="1"/>
      <c r="Q189" s="1"/>
    </row>
    <row r="190" spans="2:17" x14ac:dyDescent="0.3">
      <c r="B190" s="363" t="s">
        <v>133</v>
      </c>
      <c r="C190" s="363"/>
      <c r="D190" s="363"/>
      <c r="E190" s="363"/>
      <c r="F190" s="363"/>
      <c r="G190" s="363"/>
      <c r="H190" s="363"/>
      <c r="I190" s="1"/>
      <c r="J190" s="1"/>
      <c r="K190" s="1"/>
      <c r="L190" s="1"/>
      <c r="M190" s="1"/>
      <c r="N190" s="1"/>
      <c r="O190" s="1"/>
      <c r="P190" s="1"/>
      <c r="Q190" s="1"/>
    </row>
    <row r="191" spans="2:17" x14ac:dyDescent="0.3">
      <c r="B191" s="360" t="s">
        <v>134</v>
      </c>
      <c r="C191" s="360"/>
      <c r="D191" s="360"/>
      <c r="E191" s="360"/>
      <c r="F191" s="360"/>
      <c r="G191" s="360"/>
      <c r="H191" s="360"/>
      <c r="I191" s="1"/>
      <c r="J191" s="1"/>
      <c r="K191" s="1"/>
      <c r="L191" s="1"/>
      <c r="M191" s="1"/>
      <c r="N191" s="1"/>
      <c r="O191" s="1"/>
      <c r="P191" s="1"/>
      <c r="Q191" s="1"/>
    </row>
    <row r="192" spans="2:17" x14ac:dyDescent="0.3">
      <c r="B192" s="360" t="s">
        <v>122</v>
      </c>
      <c r="C192" s="360"/>
      <c r="D192" s="360"/>
      <c r="E192" s="360"/>
      <c r="F192" s="360"/>
      <c r="G192" s="360"/>
      <c r="H192" s="360"/>
      <c r="I192" s="1"/>
      <c r="J192" s="1"/>
      <c r="K192" s="1"/>
      <c r="L192" s="1"/>
      <c r="M192" s="1"/>
      <c r="N192" s="1"/>
      <c r="O192" s="1"/>
      <c r="P192" s="1"/>
      <c r="Q192" s="1"/>
    </row>
    <row r="193" spans="2:17" x14ac:dyDescent="0.3">
      <c r="B193" s="360" t="s">
        <v>123</v>
      </c>
      <c r="C193" s="360"/>
      <c r="D193" s="360"/>
      <c r="E193" s="360"/>
      <c r="F193" s="360"/>
      <c r="G193" s="360"/>
      <c r="H193" s="360"/>
      <c r="I193" s="1"/>
      <c r="J193" s="1"/>
      <c r="K193" s="1"/>
      <c r="L193" s="1"/>
      <c r="M193" s="1"/>
      <c r="N193" s="1"/>
      <c r="O193" s="1"/>
      <c r="P193" s="1"/>
      <c r="Q193" s="1"/>
    </row>
    <row r="194" spans="2:17" x14ac:dyDescent="0.3">
      <c r="B194" s="360" t="s">
        <v>124</v>
      </c>
      <c r="C194" s="360"/>
      <c r="D194" s="360"/>
      <c r="E194" s="360"/>
      <c r="F194" s="360"/>
      <c r="G194" s="360"/>
      <c r="H194" s="360"/>
      <c r="I194" s="1"/>
      <c r="J194" s="1"/>
      <c r="K194" s="1"/>
      <c r="L194" s="1"/>
      <c r="M194" s="1"/>
      <c r="N194" s="1"/>
      <c r="O194" s="1"/>
      <c r="P194" s="1"/>
      <c r="Q194" s="1"/>
    </row>
    <row r="195" spans="2:17" x14ac:dyDescent="0.3">
      <c r="B195" s="360" t="s">
        <v>125</v>
      </c>
      <c r="C195" s="360"/>
      <c r="D195" s="360"/>
      <c r="E195" s="360"/>
      <c r="F195" s="360"/>
      <c r="G195" s="360"/>
      <c r="H195" s="360"/>
      <c r="I195" s="1"/>
      <c r="J195" s="1"/>
      <c r="K195" s="1"/>
      <c r="L195" s="1"/>
      <c r="M195" s="1"/>
      <c r="N195" s="1"/>
      <c r="O195" s="1"/>
      <c r="P195" s="1"/>
      <c r="Q195" s="1"/>
    </row>
    <row r="196" spans="2:17" x14ac:dyDescent="0.3">
      <c r="B196" s="360" t="s">
        <v>126</v>
      </c>
      <c r="C196" s="360"/>
      <c r="D196" s="360"/>
      <c r="E196" s="360"/>
      <c r="F196" s="360"/>
      <c r="G196" s="360"/>
      <c r="H196" s="360"/>
      <c r="I196" s="1"/>
      <c r="J196" s="1"/>
      <c r="K196" s="1"/>
      <c r="L196" s="1"/>
      <c r="M196" s="1"/>
      <c r="N196" s="1"/>
      <c r="O196" s="1"/>
      <c r="P196" s="1"/>
      <c r="Q196" s="1"/>
    </row>
    <row r="197" spans="2:17" x14ac:dyDescent="0.3">
      <c r="B197" s="360" t="s">
        <v>127</v>
      </c>
      <c r="C197" s="360"/>
      <c r="D197" s="360"/>
      <c r="E197" s="360"/>
      <c r="F197" s="360"/>
      <c r="G197" s="360"/>
      <c r="H197" s="360"/>
      <c r="I197" s="1"/>
      <c r="J197" s="1"/>
      <c r="K197" s="1"/>
      <c r="L197" s="1"/>
      <c r="M197" s="1"/>
      <c r="N197" s="1"/>
      <c r="O197" s="1"/>
      <c r="P197" s="1"/>
      <c r="Q197" s="1"/>
    </row>
    <row r="198" spans="2:17" x14ac:dyDescent="0.3">
      <c r="B198" s="69"/>
      <c r="C198" s="69"/>
      <c r="D198" s="69"/>
      <c r="E198" s="69"/>
      <c r="F198" s="69"/>
      <c r="G198" s="69"/>
      <c r="H198" s="69"/>
      <c r="I198" s="1"/>
      <c r="J198" s="1"/>
      <c r="K198" s="1"/>
      <c r="L198" s="1"/>
      <c r="M198" s="1"/>
      <c r="N198" s="1"/>
      <c r="O198" s="1"/>
      <c r="P198" s="1"/>
      <c r="Q198" s="1"/>
    </row>
    <row r="199" spans="2:17" x14ac:dyDescent="0.3">
      <c r="B199" s="363" t="s">
        <v>135</v>
      </c>
      <c r="C199" s="363"/>
      <c r="D199" s="363"/>
      <c r="E199" s="363"/>
      <c r="F199" s="363"/>
      <c r="G199" s="363"/>
      <c r="H199" s="363"/>
      <c r="I199" s="1"/>
      <c r="J199" s="1"/>
      <c r="K199" s="1"/>
      <c r="L199" s="1"/>
      <c r="M199" s="1"/>
      <c r="N199" s="1"/>
      <c r="O199" s="1"/>
      <c r="P199" s="1"/>
      <c r="Q199" s="1"/>
    </row>
    <row r="200" spans="2:17" ht="30" customHeight="1" x14ac:dyDescent="0.3">
      <c r="B200" s="360" t="s">
        <v>364</v>
      </c>
      <c r="C200" s="360"/>
      <c r="D200" s="360"/>
      <c r="E200" s="360"/>
      <c r="F200" s="360"/>
      <c r="G200" s="360"/>
      <c r="H200" s="360"/>
      <c r="I200" s="1"/>
      <c r="J200" s="1"/>
      <c r="K200" s="1"/>
      <c r="L200" s="1"/>
      <c r="M200" s="1"/>
      <c r="N200" s="1"/>
      <c r="O200" s="1"/>
      <c r="P200" s="1"/>
      <c r="Q200" s="1"/>
    </row>
    <row r="201" spans="2:17" ht="30" customHeight="1" x14ac:dyDescent="0.3">
      <c r="B201" s="360" t="s">
        <v>136</v>
      </c>
      <c r="C201" s="360"/>
      <c r="D201" s="360"/>
      <c r="E201" s="360"/>
      <c r="F201" s="360"/>
      <c r="G201" s="360"/>
      <c r="H201" s="360"/>
      <c r="I201" s="1"/>
      <c r="J201" s="1"/>
      <c r="K201" s="1"/>
      <c r="L201" s="1"/>
      <c r="M201" s="1"/>
      <c r="N201" s="1"/>
      <c r="O201" s="1"/>
      <c r="P201" s="1"/>
      <c r="Q201" s="1"/>
    </row>
    <row r="202" spans="2:17" x14ac:dyDescent="0.3">
      <c r="B202" s="364" t="s">
        <v>3</v>
      </c>
      <c r="C202" s="364"/>
      <c r="D202" s="364"/>
      <c r="E202" s="364"/>
      <c r="F202" s="364"/>
      <c r="G202" s="364"/>
      <c r="H202" s="364"/>
      <c r="I202" s="1"/>
      <c r="J202" s="1"/>
      <c r="K202" s="1"/>
      <c r="L202" s="1"/>
      <c r="M202" s="1"/>
      <c r="N202" s="1"/>
      <c r="O202" s="1"/>
      <c r="P202" s="1"/>
      <c r="Q202" s="1"/>
    </row>
    <row r="203" spans="2:17" x14ac:dyDescent="0.3">
      <c r="B203" s="364" t="s">
        <v>2</v>
      </c>
      <c r="C203" s="364"/>
      <c r="D203" s="364"/>
      <c r="E203" s="364"/>
      <c r="F203" s="364"/>
      <c r="G203" s="364"/>
      <c r="H203" s="364"/>
      <c r="I203" s="1"/>
      <c r="J203" s="1"/>
      <c r="K203" s="1"/>
      <c r="L203" s="1"/>
      <c r="M203" s="1"/>
      <c r="N203" s="1"/>
      <c r="O203" s="1"/>
      <c r="P203" s="1"/>
      <c r="Q203" s="1"/>
    </row>
    <row r="204" spans="2:17" x14ac:dyDescent="0.3">
      <c r="B204" s="364" t="s">
        <v>1</v>
      </c>
      <c r="C204" s="364"/>
      <c r="D204" s="364"/>
      <c r="E204" s="364"/>
      <c r="F204" s="364"/>
      <c r="G204" s="364"/>
      <c r="H204" s="364"/>
      <c r="I204" s="1"/>
      <c r="J204" s="1"/>
      <c r="K204" s="1"/>
      <c r="L204" s="1"/>
      <c r="M204" s="1"/>
      <c r="N204" s="1"/>
      <c r="O204" s="1"/>
      <c r="P204" s="1"/>
      <c r="Q204" s="1"/>
    </row>
    <row r="205" spans="2:17" x14ac:dyDescent="0.3">
      <c r="B205" s="364" t="s">
        <v>0</v>
      </c>
      <c r="C205" s="364"/>
      <c r="D205" s="364"/>
      <c r="E205" s="364"/>
      <c r="F205" s="364"/>
      <c r="G205" s="364"/>
      <c r="H205" s="364"/>
      <c r="I205" s="1"/>
      <c r="J205" s="1"/>
      <c r="K205" s="1"/>
      <c r="L205" s="1"/>
      <c r="M205" s="1"/>
      <c r="N205" s="1"/>
      <c r="O205" s="1"/>
      <c r="P205" s="1"/>
      <c r="Q205" s="1"/>
    </row>
    <row r="206" spans="2:17" ht="30.75" customHeight="1" x14ac:dyDescent="0.3">
      <c r="B206" s="360" t="s">
        <v>137</v>
      </c>
      <c r="C206" s="360"/>
      <c r="D206" s="360"/>
      <c r="E206" s="360"/>
      <c r="F206" s="360"/>
      <c r="G206" s="360"/>
      <c r="H206" s="360"/>
      <c r="I206" s="1"/>
      <c r="J206" s="1"/>
      <c r="K206" s="1"/>
      <c r="L206" s="1"/>
      <c r="M206" s="1"/>
      <c r="N206" s="1"/>
      <c r="O206" s="1"/>
      <c r="P206" s="1"/>
      <c r="Q206" s="1"/>
    </row>
    <row r="207" spans="2:17" ht="15" customHeight="1" x14ac:dyDescent="0.3">
      <c r="B207" s="69" t="s">
        <v>103</v>
      </c>
      <c r="C207" s="69"/>
      <c r="D207" s="69"/>
      <c r="E207" s="69"/>
      <c r="F207" s="69"/>
      <c r="G207" s="69"/>
      <c r="H207" s="69"/>
      <c r="I207" s="1"/>
      <c r="J207" s="1"/>
      <c r="K207" s="1"/>
      <c r="L207" s="1"/>
      <c r="M207" s="1"/>
      <c r="N207" s="1"/>
      <c r="O207" s="1"/>
      <c r="P207" s="1"/>
      <c r="Q207" s="1"/>
    </row>
    <row r="208" spans="2:17" ht="15" customHeight="1" x14ac:dyDescent="0.3">
      <c r="B208" s="69" t="s">
        <v>18</v>
      </c>
      <c r="C208" s="69"/>
      <c r="D208" s="69"/>
      <c r="E208" s="69"/>
      <c r="F208" s="69"/>
      <c r="G208" s="69"/>
      <c r="H208" s="69"/>
      <c r="I208" s="1"/>
      <c r="J208" s="1"/>
      <c r="K208" s="1"/>
      <c r="L208" s="1"/>
      <c r="M208" s="1"/>
      <c r="N208" s="1"/>
      <c r="O208" s="1"/>
      <c r="P208" s="1"/>
      <c r="Q208" s="1"/>
    </row>
    <row r="209" spans="2:17" x14ac:dyDescent="0.3">
      <c r="B209" s="360" t="s">
        <v>138</v>
      </c>
      <c r="C209" s="360"/>
      <c r="D209" s="360"/>
      <c r="E209" s="360"/>
      <c r="F209" s="360"/>
      <c r="G209" s="360"/>
      <c r="H209" s="360"/>
      <c r="I209" s="1"/>
      <c r="J209" s="1"/>
      <c r="K209" s="1"/>
      <c r="L209" s="1"/>
      <c r="M209" s="1"/>
      <c r="N209" s="1"/>
      <c r="O209" s="1"/>
      <c r="P209" s="1"/>
      <c r="Q209" s="1"/>
    </row>
    <row r="210" spans="2:17" x14ac:dyDescent="0.3">
      <c r="B210" s="69"/>
      <c r="C210" s="69"/>
      <c r="D210" s="69"/>
      <c r="E210" s="69"/>
      <c r="F210" s="69"/>
      <c r="G210" s="69"/>
      <c r="H210" s="69"/>
      <c r="I210" s="1"/>
      <c r="J210" s="1"/>
      <c r="K210" s="1"/>
      <c r="L210" s="1"/>
      <c r="M210" s="1"/>
      <c r="N210" s="1"/>
      <c r="O210" s="1"/>
      <c r="P210" s="1"/>
      <c r="Q210" s="1"/>
    </row>
    <row r="211" spans="2:17" ht="45" customHeight="1" x14ac:dyDescent="0.3">
      <c r="B211" s="363" t="s">
        <v>139</v>
      </c>
      <c r="C211" s="363"/>
      <c r="D211" s="363"/>
      <c r="E211" s="363"/>
      <c r="F211" s="363"/>
      <c r="G211" s="363"/>
      <c r="H211" s="363"/>
      <c r="I211" s="1"/>
      <c r="J211" s="1"/>
      <c r="K211" s="1"/>
      <c r="L211" s="1"/>
      <c r="M211" s="1"/>
      <c r="N211" s="1"/>
      <c r="O211" s="1"/>
      <c r="P211" s="1"/>
      <c r="Q211" s="1"/>
    </row>
    <row r="212" spans="2:17" ht="45.75" customHeight="1" x14ac:dyDescent="0.3">
      <c r="B212" s="360" t="s">
        <v>140</v>
      </c>
      <c r="C212" s="360"/>
      <c r="D212" s="360"/>
      <c r="E212" s="360"/>
      <c r="F212" s="360"/>
      <c r="G212" s="360"/>
      <c r="H212" s="360"/>
      <c r="I212" s="1"/>
      <c r="J212" s="1"/>
      <c r="K212" s="1"/>
      <c r="L212" s="1"/>
      <c r="M212" s="1"/>
      <c r="N212" s="1"/>
      <c r="O212" s="1"/>
      <c r="P212" s="1"/>
      <c r="Q212" s="1"/>
    </row>
    <row r="213" spans="2:17" ht="30" customHeight="1" x14ac:dyDescent="0.3">
      <c r="B213" s="360" t="s">
        <v>141</v>
      </c>
      <c r="C213" s="360"/>
      <c r="D213" s="360"/>
      <c r="E213" s="360"/>
      <c r="F213" s="360"/>
      <c r="G213" s="360"/>
      <c r="H213" s="360"/>
      <c r="I213" s="1"/>
      <c r="J213" s="1"/>
      <c r="K213" s="1"/>
      <c r="L213" s="1"/>
      <c r="M213" s="1"/>
      <c r="N213" s="1"/>
      <c r="O213" s="1"/>
      <c r="P213" s="1"/>
      <c r="Q213" s="1"/>
    </row>
    <row r="214" spans="2:17" x14ac:dyDescent="0.3">
      <c r="B214" s="360" t="s">
        <v>142</v>
      </c>
      <c r="C214" s="360"/>
      <c r="D214" s="360"/>
      <c r="E214" s="360"/>
      <c r="F214" s="360"/>
      <c r="G214" s="360"/>
      <c r="H214" s="360"/>
      <c r="I214" s="1"/>
      <c r="J214" s="1"/>
      <c r="K214" s="1"/>
      <c r="L214" s="1"/>
      <c r="M214" s="1"/>
      <c r="N214" s="1"/>
      <c r="O214" s="1"/>
      <c r="P214" s="1"/>
      <c r="Q214" s="1"/>
    </row>
    <row r="215" spans="2:17" ht="30" customHeight="1" x14ac:dyDescent="0.3">
      <c r="B215" s="360" t="s">
        <v>143</v>
      </c>
      <c r="C215" s="360"/>
      <c r="D215" s="360"/>
      <c r="E215" s="360"/>
      <c r="F215" s="360"/>
      <c r="G215" s="360"/>
      <c r="H215" s="360"/>
      <c r="I215" s="1"/>
      <c r="J215" s="1"/>
      <c r="K215" s="1"/>
      <c r="L215" s="1"/>
      <c r="M215" s="1"/>
      <c r="N215" s="1"/>
      <c r="O215" s="1"/>
      <c r="P215" s="1"/>
      <c r="Q215" s="1"/>
    </row>
    <row r="216" spans="2:17" ht="31.5" customHeight="1" x14ac:dyDescent="0.3">
      <c r="B216" s="360" t="s">
        <v>144</v>
      </c>
      <c r="C216" s="360"/>
      <c r="D216" s="360"/>
      <c r="E216" s="360"/>
      <c r="F216" s="360"/>
      <c r="G216" s="360"/>
      <c r="H216" s="360"/>
      <c r="I216" s="1"/>
      <c r="J216" s="1"/>
      <c r="K216" s="1"/>
      <c r="L216" s="1"/>
      <c r="M216" s="1"/>
      <c r="N216" s="1"/>
      <c r="O216" s="1"/>
      <c r="P216" s="1"/>
      <c r="Q216" s="1"/>
    </row>
    <row r="217" spans="2:17" ht="45.75" customHeight="1" x14ac:dyDescent="0.3">
      <c r="B217" s="360" t="s">
        <v>145</v>
      </c>
      <c r="C217" s="360"/>
      <c r="D217" s="360"/>
      <c r="E217" s="360"/>
      <c r="F217" s="360"/>
      <c r="G217" s="360"/>
      <c r="H217" s="360"/>
      <c r="I217" s="1"/>
      <c r="J217" s="1"/>
      <c r="K217" s="1"/>
      <c r="L217" s="1"/>
      <c r="M217" s="1"/>
      <c r="N217" s="1"/>
      <c r="O217" s="1"/>
      <c r="P217" s="1"/>
      <c r="Q217" s="1"/>
    </row>
    <row r="218" spans="2:17" x14ac:dyDescent="0.3">
      <c r="B218" s="69"/>
      <c r="C218" s="69"/>
      <c r="D218" s="69"/>
      <c r="E218" s="69"/>
      <c r="F218" s="69"/>
      <c r="G218" s="69"/>
      <c r="H218" s="69"/>
      <c r="I218" s="1"/>
      <c r="J218" s="1"/>
      <c r="K218" s="1"/>
      <c r="L218" s="1"/>
      <c r="M218" s="1"/>
      <c r="N218" s="1"/>
      <c r="O218" s="1"/>
      <c r="P218" s="1"/>
      <c r="Q218" s="1"/>
    </row>
    <row r="219" spans="2:17" ht="45" customHeight="1" x14ac:dyDescent="0.3">
      <c r="B219" s="363" t="s">
        <v>366</v>
      </c>
      <c r="C219" s="363"/>
      <c r="D219" s="363"/>
      <c r="E219" s="363"/>
      <c r="F219" s="363"/>
      <c r="G219" s="363"/>
      <c r="H219" s="363"/>
      <c r="I219" s="1"/>
      <c r="J219" s="1"/>
      <c r="K219" s="1"/>
      <c r="L219" s="1"/>
      <c r="M219" s="1"/>
      <c r="N219" s="1"/>
      <c r="O219" s="1"/>
      <c r="P219" s="1"/>
      <c r="Q219" s="1"/>
    </row>
    <row r="220" spans="2:17" x14ac:dyDescent="0.3">
      <c r="B220" s="360" t="s">
        <v>146</v>
      </c>
      <c r="C220" s="360"/>
      <c r="D220" s="360"/>
      <c r="E220" s="360"/>
      <c r="F220" s="360"/>
      <c r="G220" s="360"/>
      <c r="H220" s="360"/>
      <c r="I220" s="1"/>
      <c r="J220" s="1"/>
      <c r="K220" s="1"/>
      <c r="L220" s="1"/>
      <c r="M220" s="1"/>
      <c r="N220" s="1"/>
      <c r="O220" s="1"/>
      <c r="P220" s="1"/>
      <c r="Q220" s="1"/>
    </row>
    <row r="221" spans="2:17" x14ac:dyDescent="0.3">
      <c r="B221" s="360" t="s">
        <v>367</v>
      </c>
      <c r="C221" s="360"/>
      <c r="D221" s="360"/>
      <c r="E221" s="360"/>
      <c r="F221" s="360"/>
      <c r="G221" s="360"/>
      <c r="H221" s="360"/>
      <c r="I221" s="1"/>
      <c r="J221" s="1"/>
      <c r="K221" s="1"/>
      <c r="L221" s="1"/>
      <c r="M221" s="1"/>
      <c r="N221" s="1"/>
      <c r="O221" s="1"/>
      <c r="P221" s="1"/>
      <c r="Q221" s="1"/>
    </row>
    <row r="222" spans="2:17" x14ac:dyDescent="0.3">
      <c r="B222" s="360" t="s">
        <v>368</v>
      </c>
      <c r="C222" s="360"/>
      <c r="D222" s="360"/>
      <c r="E222" s="360"/>
      <c r="F222" s="360"/>
      <c r="G222" s="360"/>
      <c r="H222" s="360"/>
      <c r="I222" s="1"/>
      <c r="J222" s="1"/>
      <c r="K222" s="1"/>
      <c r="L222" s="1"/>
      <c r="M222" s="1"/>
      <c r="N222" s="1"/>
      <c r="O222" s="1"/>
      <c r="P222" s="1"/>
      <c r="Q222" s="1"/>
    </row>
    <row r="223" spans="2:17" x14ac:dyDescent="0.3">
      <c r="B223" s="360" t="s">
        <v>369</v>
      </c>
      <c r="C223" s="360"/>
      <c r="D223" s="360"/>
      <c r="E223" s="360"/>
      <c r="F223" s="360"/>
      <c r="G223" s="360"/>
      <c r="H223" s="360"/>
      <c r="I223" s="1"/>
      <c r="J223" s="1"/>
      <c r="K223" s="1"/>
      <c r="L223" s="1"/>
      <c r="M223" s="1"/>
      <c r="N223" s="1"/>
      <c r="O223" s="1"/>
      <c r="P223" s="1"/>
      <c r="Q223" s="1"/>
    </row>
    <row r="224" spans="2:17" x14ac:dyDescent="0.3">
      <c r="B224" s="69"/>
      <c r="C224" s="69"/>
      <c r="D224" s="69"/>
      <c r="E224" s="69"/>
      <c r="F224" s="69"/>
      <c r="G224" s="69"/>
      <c r="H224" s="69"/>
      <c r="I224" s="1"/>
      <c r="J224" s="1"/>
      <c r="K224" s="1"/>
      <c r="L224" s="1"/>
      <c r="M224" s="1"/>
      <c r="N224" s="1"/>
      <c r="O224" s="1"/>
      <c r="P224" s="1"/>
      <c r="Q224" s="1"/>
    </row>
    <row r="225" spans="2:17" x14ac:dyDescent="0.3">
      <c r="B225" s="363" t="s">
        <v>88</v>
      </c>
      <c r="C225" s="363"/>
      <c r="D225" s="363"/>
      <c r="E225" s="363"/>
      <c r="F225" s="363"/>
      <c r="G225" s="363"/>
      <c r="H225" s="363"/>
      <c r="I225" s="1"/>
      <c r="J225" s="1"/>
      <c r="K225" s="1"/>
      <c r="L225" s="1"/>
      <c r="M225" s="1"/>
      <c r="N225" s="1"/>
      <c r="O225" s="1"/>
      <c r="P225" s="1"/>
      <c r="Q225" s="1"/>
    </row>
    <row r="226" spans="2:17" x14ac:dyDescent="0.3">
      <c r="B226" s="360" t="s">
        <v>147</v>
      </c>
      <c r="C226" s="360"/>
      <c r="D226" s="360"/>
      <c r="E226" s="360"/>
      <c r="F226" s="360"/>
      <c r="G226" s="360"/>
      <c r="H226" s="360"/>
      <c r="I226" s="1"/>
      <c r="J226" s="1"/>
      <c r="K226" s="1"/>
      <c r="L226" s="1"/>
      <c r="M226" s="1"/>
      <c r="N226" s="1"/>
      <c r="O226" s="1"/>
      <c r="P226" s="1"/>
      <c r="Q226" s="1"/>
    </row>
    <row r="227" spans="2:17" x14ac:dyDescent="0.3">
      <c r="B227" s="360" t="s">
        <v>148</v>
      </c>
      <c r="C227" s="360"/>
      <c r="D227" s="360"/>
      <c r="E227" s="360"/>
      <c r="F227" s="360"/>
      <c r="G227" s="360"/>
      <c r="H227" s="360"/>
      <c r="I227" s="1"/>
      <c r="J227" s="1"/>
      <c r="K227" s="1"/>
      <c r="L227" s="1"/>
      <c r="M227" s="1"/>
      <c r="N227" s="1"/>
      <c r="O227" s="1"/>
      <c r="P227" s="1"/>
      <c r="Q227" s="1"/>
    </row>
    <row r="228" spans="2:17" x14ac:dyDescent="0.3">
      <c r="B228" s="360" t="s">
        <v>149</v>
      </c>
      <c r="C228" s="360"/>
      <c r="D228" s="360"/>
      <c r="E228" s="360"/>
      <c r="F228" s="360"/>
      <c r="G228" s="360"/>
      <c r="H228" s="360"/>
      <c r="I228" s="1"/>
      <c r="J228" s="1"/>
      <c r="K228" s="1"/>
      <c r="L228" s="1"/>
      <c r="M228" s="1"/>
      <c r="N228" s="1"/>
      <c r="O228" s="1"/>
      <c r="P228" s="1"/>
      <c r="Q228" s="1"/>
    </row>
    <row r="229" spans="2:17" x14ac:dyDescent="0.3">
      <c r="B229" s="360" t="s">
        <v>150</v>
      </c>
      <c r="C229" s="360"/>
      <c r="D229" s="360"/>
      <c r="E229" s="360"/>
      <c r="F229" s="360"/>
      <c r="G229" s="360"/>
      <c r="H229" s="360"/>
      <c r="I229" s="1"/>
      <c r="J229" s="1"/>
      <c r="K229" s="1"/>
      <c r="L229" s="1"/>
      <c r="M229" s="1"/>
      <c r="N229" s="1"/>
      <c r="O229" s="1"/>
      <c r="P229" s="1"/>
      <c r="Q229" s="1"/>
    </row>
    <row r="230" spans="2:17" x14ac:dyDescent="0.3">
      <c r="B230" s="360" t="s">
        <v>865</v>
      </c>
      <c r="C230" s="360"/>
      <c r="D230" s="360"/>
      <c r="E230" s="360"/>
      <c r="F230" s="360"/>
      <c r="G230" s="360"/>
      <c r="H230" s="360"/>
      <c r="I230" s="1"/>
      <c r="J230" s="1"/>
      <c r="K230" s="1"/>
      <c r="L230" s="1"/>
      <c r="M230" s="1"/>
      <c r="N230" s="1"/>
      <c r="O230" s="1"/>
      <c r="P230" s="1"/>
      <c r="Q230" s="1"/>
    </row>
    <row r="231" spans="2:17" x14ac:dyDescent="0.3">
      <c r="B231" s="69"/>
      <c r="C231" s="69"/>
      <c r="D231" s="69"/>
      <c r="E231" s="69"/>
      <c r="F231" s="69"/>
      <c r="G231" s="69"/>
      <c r="H231" s="69"/>
      <c r="I231" s="1"/>
      <c r="J231" s="1"/>
      <c r="K231" s="1"/>
      <c r="L231" s="1"/>
      <c r="M231" s="1"/>
      <c r="N231" s="1"/>
      <c r="O231" s="1"/>
      <c r="P231" s="1"/>
      <c r="Q231" s="1"/>
    </row>
    <row r="232" spans="2:17" x14ac:dyDescent="0.3">
      <c r="B232" s="363" t="s">
        <v>151</v>
      </c>
      <c r="C232" s="363"/>
      <c r="D232" s="363"/>
      <c r="E232" s="363"/>
      <c r="F232" s="363"/>
      <c r="G232" s="363"/>
      <c r="H232" s="363"/>
      <c r="I232" s="1"/>
      <c r="J232" s="1"/>
      <c r="K232" s="1"/>
      <c r="L232" s="1"/>
      <c r="M232" s="1"/>
      <c r="N232" s="1"/>
      <c r="O232" s="1"/>
      <c r="P232" s="1"/>
      <c r="Q232" s="1"/>
    </row>
    <row r="233" spans="2:17" x14ac:dyDescent="0.3">
      <c r="B233" s="360" t="s">
        <v>152</v>
      </c>
      <c r="C233" s="360"/>
      <c r="D233" s="360"/>
      <c r="E233" s="360"/>
      <c r="F233" s="360"/>
      <c r="G233" s="360"/>
      <c r="H233" s="360"/>
      <c r="I233" s="1"/>
      <c r="J233" s="1"/>
      <c r="K233" s="1"/>
      <c r="L233" s="1"/>
      <c r="M233" s="1"/>
      <c r="N233" s="1"/>
      <c r="O233" s="1"/>
      <c r="P233" s="1"/>
      <c r="Q233" s="1"/>
    </row>
    <row r="234" spans="2:17" x14ac:dyDescent="0.3">
      <c r="B234" s="360" t="s">
        <v>153</v>
      </c>
      <c r="C234" s="360"/>
      <c r="D234" s="360"/>
      <c r="E234" s="360"/>
      <c r="F234" s="360"/>
      <c r="G234" s="360"/>
      <c r="H234" s="360"/>
      <c r="I234" s="1"/>
      <c r="J234" s="1"/>
      <c r="K234" s="1"/>
      <c r="L234" s="1"/>
      <c r="M234" s="1"/>
      <c r="N234" s="1"/>
      <c r="O234" s="1"/>
      <c r="P234" s="1"/>
      <c r="Q234" s="1"/>
    </row>
    <row r="235" spans="2:17" ht="54" customHeight="1" x14ac:dyDescent="0.3">
      <c r="B235" s="360" t="s">
        <v>154</v>
      </c>
      <c r="C235" s="360"/>
      <c r="D235" s="360"/>
      <c r="E235" s="360"/>
      <c r="F235" s="360"/>
      <c r="G235" s="360"/>
      <c r="H235" s="360"/>
      <c r="I235" s="1"/>
      <c r="J235" s="1"/>
      <c r="K235" s="1"/>
      <c r="L235" s="1"/>
      <c r="M235" s="1"/>
      <c r="N235" s="1"/>
      <c r="O235" s="1"/>
      <c r="P235" s="1"/>
      <c r="Q235" s="1"/>
    </row>
    <row r="236" spans="2:17" x14ac:dyDescent="0.3">
      <c r="B236" s="360" t="s">
        <v>115</v>
      </c>
      <c r="C236" s="360"/>
      <c r="D236" s="360"/>
      <c r="E236" s="360"/>
      <c r="F236" s="360"/>
      <c r="G236" s="360"/>
      <c r="H236" s="360"/>
      <c r="I236" s="1"/>
      <c r="J236" s="1"/>
      <c r="K236" s="1"/>
      <c r="L236" s="1"/>
      <c r="M236" s="1"/>
      <c r="N236" s="1"/>
      <c r="O236" s="1"/>
      <c r="P236" s="1"/>
      <c r="Q236" s="1"/>
    </row>
    <row r="237" spans="2:17" x14ac:dyDescent="0.3">
      <c r="B237" s="360" t="s">
        <v>363</v>
      </c>
      <c r="C237" s="360"/>
      <c r="D237" s="360"/>
      <c r="E237" s="360"/>
      <c r="F237" s="360"/>
      <c r="G237" s="360"/>
      <c r="H237" s="360"/>
      <c r="I237" s="1"/>
      <c r="J237" s="1"/>
      <c r="K237" s="1"/>
      <c r="L237" s="1"/>
      <c r="M237" s="1"/>
      <c r="N237" s="1"/>
      <c r="O237" s="1"/>
      <c r="P237" s="1"/>
      <c r="Q237" s="1"/>
    </row>
    <row r="238" spans="2:17" ht="30" customHeight="1" x14ac:dyDescent="0.3">
      <c r="B238" s="360" t="s">
        <v>870</v>
      </c>
      <c r="C238" s="360"/>
      <c r="D238" s="360"/>
      <c r="E238" s="360"/>
      <c r="F238" s="360"/>
      <c r="G238" s="360"/>
      <c r="H238" s="360"/>
      <c r="I238" s="1"/>
      <c r="J238" s="1"/>
      <c r="K238" s="1"/>
      <c r="L238" s="1"/>
      <c r="M238" s="1"/>
      <c r="N238" s="1"/>
      <c r="O238" s="1"/>
      <c r="P238" s="1"/>
      <c r="Q238" s="1"/>
    </row>
    <row r="239" spans="2:17" ht="30" customHeight="1" x14ac:dyDescent="0.3">
      <c r="B239" s="360" t="s">
        <v>155</v>
      </c>
      <c r="C239" s="360"/>
      <c r="D239" s="360"/>
      <c r="E239" s="360"/>
      <c r="F239" s="360"/>
      <c r="G239" s="360"/>
      <c r="H239" s="360"/>
      <c r="I239" s="1"/>
      <c r="J239" s="1"/>
      <c r="K239" s="1"/>
      <c r="L239" s="1"/>
      <c r="M239" s="1"/>
      <c r="N239" s="1"/>
      <c r="O239" s="1"/>
      <c r="P239" s="1"/>
      <c r="Q239" s="1"/>
    </row>
    <row r="240" spans="2:17" ht="30" customHeight="1" x14ac:dyDescent="0.3">
      <c r="B240" s="360" t="s">
        <v>156</v>
      </c>
      <c r="C240" s="360"/>
      <c r="D240" s="360"/>
      <c r="E240" s="360"/>
      <c r="F240" s="360"/>
      <c r="G240" s="360"/>
      <c r="H240" s="360"/>
      <c r="I240" s="1"/>
      <c r="J240" s="1"/>
      <c r="K240" s="1"/>
      <c r="L240" s="1"/>
      <c r="M240" s="1"/>
      <c r="N240" s="1"/>
      <c r="O240" s="1"/>
      <c r="P240" s="1"/>
      <c r="Q240" s="1"/>
    </row>
    <row r="241" spans="2:17" x14ac:dyDescent="0.3">
      <c r="B241" s="69"/>
      <c r="C241" s="69"/>
      <c r="D241" s="69"/>
      <c r="E241" s="69"/>
      <c r="F241" s="69"/>
      <c r="G241" s="69"/>
      <c r="H241" s="69"/>
      <c r="I241" s="1"/>
      <c r="J241" s="1"/>
      <c r="K241" s="1"/>
      <c r="L241" s="1"/>
      <c r="M241" s="1"/>
      <c r="N241" s="1"/>
      <c r="O241" s="1"/>
      <c r="P241" s="1"/>
      <c r="Q241" s="1"/>
    </row>
    <row r="242" spans="2:17" ht="30" customHeight="1" x14ac:dyDescent="0.3">
      <c r="B242" s="363" t="s">
        <v>157</v>
      </c>
      <c r="C242" s="363"/>
      <c r="D242" s="363"/>
      <c r="E242" s="363"/>
      <c r="F242" s="363"/>
      <c r="G242" s="363"/>
      <c r="H242" s="363"/>
      <c r="I242" s="1"/>
      <c r="J242" s="1"/>
      <c r="K242" s="1"/>
      <c r="L242" s="1"/>
      <c r="M242" s="1"/>
      <c r="N242" s="1"/>
      <c r="O242" s="1"/>
      <c r="P242" s="1"/>
      <c r="Q242" s="1"/>
    </row>
    <row r="243" spans="2:17" x14ac:dyDescent="0.3">
      <c r="B243" s="360" t="s">
        <v>158</v>
      </c>
      <c r="C243" s="360"/>
      <c r="D243" s="360"/>
      <c r="E243" s="360"/>
      <c r="F243" s="360"/>
      <c r="G243" s="360"/>
      <c r="H243" s="360"/>
      <c r="I243" s="1"/>
      <c r="J243" s="1"/>
      <c r="K243" s="1"/>
      <c r="L243" s="1"/>
      <c r="M243" s="1"/>
      <c r="N243" s="1"/>
      <c r="O243" s="1"/>
      <c r="P243" s="1"/>
      <c r="Q243" s="1"/>
    </row>
    <row r="244" spans="2:17" x14ac:dyDescent="0.3">
      <c r="B244" s="360" t="s">
        <v>160</v>
      </c>
      <c r="C244" s="360"/>
      <c r="D244" s="360"/>
      <c r="E244" s="360"/>
      <c r="F244" s="360"/>
      <c r="G244" s="360"/>
      <c r="H244" s="360"/>
      <c r="I244" s="1"/>
      <c r="J244" s="1"/>
      <c r="K244" s="1"/>
      <c r="L244" s="1"/>
      <c r="M244" s="1"/>
      <c r="N244" s="1"/>
      <c r="O244" s="1"/>
      <c r="P244" s="1"/>
      <c r="Q244" s="1"/>
    </row>
    <row r="245" spans="2:17" ht="30" customHeight="1" x14ac:dyDescent="0.3">
      <c r="B245" s="360" t="s">
        <v>163</v>
      </c>
      <c r="C245" s="360"/>
      <c r="D245" s="360"/>
      <c r="E245" s="360"/>
      <c r="F245" s="360"/>
      <c r="G245" s="360"/>
      <c r="H245" s="360"/>
      <c r="I245" s="1"/>
      <c r="J245" s="1"/>
      <c r="K245" s="1"/>
      <c r="L245" s="1"/>
      <c r="M245" s="1"/>
      <c r="N245" s="1"/>
      <c r="O245" s="1"/>
      <c r="P245" s="1"/>
      <c r="Q245" s="1"/>
    </row>
    <row r="246" spans="2:17" x14ac:dyDescent="0.3">
      <c r="B246" s="360"/>
      <c r="C246" s="360"/>
      <c r="D246" s="360"/>
      <c r="E246" s="360"/>
      <c r="F246" s="360"/>
      <c r="G246" s="360"/>
      <c r="H246" s="360"/>
      <c r="I246" s="1"/>
      <c r="J246" s="1"/>
      <c r="K246" s="1"/>
      <c r="L246" s="1"/>
      <c r="M246" s="1"/>
      <c r="N246" s="1"/>
      <c r="O246" s="1"/>
      <c r="P246" s="1"/>
      <c r="Q246" s="1"/>
    </row>
    <row r="247" spans="2:17" x14ac:dyDescent="0.3">
      <c r="B247" s="3"/>
      <c r="C247" s="3"/>
      <c r="D247" s="3"/>
      <c r="E247" s="3"/>
      <c r="F247" s="3"/>
      <c r="G247" s="361" t="s">
        <v>866</v>
      </c>
      <c r="H247" s="362"/>
      <c r="I247" s="1"/>
      <c r="J247" s="1"/>
      <c r="K247" s="1"/>
      <c r="L247" s="1"/>
      <c r="M247" s="1"/>
      <c r="N247" s="1"/>
      <c r="O247" s="1"/>
      <c r="P247" s="1"/>
      <c r="Q247" s="1"/>
    </row>
    <row r="248" spans="2:17" hidden="1" x14ac:dyDescent="0.3">
      <c r="B248" s="3"/>
      <c r="C248" s="3"/>
      <c r="D248" s="3"/>
      <c r="E248" s="3"/>
      <c r="F248" s="3"/>
      <c r="G248" s="3"/>
      <c r="H248" s="51">
        <f>MATCH(H34,[9]Hoja2!F8:I8,0)</f>
        <v>4</v>
      </c>
      <c r="I248" s="1"/>
      <c r="J248" s="1"/>
      <c r="K248" s="1"/>
      <c r="L248" s="1"/>
      <c r="M248" s="1"/>
      <c r="N248" s="1"/>
      <c r="O248" s="1"/>
      <c r="P248" s="1"/>
      <c r="Q248" s="1"/>
    </row>
    <row r="249" spans="2:17" x14ac:dyDescent="0.3">
      <c r="B249" s="360"/>
      <c r="C249" s="360"/>
      <c r="D249" s="360"/>
      <c r="E249" s="360"/>
      <c r="F249" s="360"/>
      <c r="G249" s="360"/>
      <c r="H249" s="360"/>
      <c r="I249" s="1"/>
      <c r="J249" s="1"/>
      <c r="K249" s="1"/>
      <c r="L249" s="1"/>
      <c r="M249" s="1"/>
      <c r="N249" s="1"/>
      <c r="O249" s="1"/>
      <c r="P249" s="1"/>
      <c r="Q249" s="1"/>
    </row>
    <row r="250" spans="2:17" x14ac:dyDescent="0.3">
      <c r="B250" s="360"/>
      <c r="C250" s="360"/>
      <c r="D250" s="360"/>
      <c r="E250" s="360"/>
      <c r="F250" s="360"/>
      <c r="G250" s="360"/>
      <c r="H250" s="360"/>
      <c r="I250" s="1"/>
      <c r="J250" s="1"/>
      <c r="K250" s="1"/>
      <c r="L250" s="1"/>
      <c r="M250" s="1"/>
      <c r="N250" s="1"/>
      <c r="O250" s="1"/>
      <c r="P250" s="1"/>
      <c r="Q250" s="1"/>
    </row>
    <row r="251" spans="2:17" x14ac:dyDescent="0.3">
      <c r="B251" s="360"/>
      <c r="C251" s="360"/>
      <c r="D251" s="360"/>
      <c r="E251" s="360"/>
      <c r="F251" s="360"/>
      <c r="G251" s="360"/>
      <c r="H251" s="360"/>
      <c r="I251" s="1"/>
      <c r="J251" s="1"/>
      <c r="K251" s="1"/>
      <c r="L251" s="1"/>
      <c r="M251" s="1"/>
      <c r="N251" s="1"/>
      <c r="O251" s="1"/>
      <c r="P251" s="1"/>
      <c r="Q251" s="1"/>
    </row>
    <row r="252" spans="2:17" x14ac:dyDescent="0.3">
      <c r="B252" s="360"/>
      <c r="C252" s="360"/>
      <c r="D252" s="360"/>
      <c r="E252" s="360"/>
      <c r="F252" s="360"/>
      <c r="G252" s="360"/>
      <c r="H252" s="360"/>
      <c r="I252" s="1"/>
      <c r="J252" s="1"/>
      <c r="K252" s="1"/>
      <c r="L252" s="1"/>
      <c r="M252" s="1"/>
      <c r="N252" s="1"/>
      <c r="O252" s="1"/>
      <c r="P252" s="1"/>
      <c r="Q252" s="1"/>
    </row>
    <row r="253" spans="2:17" x14ac:dyDescent="0.3">
      <c r="B253" s="360"/>
      <c r="C253" s="360"/>
      <c r="D253" s="360"/>
      <c r="E253" s="360"/>
      <c r="F253" s="360"/>
      <c r="G253" s="360"/>
      <c r="H253" s="360"/>
      <c r="I253" s="1"/>
      <c r="J253" s="1"/>
      <c r="K253" s="1"/>
      <c r="L253" s="1"/>
      <c r="M253" s="1"/>
      <c r="N253" s="1"/>
      <c r="O253" s="1"/>
      <c r="P253" s="1"/>
      <c r="Q253" s="1"/>
    </row>
    <row r="254" spans="2:17" x14ac:dyDescent="0.3">
      <c r="B254" s="360"/>
      <c r="C254" s="360"/>
      <c r="D254" s="360"/>
      <c r="E254" s="360"/>
      <c r="F254" s="360"/>
      <c r="G254" s="360"/>
      <c r="H254" s="360"/>
      <c r="I254" s="1"/>
      <c r="J254" s="1"/>
      <c r="K254" s="1"/>
      <c r="L254" s="1"/>
      <c r="M254" s="1"/>
      <c r="N254" s="1"/>
      <c r="O254" s="1"/>
      <c r="P254" s="1"/>
      <c r="Q254" s="1"/>
    </row>
    <row r="255" spans="2:17" x14ac:dyDescent="0.3">
      <c r="B255" s="360"/>
      <c r="C255" s="360"/>
      <c r="D255" s="360"/>
      <c r="E255" s="360"/>
      <c r="F255" s="360"/>
      <c r="G255" s="360"/>
      <c r="H255" s="360"/>
      <c r="I255" s="1"/>
      <c r="J255" s="1"/>
      <c r="K255" s="1"/>
      <c r="L255" s="1"/>
      <c r="M255" s="1"/>
      <c r="N255" s="1"/>
      <c r="O255" s="1"/>
      <c r="P255" s="1"/>
      <c r="Q255" s="1"/>
    </row>
    <row r="256" spans="2:17" x14ac:dyDescent="0.3">
      <c r="B256" s="360"/>
      <c r="C256" s="360"/>
      <c r="D256" s="360"/>
      <c r="E256" s="360"/>
      <c r="F256" s="360"/>
      <c r="G256" s="360"/>
      <c r="H256" s="360"/>
      <c r="I256" s="1"/>
      <c r="J256" s="1"/>
      <c r="K256" s="1"/>
      <c r="L256" s="1"/>
      <c r="M256" s="1"/>
      <c r="N256" s="1"/>
      <c r="O256" s="1"/>
      <c r="P256" s="1"/>
      <c r="Q256" s="1"/>
    </row>
    <row r="257" spans="2:17" x14ac:dyDescent="0.3">
      <c r="B257" s="360"/>
      <c r="C257" s="360"/>
      <c r="D257" s="360"/>
      <c r="E257" s="360"/>
      <c r="F257" s="360"/>
      <c r="G257" s="360"/>
      <c r="H257" s="360"/>
      <c r="I257" s="1"/>
      <c r="J257" s="1"/>
      <c r="K257" s="1"/>
      <c r="L257" s="1"/>
      <c r="M257" s="1"/>
      <c r="N257" s="1"/>
      <c r="O257" s="1"/>
      <c r="P257" s="1"/>
      <c r="Q257" s="1"/>
    </row>
    <row r="258" spans="2:17" x14ac:dyDescent="0.3">
      <c r="B258" s="360"/>
      <c r="C258" s="360"/>
      <c r="D258" s="360"/>
      <c r="E258" s="360"/>
      <c r="F258" s="360"/>
      <c r="G258" s="360"/>
      <c r="H258" s="360"/>
      <c r="I258" s="1"/>
      <c r="J258" s="1"/>
      <c r="K258" s="1"/>
      <c r="L258" s="1"/>
      <c r="M258" s="1"/>
      <c r="N258" s="1"/>
      <c r="O258" s="1"/>
      <c r="P258" s="1"/>
      <c r="Q258" s="1"/>
    </row>
    <row r="259" spans="2:17" x14ac:dyDescent="0.3">
      <c r="B259" s="360"/>
      <c r="C259" s="360"/>
      <c r="D259" s="360"/>
      <c r="E259" s="360"/>
      <c r="F259" s="360"/>
      <c r="G259" s="360"/>
      <c r="H259" s="360"/>
      <c r="I259" s="1"/>
      <c r="J259" s="1"/>
      <c r="K259" s="1"/>
      <c r="L259" s="1"/>
      <c r="M259" s="1"/>
      <c r="N259" s="1"/>
      <c r="O259" s="1"/>
      <c r="P259" s="1"/>
      <c r="Q259" s="1"/>
    </row>
    <row r="260" spans="2:17" x14ac:dyDescent="0.3">
      <c r="B260" s="360"/>
      <c r="C260" s="360"/>
      <c r="D260" s="360"/>
      <c r="E260" s="360"/>
      <c r="F260" s="360"/>
      <c r="G260" s="360"/>
      <c r="H260" s="360"/>
      <c r="I260" s="1"/>
      <c r="J260" s="1"/>
      <c r="K260" s="1"/>
      <c r="L260" s="1"/>
      <c r="M260" s="1"/>
      <c r="N260" s="1"/>
      <c r="O260" s="1"/>
      <c r="P260" s="1"/>
      <c r="Q260" s="1"/>
    </row>
    <row r="261" spans="2:17" x14ac:dyDescent="0.3">
      <c r="B261" s="360"/>
      <c r="C261" s="360"/>
      <c r="D261" s="360"/>
      <c r="E261" s="360"/>
      <c r="F261" s="360"/>
      <c r="G261" s="360"/>
      <c r="H261" s="360"/>
      <c r="I261" s="1"/>
      <c r="J261" s="1"/>
      <c r="K261" s="1"/>
      <c r="L261" s="1"/>
      <c r="M261" s="1"/>
      <c r="N261" s="1"/>
      <c r="O261" s="1"/>
      <c r="P261" s="1"/>
      <c r="Q261" s="1"/>
    </row>
    <row r="262" spans="2:17" x14ac:dyDescent="0.3">
      <c r="B262" s="360"/>
      <c r="C262" s="360"/>
      <c r="D262" s="360"/>
      <c r="E262" s="360"/>
      <c r="F262" s="360"/>
      <c r="G262" s="360"/>
      <c r="H262" s="360"/>
      <c r="I262" s="1"/>
      <c r="J262" s="1"/>
      <c r="K262" s="1"/>
      <c r="L262" s="1"/>
      <c r="M262" s="1"/>
      <c r="N262" s="1"/>
      <c r="O262" s="1"/>
      <c r="P262" s="1"/>
      <c r="Q262" s="1"/>
    </row>
    <row r="263" spans="2:17" x14ac:dyDescent="0.3">
      <c r="B263" s="360"/>
      <c r="C263" s="360"/>
      <c r="D263" s="360"/>
      <c r="E263" s="360"/>
      <c r="F263" s="360"/>
      <c r="G263" s="360"/>
      <c r="H263" s="360"/>
      <c r="I263" s="1"/>
      <c r="J263" s="1"/>
      <c r="K263" s="1"/>
      <c r="L263" s="1"/>
      <c r="M263" s="1"/>
      <c r="N263" s="1"/>
      <c r="O263" s="1"/>
      <c r="P263" s="1"/>
      <c r="Q263" s="1"/>
    </row>
    <row r="264" spans="2:17" x14ac:dyDescent="0.3">
      <c r="B264" s="360"/>
      <c r="C264" s="360"/>
      <c r="D264" s="360"/>
      <c r="E264" s="360"/>
      <c r="F264" s="360"/>
      <c r="G264" s="360"/>
      <c r="H264" s="360"/>
      <c r="I264" s="1"/>
      <c r="J264" s="1"/>
      <c r="K264" s="1"/>
      <c r="L264" s="1"/>
      <c r="M264" s="1"/>
      <c r="N264" s="1"/>
      <c r="O264" s="1"/>
      <c r="P264" s="1"/>
      <c r="Q264" s="1"/>
    </row>
    <row r="265" spans="2:17" x14ac:dyDescent="0.3">
      <c r="B265" s="360"/>
      <c r="C265" s="360"/>
      <c r="D265" s="360"/>
      <c r="E265" s="360"/>
      <c r="F265" s="360"/>
      <c r="G265" s="360"/>
      <c r="H265" s="360"/>
      <c r="I265" s="1"/>
      <c r="J265" s="1"/>
      <c r="K265" s="1"/>
      <c r="L265" s="1"/>
      <c r="M265" s="1"/>
      <c r="N265" s="1"/>
      <c r="O265" s="1"/>
      <c r="P265" s="1"/>
      <c r="Q265" s="1"/>
    </row>
    <row r="266" spans="2:17" x14ac:dyDescent="0.3">
      <c r="B266" s="360"/>
      <c r="C266" s="360"/>
      <c r="D266" s="360"/>
      <c r="E266" s="360"/>
      <c r="F266" s="360"/>
      <c r="G266" s="360"/>
      <c r="H266" s="360"/>
      <c r="I266" s="1"/>
      <c r="J266" s="1"/>
      <c r="K266" s="1"/>
      <c r="L266" s="1"/>
      <c r="M266" s="1"/>
      <c r="N266" s="1"/>
      <c r="O266" s="1"/>
      <c r="P266" s="1"/>
      <c r="Q266" s="1"/>
    </row>
    <row r="267" spans="2:17" x14ac:dyDescent="0.3">
      <c r="B267" s="360"/>
      <c r="C267" s="360"/>
      <c r="D267" s="360"/>
      <c r="E267" s="360"/>
      <c r="F267" s="360"/>
      <c r="G267" s="360"/>
      <c r="H267" s="360"/>
      <c r="I267" s="1"/>
      <c r="J267" s="1"/>
      <c r="K267" s="1"/>
      <c r="L267" s="1"/>
      <c r="M267" s="1"/>
      <c r="N267" s="1"/>
      <c r="O267" s="1"/>
      <c r="P267" s="1"/>
      <c r="Q267" s="1"/>
    </row>
    <row r="268" spans="2:17" x14ac:dyDescent="0.3">
      <c r="B268" s="360"/>
      <c r="C268" s="360"/>
      <c r="D268" s="360"/>
      <c r="E268" s="360"/>
      <c r="F268" s="360"/>
      <c r="G268" s="360"/>
      <c r="H268" s="360"/>
      <c r="I268" s="1"/>
      <c r="J268" s="1"/>
      <c r="K268" s="1"/>
      <c r="L268" s="1"/>
      <c r="M268" s="1"/>
      <c r="N268" s="1"/>
      <c r="O268" s="1"/>
      <c r="P268" s="1"/>
      <c r="Q268" s="1"/>
    </row>
    <row r="269" spans="2:17" x14ac:dyDescent="0.3">
      <c r="B269" s="360"/>
      <c r="C269" s="360"/>
      <c r="D269" s="360"/>
      <c r="E269" s="360"/>
      <c r="F269" s="360"/>
      <c r="G269" s="360"/>
      <c r="H269" s="360"/>
      <c r="I269" s="1"/>
      <c r="J269" s="1"/>
      <c r="K269" s="1"/>
      <c r="L269" s="1"/>
      <c r="M269" s="1"/>
      <c r="N269" s="1"/>
      <c r="O269" s="1"/>
      <c r="P269" s="1"/>
      <c r="Q269" s="1"/>
    </row>
    <row r="270" spans="2:17" x14ac:dyDescent="0.3">
      <c r="B270" s="360"/>
      <c r="C270" s="360"/>
      <c r="D270" s="360"/>
      <c r="E270" s="360"/>
      <c r="F270" s="360"/>
      <c r="G270" s="360"/>
      <c r="H270" s="360"/>
      <c r="I270" s="1"/>
      <c r="J270" s="1"/>
      <c r="K270" s="1"/>
      <c r="L270" s="1"/>
      <c r="M270" s="1"/>
      <c r="N270" s="1"/>
      <c r="O270" s="1"/>
      <c r="P270" s="1"/>
      <c r="Q270" s="1"/>
    </row>
    <row r="271" spans="2:17" x14ac:dyDescent="0.3">
      <c r="B271" s="360"/>
      <c r="C271" s="360"/>
      <c r="D271" s="360"/>
      <c r="E271" s="360"/>
      <c r="F271" s="360"/>
      <c r="G271" s="360"/>
      <c r="H271" s="360"/>
      <c r="I271" s="1"/>
      <c r="J271" s="1"/>
      <c r="K271" s="1"/>
      <c r="L271" s="1"/>
      <c r="M271" s="1"/>
      <c r="N271" s="1"/>
      <c r="O271" s="1"/>
      <c r="P271" s="1"/>
      <c r="Q271" s="1"/>
    </row>
    <row r="272" spans="2:17" x14ac:dyDescent="0.3">
      <c r="B272" s="360"/>
      <c r="C272" s="360"/>
      <c r="D272" s="360"/>
      <c r="E272" s="360"/>
      <c r="F272" s="360"/>
      <c r="G272" s="360"/>
      <c r="H272" s="360"/>
      <c r="I272" s="1"/>
      <c r="J272" s="1"/>
      <c r="K272" s="1"/>
      <c r="L272" s="1"/>
      <c r="M272" s="1"/>
      <c r="N272" s="1"/>
      <c r="O272" s="1"/>
      <c r="P272" s="1"/>
      <c r="Q272" s="1"/>
    </row>
    <row r="273" spans="2:17" x14ac:dyDescent="0.3">
      <c r="B273" s="360"/>
      <c r="C273" s="360"/>
      <c r="D273" s="360"/>
      <c r="E273" s="360"/>
      <c r="F273" s="360"/>
      <c r="G273" s="360"/>
      <c r="H273" s="360"/>
      <c r="I273" s="1"/>
      <c r="J273" s="1"/>
      <c r="K273" s="1"/>
      <c r="L273" s="1"/>
      <c r="M273" s="1"/>
      <c r="N273" s="1"/>
      <c r="O273" s="1"/>
      <c r="P273" s="1"/>
      <c r="Q273" s="1"/>
    </row>
    <row r="274" spans="2:17" x14ac:dyDescent="0.3">
      <c r="B274" s="360"/>
      <c r="C274" s="360"/>
      <c r="D274" s="360"/>
      <c r="E274" s="360"/>
      <c r="F274" s="360"/>
      <c r="G274" s="360"/>
      <c r="H274" s="360"/>
      <c r="I274" s="1"/>
      <c r="J274" s="1"/>
      <c r="K274" s="1"/>
      <c r="L274" s="1"/>
      <c r="M274" s="1"/>
      <c r="N274" s="1"/>
      <c r="O274" s="1"/>
      <c r="P274" s="1"/>
      <c r="Q274" s="1"/>
    </row>
    <row r="275" spans="2:17" x14ac:dyDescent="0.3">
      <c r="B275" s="360"/>
      <c r="C275" s="360"/>
      <c r="D275" s="360"/>
      <c r="E275" s="360"/>
      <c r="F275" s="360"/>
      <c r="G275" s="360"/>
      <c r="H275" s="360"/>
      <c r="I275" s="1"/>
      <c r="J275" s="1"/>
      <c r="K275" s="1"/>
      <c r="L275" s="1"/>
      <c r="M275" s="1"/>
      <c r="N275" s="1"/>
      <c r="O275" s="1"/>
      <c r="P275" s="1"/>
      <c r="Q275" s="1"/>
    </row>
    <row r="276" spans="2:17" x14ac:dyDescent="0.3">
      <c r="B276" s="360"/>
      <c r="C276" s="360"/>
      <c r="D276" s="360"/>
      <c r="E276" s="360"/>
      <c r="F276" s="360"/>
      <c r="G276" s="360"/>
      <c r="H276" s="360"/>
      <c r="I276" s="1"/>
      <c r="J276" s="1"/>
      <c r="K276" s="1"/>
      <c r="L276" s="1"/>
      <c r="M276" s="1"/>
      <c r="N276" s="1"/>
      <c r="O276" s="1"/>
      <c r="P276" s="1"/>
      <c r="Q276" s="1"/>
    </row>
    <row r="277" spans="2:17" x14ac:dyDescent="0.3">
      <c r="B277" s="360"/>
      <c r="C277" s="360"/>
      <c r="D277" s="360"/>
      <c r="E277" s="360"/>
      <c r="F277" s="360"/>
      <c r="G277" s="360"/>
      <c r="H277" s="360"/>
      <c r="I277" s="1"/>
      <c r="J277" s="1"/>
      <c r="K277" s="1"/>
      <c r="L277" s="1"/>
      <c r="M277" s="1"/>
      <c r="N277" s="1"/>
      <c r="O277" s="1"/>
      <c r="P277" s="1"/>
      <c r="Q277" s="1"/>
    </row>
    <row r="278" spans="2:17" x14ac:dyDescent="0.3">
      <c r="B278" s="360"/>
      <c r="C278" s="360"/>
      <c r="D278" s="360"/>
      <c r="E278" s="360"/>
      <c r="F278" s="360"/>
      <c r="G278" s="360"/>
      <c r="H278" s="360"/>
      <c r="I278" s="1"/>
      <c r="J278" s="1"/>
      <c r="K278" s="1"/>
      <c r="L278" s="1"/>
      <c r="M278" s="1"/>
      <c r="N278" s="1"/>
      <c r="O278" s="1"/>
      <c r="P278" s="1"/>
      <c r="Q278" s="1"/>
    </row>
    <row r="279" spans="2:17" x14ac:dyDescent="0.3">
      <c r="B279" s="360"/>
      <c r="C279" s="360"/>
      <c r="D279" s="360"/>
      <c r="E279" s="360"/>
      <c r="F279" s="360"/>
      <c r="G279" s="360"/>
      <c r="H279" s="360"/>
      <c r="I279" s="1"/>
      <c r="J279" s="1"/>
      <c r="K279" s="1"/>
      <c r="L279" s="1"/>
      <c r="M279" s="1"/>
      <c r="N279" s="1"/>
      <c r="O279" s="1"/>
      <c r="P279" s="1"/>
      <c r="Q279" s="1"/>
    </row>
    <row r="280" spans="2:17" x14ac:dyDescent="0.3">
      <c r="B280" s="360"/>
      <c r="C280" s="360"/>
      <c r="D280" s="360"/>
      <c r="E280" s="360"/>
      <c r="F280" s="360"/>
      <c r="G280" s="360"/>
      <c r="H280" s="360"/>
      <c r="I280" s="1"/>
      <c r="J280" s="1"/>
      <c r="K280" s="1"/>
      <c r="L280" s="1"/>
      <c r="M280" s="1"/>
      <c r="N280" s="1"/>
      <c r="O280" s="1"/>
      <c r="P280" s="1"/>
      <c r="Q280" s="1"/>
    </row>
    <row r="281" spans="2:17" x14ac:dyDescent="0.3">
      <c r="B281" s="360"/>
      <c r="C281" s="360"/>
      <c r="D281" s="360"/>
      <c r="E281" s="360"/>
      <c r="F281" s="360"/>
      <c r="G281" s="360"/>
      <c r="H281" s="360"/>
      <c r="I281" s="1"/>
      <c r="J281" s="1"/>
      <c r="K281" s="1"/>
      <c r="L281" s="1"/>
      <c r="M281" s="1"/>
      <c r="N281" s="1"/>
      <c r="O281" s="1"/>
      <c r="P281" s="1"/>
      <c r="Q281" s="1"/>
    </row>
    <row r="282" spans="2:17" x14ac:dyDescent="0.3">
      <c r="B282" s="360"/>
      <c r="C282" s="360"/>
      <c r="D282" s="360"/>
      <c r="E282" s="360"/>
      <c r="F282" s="360"/>
      <c r="G282" s="360"/>
      <c r="H282" s="360"/>
      <c r="I282" s="1"/>
      <c r="J282" s="1"/>
      <c r="K282" s="1"/>
      <c r="L282" s="1"/>
      <c r="M282" s="1"/>
      <c r="N282" s="1"/>
      <c r="O282" s="1"/>
      <c r="P282" s="1"/>
      <c r="Q282" s="1"/>
    </row>
    <row r="283" spans="2:17" x14ac:dyDescent="0.3">
      <c r="B283" s="360"/>
      <c r="C283" s="360"/>
      <c r="D283" s="360"/>
      <c r="E283" s="360"/>
      <c r="F283" s="360"/>
      <c r="G283" s="360"/>
      <c r="H283" s="360"/>
      <c r="I283" s="1"/>
      <c r="J283" s="1"/>
      <c r="K283" s="1"/>
      <c r="L283" s="1"/>
      <c r="M283" s="1"/>
      <c r="N283" s="1"/>
      <c r="O283" s="1"/>
      <c r="P283" s="1"/>
      <c r="Q283" s="1"/>
    </row>
    <row r="284" spans="2:17" x14ac:dyDescent="0.3">
      <c r="B284" s="360"/>
      <c r="C284" s="360"/>
      <c r="D284" s="360"/>
      <c r="E284" s="360"/>
      <c r="F284" s="360"/>
      <c r="G284" s="360"/>
      <c r="H284" s="360"/>
      <c r="I284" s="1"/>
      <c r="J284" s="1"/>
      <c r="K284" s="1"/>
      <c r="L284" s="1"/>
      <c r="M284" s="1"/>
      <c r="N284" s="1"/>
      <c r="O284" s="1"/>
      <c r="P284" s="1"/>
      <c r="Q284" s="1"/>
    </row>
    <row r="285" spans="2:17" x14ac:dyDescent="0.3">
      <c r="B285" s="360"/>
      <c r="C285" s="360"/>
      <c r="D285" s="360"/>
      <c r="E285" s="360"/>
      <c r="F285" s="360"/>
      <c r="G285" s="360"/>
      <c r="H285" s="360"/>
      <c r="I285" s="1"/>
      <c r="J285" s="1"/>
      <c r="K285" s="1"/>
      <c r="L285" s="1"/>
      <c r="M285" s="1"/>
      <c r="N285" s="1"/>
      <c r="O285" s="1"/>
      <c r="P285" s="1"/>
      <c r="Q285" s="1"/>
    </row>
    <row r="286" spans="2:17" x14ac:dyDescent="0.3">
      <c r="B286" s="360"/>
      <c r="C286" s="360"/>
      <c r="D286" s="360"/>
      <c r="E286" s="360"/>
      <c r="F286" s="360"/>
      <c r="G286" s="360"/>
      <c r="H286" s="360"/>
      <c r="I286" s="1"/>
      <c r="J286" s="1"/>
      <c r="K286" s="1"/>
      <c r="L286" s="1"/>
      <c r="M286" s="1"/>
      <c r="N286" s="1"/>
      <c r="O286" s="1"/>
      <c r="P286" s="1"/>
      <c r="Q286" s="1"/>
    </row>
    <row r="287" spans="2:17" x14ac:dyDescent="0.3">
      <c r="B287" s="360"/>
      <c r="C287" s="360"/>
      <c r="D287" s="360"/>
      <c r="E287" s="360"/>
      <c r="F287" s="360"/>
      <c r="G287" s="360"/>
      <c r="H287" s="360"/>
      <c r="I287" s="1"/>
      <c r="J287" s="1"/>
      <c r="K287" s="1"/>
      <c r="L287" s="1"/>
      <c r="M287" s="1"/>
      <c r="N287" s="1"/>
      <c r="O287" s="1"/>
      <c r="P287" s="1"/>
      <c r="Q287" s="1"/>
    </row>
    <row r="288" spans="2:17" x14ac:dyDescent="0.3">
      <c r="B288" s="360"/>
      <c r="C288" s="360"/>
      <c r="D288" s="360"/>
      <c r="E288" s="360"/>
      <c r="F288" s="360"/>
      <c r="G288" s="360"/>
      <c r="H288" s="360"/>
      <c r="I288" s="1"/>
      <c r="J288" s="1"/>
      <c r="K288" s="1"/>
      <c r="L288" s="1"/>
      <c r="M288" s="1"/>
      <c r="N288" s="1"/>
      <c r="O288" s="1"/>
      <c r="P288" s="1"/>
      <c r="Q288" s="1"/>
    </row>
    <row r="289" spans="2:17" x14ac:dyDescent="0.3">
      <c r="B289" s="360"/>
      <c r="C289" s="360"/>
      <c r="D289" s="360"/>
      <c r="E289" s="360"/>
      <c r="F289" s="360"/>
      <c r="G289" s="360"/>
      <c r="H289" s="360"/>
      <c r="I289" s="1"/>
      <c r="J289" s="1"/>
      <c r="K289" s="1"/>
      <c r="L289" s="1"/>
      <c r="M289" s="1"/>
      <c r="N289" s="1"/>
      <c r="O289" s="1"/>
      <c r="P289" s="1"/>
      <c r="Q289" s="1"/>
    </row>
    <row r="290" spans="2:17" x14ac:dyDescent="0.3">
      <c r="B290" s="360"/>
      <c r="C290" s="360"/>
      <c r="D290" s="360"/>
      <c r="E290" s="360"/>
      <c r="F290" s="360"/>
      <c r="G290" s="360"/>
      <c r="H290" s="360"/>
      <c r="I290" s="1"/>
      <c r="J290" s="1"/>
      <c r="K290" s="1"/>
      <c r="L290" s="1"/>
      <c r="M290" s="1"/>
      <c r="N290" s="1"/>
      <c r="O290" s="1"/>
      <c r="P290" s="1"/>
      <c r="Q290" s="1"/>
    </row>
    <row r="291" spans="2:17" x14ac:dyDescent="0.3">
      <c r="B291" s="360"/>
      <c r="C291" s="360"/>
      <c r="D291" s="360"/>
      <c r="E291" s="360"/>
      <c r="F291" s="360"/>
      <c r="G291" s="360"/>
      <c r="H291" s="360"/>
      <c r="I291" s="1"/>
      <c r="J291" s="1"/>
      <c r="K291" s="1"/>
      <c r="L291" s="1"/>
      <c r="M291" s="1"/>
      <c r="N291" s="1"/>
      <c r="O291" s="1"/>
      <c r="P291" s="1"/>
      <c r="Q291" s="1"/>
    </row>
    <row r="292" spans="2:17" x14ac:dyDescent="0.3">
      <c r="B292" s="360"/>
      <c r="C292" s="360"/>
      <c r="D292" s="360"/>
      <c r="E292" s="360"/>
      <c r="F292" s="360"/>
      <c r="G292" s="360"/>
      <c r="H292" s="360"/>
      <c r="I292" s="1"/>
      <c r="J292" s="1"/>
      <c r="K292" s="1"/>
      <c r="L292" s="1"/>
      <c r="M292" s="1"/>
      <c r="N292" s="1"/>
      <c r="O292" s="1"/>
      <c r="P292" s="1"/>
      <c r="Q292" s="1"/>
    </row>
    <row r="293" spans="2:17" x14ac:dyDescent="0.3">
      <c r="B293" s="360"/>
      <c r="C293" s="360"/>
      <c r="D293" s="360"/>
      <c r="E293" s="360"/>
      <c r="F293" s="360"/>
      <c r="G293" s="360"/>
      <c r="H293" s="360"/>
      <c r="I293" s="1"/>
      <c r="J293" s="1"/>
      <c r="K293" s="1"/>
      <c r="L293" s="1"/>
      <c r="M293" s="1"/>
      <c r="N293" s="1"/>
      <c r="O293" s="1"/>
      <c r="P293" s="1"/>
      <c r="Q293" s="1"/>
    </row>
    <row r="294" spans="2:17" x14ac:dyDescent="0.3">
      <c r="B294" s="360"/>
      <c r="C294" s="360"/>
      <c r="D294" s="360"/>
      <c r="E294" s="360"/>
      <c r="F294" s="360"/>
      <c r="G294" s="360"/>
      <c r="H294" s="360"/>
      <c r="I294" s="1"/>
      <c r="J294" s="1"/>
      <c r="K294" s="1"/>
      <c r="L294" s="1"/>
      <c r="M294" s="1"/>
      <c r="N294" s="1"/>
      <c r="O294" s="1"/>
      <c r="P294" s="1"/>
      <c r="Q294" s="1"/>
    </row>
    <row r="295" spans="2:17" x14ac:dyDescent="0.3">
      <c r="B295" s="360"/>
      <c r="C295" s="360"/>
      <c r="D295" s="360"/>
      <c r="E295" s="360"/>
      <c r="F295" s="360"/>
      <c r="G295" s="360"/>
      <c r="H295" s="360"/>
      <c r="I295" s="1"/>
      <c r="J295" s="1"/>
      <c r="K295" s="1"/>
      <c r="L295" s="1"/>
      <c r="M295" s="1"/>
      <c r="N295" s="1"/>
      <c r="O295" s="1"/>
      <c r="P295" s="1"/>
      <c r="Q295" s="1"/>
    </row>
    <row r="296" spans="2:17" x14ac:dyDescent="0.3">
      <c r="B296" s="360"/>
      <c r="C296" s="360"/>
      <c r="D296" s="360"/>
      <c r="E296" s="360"/>
      <c r="F296" s="360"/>
      <c r="G296" s="360"/>
      <c r="H296" s="360"/>
      <c r="I296" s="1"/>
      <c r="J296" s="1"/>
      <c r="K296" s="1"/>
      <c r="L296" s="1"/>
      <c r="M296" s="1"/>
      <c r="N296" s="1"/>
      <c r="O296" s="1"/>
      <c r="P296" s="1"/>
      <c r="Q296" s="1"/>
    </row>
    <row r="297" spans="2:17" x14ac:dyDescent="0.3">
      <c r="B297" s="360"/>
      <c r="C297" s="360"/>
      <c r="D297" s="360"/>
      <c r="E297" s="360"/>
      <c r="F297" s="360"/>
      <c r="G297" s="360"/>
      <c r="H297" s="360"/>
      <c r="I297" s="1"/>
      <c r="J297" s="1"/>
      <c r="K297" s="1"/>
      <c r="L297" s="1"/>
      <c r="M297" s="1"/>
      <c r="N297" s="1"/>
      <c r="O297" s="1"/>
      <c r="P297" s="1"/>
      <c r="Q297" s="1"/>
    </row>
    <row r="298" spans="2:17" x14ac:dyDescent="0.3">
      <c r="B298" s="360"/>
      <c r="C298" s="360"/>
      <c r="D298" s="360"/>
      <c r="E298" s="360"/>
      <c r="F298" s="360"/>
      <c r="G298" s="360"/>
      <c r="H298" s="360"/>
      <c r="I298" s="1"/>
      <c r="J298" s="1"/>
      <c r="K298" s="1"/>
      <c r="L298" s="1"/>
      <c r="M298" s="1"/>
      <c r="N298" s="1"/>
      <c r="O298" s="1"/>
      <c r="P298" s="1"/>
      <c r="Q298" s="1"/>
    </row>
    <row r="299" spans="2:17" x14ac:dyDescent="0.3">
      <c r="B299" s="360"/>
      <c r="C299" s="360"/>
      <c r="D299" s="360"/>
      <c r="E299" s="360"/>
      <c r="F299" s="360"/>
      <c r="G299" s="360"/>
      <c r="H299" s="360"/>
      <c r="I299" s="1"/>
      <c r="J299" s="1"/>
      <c r="K299" s="1"/>
      <c r="L299" s="1"/>
      <c r="M299" s="1"/>
      <c r="N299" s="1"/>
      <c r="O299" s="1"/>
      <c r="P299" s="1"/>
      <c r="Q299" s="1"/>
    </row>
    <row r="300" spans="2:17" x14ac:dyDescent="0.3">
      <c r="B300" s="360"/>
      <c r="C300" s="360"/>
      <c r="D300" s="360"/>
      <c r="E300" s="360"/>
      <c r="F300" s="360"/>
      <c r="G300" s="360"/>
      <c r="H300" s="360"/>
      <c r="I300" s="1"/>
      <c r="J300" s="1"/>
      <c r="K300" s="1"/>
      <c r="L300" s="1"/>
      <c r="M300" s="1"/>
      <c r="N300" s="1"/>
      <c r="O300" s="1"/>
      <c r="P300" s="1"/>
      <c r="Q300" s="1"/>
    </row>
    <row r="301" spans="2:17" x14ac:dyDescent="0.3">
      <c r="B301" s="360"/>
      <c r="C301" s="360"/>
      <c r="D301" s="360"/>
      <c r="E301" s="360"/>
      <c r="F301" s="360"/>
      <c r="G301" s="360"/>
      <c r="H301" s="360"/>
      <c r="I301" s="1"/>
      <c r="J301" s="1"/>
      <c r="K301" s="1"/>
      <c r="L301" s="1"/>
      <c r="M301" s="1"/>
      <c r="N301" s="1"/>
      <c r="O301" s="1"/>
      <c r="P301" s="1"/>
      <c r="Q301" s="1"/>
    </row>
    <row r="302" spans="2:17" x14ac:dyDescent="0.3">
      <c r="B302" s="360"/>
      <c r="C302" s="360"/>
      <c r="D302" s="360"/>
      <c r="E302" s="360"/>
      <c r="F302" s="360"/>
      <c r="G302" s="360"/>
      <c r="H302" s="360"/>
      <c r="I302" s="1"/>
      <c r="J302" s="1"/>
      <c r="K302" s="1"/>
      <c r="L302" s="1"/>
      <c r="M302" s="1"/>
      <c r="N302" s="1"/>
      <c r="O302" s="1"/>
      <c r="P302" s="1"/>
      <c r="Q302" s="1"/>
    </row>
    <row r="303" spans="2:17" x14ac:dyDescent="0.3">
      <c r="B303" s="360"/>
      <c r="C303" s="360"/>
      <c r="D303" s="360"/>
      <c r="E303" s="360"/>
      <c r="F303" s="360"/>
      <c r="G303" s="360"/>
      <c r="H303" s="360"/>
      <c r="I303" s="1"/>
      <c r="J303" s="1"/>
      <c r="K303" s="1"/>
      <c r="L303" s="1"/>
      <c r="M303" s="1"/>
      <c r="N303" s="1"/>
      <c r="O303" s="1"/>
      <c r="P303" s="1"/>
      <c r="Q303" s="1"/>
    </row>
    <row r="304" spans="2:17" x14ac:dyDescent="0.3">
      <c r="B304" s="360"/>
      <c r="C304" s="360"/>
      <c r="D304" s="360"/>
      <c r="E304" s="360"/>
      <c r="F304" s="360"/>
      <c r="G304" s="360"/>
      <c r="H304" s="360"/>
      <c r="I304" s="1"/>
      <c r="J304" s="1"/>
      <c r="K304" s="1"/>
      <c r="L304" s="1"/>
      <c r="M304" s="1"/>
      <c r="N304" s="1"/>
      <c r="O304" s="1"/>
      <c r="P304" s="1"/>
      <c r="Q304" s="1"/>
    </row>
    <row r="305" spans="2:17" x14ac:dyDescent="0.3">
      <c r="B305" s="360"/>
      <c r="C305" s="360"/>
      <c r="D305" s="360"/>
      <c r="E305" s="360"/>
      <c r="F305" s="360"/>
      <c r="G305" s="360"/>
      <c r="H305" s="360"/>
      <c r="I305" s="1"/>
      <c r="J305" s="1"/>
      <c r="K305" s="1"/>
      <c r="L305" s="1"/>
      <c r="M305" s="1"/>
      <c r="N305" s="1"/>
      <c r="O305" s="1"/>
      <c r="P305" s="1"/>
      <c r="Q305" s="1"/>
    </row>
    <row r="306" spans="2:17" x14ac:dyDescent="0.3">
      <c r="B306" s="360"/>
      <c r="C306" s="360"/>
      <c r="D306" s="360"/>
      <c r="E306" s="360"/>
      <c r="F306" s="360"/>
      <c r="G306" s="360"/>
      <c r="H306" s="360"/>
      <c r="I306" s="1"/>
      <c r="J306" s="1"/>
      <c r="K306" s="1"/>
      <c r="L306" s="1"/>
      <c r="M306" s="1"/>
      <c r="N306" s="1"/>
      <c r="O306" s="1"/>
      <c r="P306" s="1"/>
      <c r="Q306" s="1"/>
    </row>
    <row r="307" spans="2:17" x14ac:dyDescent="0.3">
      <c r="B307" s="360"/>
      <c r="C307" s="360"/>
      <c r="D307" s="360"/>
      <c r="E307" s="360"/>
      <c r="F307" s="360"/>
      <c r="G307" s="360"/>
      <c r="H307" s="360"/>
      <c r="I307" s="1"/>
      <c r="J307" s="1"/>
      <c r="K307" s="1"/>
      <c r="L307" s="1"/>
      <c r="M307" s="1"/>
      <c r="N307" s="1"/>
      <c r="O307" s="1"/>
      <c r="P307" s="1"/>
      <c r="Q307" s="1"/>
    </row>
    <row r="308" spans="2:17" x14ac:dyDescent="0.3">
      <c r="B308" s="360"/>
      <c r="C308" s="360"/>
      <c r="D308" s="360"/>
      <c r="E308" s="360"/>
      <c r="F308" s="360"/>
      <c r="G308" s="360"/>
      <c r="H308" s="360"/>
      <c r="I308" s="1"/>
      <c r="J308" s="1"/>
      <c r="K308" s="1"/>
      <c r="L308" s="1"/>
      <c r="M308" s="1"/>
      <c r="N308" s="1"/>
      <c r="O308" s="1"/>
      <c r="P308" s="1"/>
      <c r="Q308" s="1"/>
    </row>
    <row r="309" spans="2:17" x14ac:dyDescent="0.3">
      <c r="B309" s="360"/>
      <c r="C309" s="360"/>
      <c r="D309" s="360"/>
      <c r="E309" s="360"/>
      <c r="F309" s="360"/>
      <c r="G309" s="360"/>
      <c r="H309" s="360"/>
      <c r="I309" s="1"/>
      <c r="J309" s="1"/>
      <c r="K309" s="1"/>
      <c r="L309" s="1"/>
      <c r="M309" s="1"/>
      <c r="N309" s="1"/>
      <c r="O309" s="1"/>
      <c r="P309" s="1"/>
      <c r="Q309" s="1"/>
    </row>
    <row r="310" spans="2:17" x14ac:dyDescent="0.3">
      <c r="B310" s="360"/>
      <c r="C310" s="360"/>
      <c r="D310" s="360"/>
      <c r="E310" s="360"/>
      <c r="F310" s="360"/>
      <c r="G310" s="360"/>
      <c r="H310" s="360"/>
      <c r="I310" s="1"/>
      <c r="J310" s="1"/>
      <c r="K310" s="1"/>
      <c r="L310" s="1"/>
      <c r="M310" s="1"/>
      <c r="N310" s="1"/>
      <c r="O310" s="1"/>
      <c r="P310" s="1"/>
      <c r="Q310" s="1"/>
    </row>
    <row r="311" spans="2:17" x14ac:dyDescent="0.3">
      <c r="B311" s="360"/>
      <c r="C311" s="360"/>
      <c r="D311" s="360"/>
      <c r="E311" s="360"/>
      <c r="F311" s="360"/>
      <c r="G311" s="360"/>
      <c r="H311" s="360"/>
      <c r="I311" s="1"/>
      <c r="J311" s="1"/>
      <c r="K311" s="1"/>
      <c r="L311" s="1"/>
      <c r="M311" s="1"/>
      <c r="N311" s="1"/>
      <c r="O311" s="1"/>
      <c r="P311" s="1"/>
      <c r="Q311" s="1"/>
    </row>
    <row r="312" spans="2:17" x14ac:dyDescent="0.3">
      <c r="B312" s="360"/>
      <c r="C312" s="360"/>
      <c r="D312" s="360"/>
      <c r="E312" s="360"/>
      <c r="F312" s="360"/>
      <c r="G312" s="360"/>
      <c r="H312" s="360"/>
      <c r="I312" s="1"/>
      <c r="J312" s="1"/>
      <c r="K312" s="1"/>
      <c r="L312" s="1"/>
      <c r="M312" s="1"/>
      <c r="N312" s="1"/>
      <c r="O312" s="1"/>
      <c r="P312" s="1"/>
      <c r="Q312" s="1"/>
    </row>
    <row r="313" spans="2:17" x14ac:dyDescent="0.3">
      <c r="B313" s="360"/>
      <c r="C313" s="360"/>
      <c r="D313" s="360"/>
      <c r="E313" s="360"/>
      <c r="F313" s="360"/>
      <c r="G313" s="360"/>
      <c r="H313" s="360"/>
      <c r="I313" s="1"/>
      <c r="J313" s="1"/>
      <c r="K313" s="1"/>
      <c r="L313" s="1"/>
      <c r="M313" s="1"/>
      <c r="N313" s="1"/>
      <c r="O313" s="1"/>
      <c r="P313" s="1"/>
      <c r="Q313" s="1"/>
    </row>
    <row r="314" spans="2:17" x14ac:dyDescent="0.3">
      <c r="B314" s="360"/>
      <c r="C314" s="360"/>
      <c r="D314" s="360"/>
      <c r="E314" s="360"/>
      <c r="F314" s="360"/>
      <c r="G314" s="360"/>
      <c r="H314" s="360"/>
      <c r="I314" s="1"/>
      <c r="J314" s="1"/>
      <c r="K314" s="1"/>
      <c r="L314" s="1"/>
      <c r="M314" s="1"/>
      <c r="N314" s="1"/>
      <c r="O314" s="1"/>
      <c r="P314" s="1"/>
      <c r="Q314" s="1"/>
    </row>
    <row r="315" spans="2:17" x14ac:dyDescent="0.3">
      <c r="B315" s="360"/>
      <c r="C315" s="360"/>
      <c r="D315" s="360"/>
      <c r="E315" s="360"/>
      <c r="F315" s="360"/>
      <c r="G315" s="360"/>
      <c r="H315" s="360"/>
      <c r="I315" s="1"/>
      <c r="J315" s="1"/>
      <c r="K315" s="1"/>
      <c r="L315" s="1"/>
      <c r="M315" s="1"/>
      <c r="N315" s="1"/>
      <c r="O315" s="1"/>
      <c r="P315" s="1"/>
      <c r="Q315" s="1"/>
    </row>
    <row r="316" spans="2:17" x14ac:dyDescent="0.3">
      <c r="B316" s="360"/>
      <c r="C316" s="360"/>
      <c r="D316" s="360"/>
      <c r="E316" s="360"/>
      <c r="F316" s="360"/>
      <c r="G316" s="360"/>
      <c r="H316" s="360"/>
      <c r="I316" s="1"/>
      <c r="J316" s="1"/>
      <c r="K316" s="1"/>
      <c r="L316" s="1"/>
      <c r="M316" s="1"/>
      <c r="N316" s="1"/>
      <c r="O316" s="1"/>
      <c r="P316" s="1"/>
      <c r="Q316" s="1"/>
    </row>
    <row r="317" spans="2:17" x14ac:dyDescent="0.3">
      <c r="B317" s="360"/>
      <c r="C317" s="360"/>
      <c r="D317" s="360"/>
      <c r="E317" s="360"/>
      <c r="F317" s="360"/>
      <c r="G317" s="360"/>
      <c r="H317" s="360"/>
      <c r="I317" s="1"/>
      <c r="J317" s="1"/>
      <c r="K317" s="1"/>
      <c r="L317" s="1"/>
      <c r="M317" s="1"/>
      <c r="N317" s="1"/>
      <c r="O317" s="1"/>
      <c r="P317" s="1"/>
      <c r="Q317" s="1"/>
    </row>
    <row r="318" spans="2:17" x14ac:dyDescent="0.3">
      <c r="B318" s="360"/>
      <c r="C318" s="360"/>
      <c r="D318" s="360"/>
      <c r="E318" s="360"/>
      <c r="F318" s="360"/>
      <c r="G318" s="360"/>
      <c r="H318" s="360"/>
      <c r="I318" s="1"/>
      <c r="J318" s="1"/>
      <c r="K318" s="1"/>
      <c r="L318" s="1"/>
      <c r="M318" s="1"/>
      <c r="N318" s="1"/>
      <c r="O318" s="1"/>
      <c r="P318" s="1"/>
      <c r="Q318" s="1"/>
    </row>
    <row r="319" spans="2:17" x14ac:dyDescent="0.3">
      <c r="B319" s="360"/>
      <c r="C319" s="360"/>
      <c r="D319" s="360"/>
      <c r="E319" s="360"/>
      <c r="F319" s="360"/>
      <c r="G319" s="360"/>
      <c r="H319" s="360"/>
      <c r="I319" s="1"/>
      <c r="J319" s="1"/>
      <c r="K319" s="1"/>
      <c r="L319" s="1"/>
      <c r="M319" s="1"/>
      <c r="N319" s="1"/>
      <c r="O319" s="1"/>
      <c r="P319" s="1"/>
      <c r="Q319" s="1"/>
    </row>
    <row r="320" spans="2:17" x14ac:dyDescent="0.3">
      <c r="B320" s="360"/>
      <c r="C320" s="360"/>
      <c r="D320" s="360"/>
      <c r="E320" s="360"/>
      <c r="F320" s="360"/>
      <c r="G320" s="360"/>
      <c r="H320" s="360"/>
      <c r="I320" s="1"/>
      <c r="J320" s="1"/>
      <c r="K320" s="1"/>
      <c r="L320" s="1"/>
      <c r="M320" s="1"/>
      <c r="N320" s="1"/>
      <c r="O320" s="1"/>
      <c r="P320" s="1"/>
      <c r="Q320" s="1"/>
    </row>
    <row r="321" spans="2:17" x14ac:dyDescent="0.3">
      <c r="B321" s="360"/>
      <c r="C321" s="360"/>
      <c r="D321" s="360"/>
      <c r="E321" s="360"/>
      <c r="F321" s="360"/>
      <c r="G321" s="360"/>
      <c r="H321" s="360"/>
      <c r="I321" s="1"/>
      <c r="J321" s="1"/>
      <c r="K321" s="1"/>
      <c r="L321" s="1"/>
      <c r="M321" s="1"/>
      <c r="N321" s="1"/>
      <c r="O321" s="1"/>
      <c r="P321" s="1"/>
      <c r="Q321" s="1"/>
    </row>
    <row r="322" spans="2:17" x14ac:dyDescent="0.3">
      <c r="B322" s="360"/>
      <c r="C322" s="360"/>
      <c r="D322" s="360"/>
      <c r="E322" s="360"/>
      <c r="F322" s="360"/>
      <c r="G322" s="360"/>
      <c r="H322" s="360"/>
      <c r="I322" s="1"/>
      <c r="J322" s="1"/>
      <c r="K322" s="1"/>
      <c r="L322" s="1"/>
      <c r="M322" s="1"/>
      <c r="N322" s="1"/>
      <c r="O322" s="1"/>
      <c r="P322" s="1"/>
      <c r="Q322" s="1"/>
    </row>
    <row r="323" spans="2:17" x14ac:dyDescent="0.3">
      <c r="B323" s="360"/>
      <c r="C323" s="360"/>
      <c r="D323" s="360"/>
      <c r="E323" s="360"/>
      <c r="F323" s="360"/>
      <c r="G323" s="360"/>
      <c r="H323" s="360"/>
      <c r="I323" s="1"/>
      <c r="J323" s="1"/>
      <c r="K323" s="1"/>
      <c r="L323" s="1"/>
      <c r="M323" s="1"/>
      <c r="N323" s="1"/>
      <c r="O323" s="1"/>
      <c r="P323" s="1"/>
      <c r="Q323" s="1"/>
    </row>
    <row r="324" spans="2:17" x14ac:dyDescent="0.3">
      <c r="B324" s="360"/>
      <c r="C324" s="360"/>
      <c r="D324" s="360"/>
      <c r="E324" s="360"/>
      <c r="F324" s="360"/>
      <c r="G324" s="360"/>
      <c r="H324" s="360"/>
      <c r="I324" s="1"/>
      <c r="J324" s="1"/>
      <c r="K324" s="1"/>
      <c r="L324" s="1"/>
      <c r="M324" s="1"/>
      <c r="N324" s="1"/>
      <c r="O324" s="1"/>
      <c r="P324" s="1"/>
      <c r="Q324" s="1"/>
    </row>
    <row r="325" spans="2:17" x14ac:dyDescent="0.3">
      <c r="B325" s="360"/>
      <c r="C325" s="360"/>
      <c r="D325" s="360"/>
      <c r="E325" s="360"/>
      <c r="F325" s="360"/>
      <c r="G325" s="360"/>
      <c r="H325" s="360"/>
      <c r="I325" s="1"/>
      <c r="J325" s="1"/>
      <c r="K325" s="1"/>
      <c r="L325" s="1"/>
      <c r="M325" s="1"/>
      <c r="N325" s="1"/>
      <c r="O325" s="1"/>
      <c r="P325" s="1"/>
      <c r="Q325" s="1"/>
    </row>
    <row r="326" spans="2:17" x14ac:dyDescent="0.3">
      <c r="B326" s="360"/>
      <c r="C326" s="360"/>
      <c r="D326" s="360"/>
      <c r="E326" s="360"/>
      <c r="F326" s="360"/>
      <c r="G326" s="360"/>
      <c r="H326" s="360"/>
      <c r="I326" s="1"/>
      <c r="J326" s="1"/>
      <c r="K326" s="1"/>
      <c r="L326" s="1"/>
      <c r="M326" s="1"/>
      <c r="N326" s="1"/>
      <c r="O326" s="1"/>
      <c r="P326" s="1"/>
      <c r="Q326" s="1"/>
    </row>
    <row r="327" spans="2:17" x14ac:dyDescent="0.3">
      <c r="B327" s="360"/>
      <c r="C327" s="360"/>
      <c r="D327" s="360"/>
      <c r="E327" s="360"/>
      <c r="F327" s="360"/>
      <c r="G327" s="360"/>
      <c r="H327" s="360"/>
      <c r="I327" s="1"/>
      <c r="J327" s="1"/>
      <c r="K327" s="1"/>
      <c r="L327" s="1"/>
      <c r="M327" s="1"/>
      <c r="N327" s="1"/>
      <c r="O327" s="1"/>
      <c r="P327" s="1"/>
      <c r="Q327" s="1"/>
    </row>
    <row r="328" spans="2:17" x14ac:dyDescent="0.3">
      <c r="B328" s="360"/>
      <c r="C328" s="360"/>
      <c r="D328" s="360"/>
      <c r="E328" s="360"/>
      <c r="F328" s="360"/>
      <c r="G328" s="360"/>
      <c r="H328" s="360"/>
      <c r="I328" s="1"/>
      <c r="J328" s="1"/>
      <c r="K328" s="1"/>
      <c r="L328" s="1"/>
      <c r="M328" s="1"/>
      <c r="N328" s="1"/>
      <c r="O328" s="1"/>
      <c r="P328" s="1"/>
      <c r="Q328" s="1"/>
    </row>
    <row r="329" spans="2:17" x14ac:dyDescent="0.3">
      <c r="B329" s="360"/>
      <c r="C329" s="360"/>
      <c r="D329" s="360"/>
      <c r="E329" s="360"/>
      <c r="F329" s="360"/>
      <c r="G329" s="360"/>
      <c r="H329" s="360"/>
      <c r="I329" s="1"/>
      <c r="J329" s="1"/>
      <c r="K329" s="1"/>
      <c r="L329" s="1"/>
      <c r="M329" s="1"/>
      <c r="N329" s="1"/>
      <c r="O329" s="1"/>
      <c r="P329" s="1"/>
      <c r="Q329" s="1"/>
    </row>
    <row r="330" spans="2:17" x14ac:dyDescent="0.3">
      <c r="B330" s="360"/>
      <c r="C330" s="360"/>
      <c r="D330" s="360"/>
      <c r="E330" s="360"/>
      <c r="F330" s="360"/>
      <c r="G330" s="360"/>
      <c r="H330" s="360"/>
      <c r="I330" s="1"/>
      <c r="J330" s="1"/>
      <c r="K330" s="1"/>
      <c r="L330" s="1"/>
      <c r="M330" s="1"/>
      <c r="N330" s="1"/>
      <c r="O330" s="1"/>
      <c r="P330" s="1"/>
      <c r="Q330" s="1"/>
    </row>
    <row r="331" spans="2:17" x14ac:dyDescent="0.3">
      <c r="B331" s="360"/>
      <c r="C331" s="360"/>
      <c r="D331" s="360"/>
      <c r="E331" s="360"/>
      <c r="F331" s="360"/>
      <c r="G331" s="360"/>
      <c r="H331" s="360"/>
      <c r="I331" s="1"/>
      <c r="J331" s="1"/>
      <c r="K331" s="1"/>
      <c r="L331" s="1"/>
      <c r="M331" s="1"/>
      <c r="N331" s="1"/>
      <c r="O331" s="1"/>
      <c r="P331" s="1"/>
      <c r="Q331" s="1"/>
    </row>
    <row r="332" spans="2:17" x14ac:dyDescent="0.3">
      <c r="B332" s="360"/>
      <c r="C332" s="360"/>
      <c r="D332" s="360"/>
      <c r="E332" s="360"/>
      <c r="F332" s="360"/>
      <c r="G332" s="360"/>
      <c r="H332" s="360"/>
      <c r="I332" s="1"/>
      <c r="J332" s="1"/>
      <c r="K332" s="1"/>
      <c r="L332" s="1"/>
      <c r="M332" s="1"/>
      <c r="N332" s="1"/>
      <c r="O332" s="1"/>
      <c r="P332" s="1"/>
      <c r="Q332" s="1"/>
    </row>
    <row r="333" spans="2:17" x14ac:dyDescent="0.3">
      <c r="B333" s="360"/>
      <c r="C333" s="360"/>
      <c r="D333" s="360"/>
      <c r="E333" s="360"/>
      <c r="F333" s="360"/>
      <c r="G333" s="360"/>
      <c r="H333" s="360"/>
      <c r="I333" s="1"/>
      <c r="J333" s="1"/>
      <c r="K333" s="1"/>
      <c r="L333" s="1"/>
      <c r="M333" s="1"/>
      <c r="N333" s="1"/>
      <c r="O333" s="1"/>
      <c r="P333" s="1"/>
      <c r="Q333" s="1"/>
    </row>
    <row r="334" spans="2:17" x14ac:dyDescent="0.3">
      <c r="B334" s="360"/>
      <c r="C334" s="360"/>
      <c r="D334" s="360"/>
      <c r="E334" s="360"/>
      <c r="F334" s="360"/>
      <c r="G334" s="360"/>
      <c r="H334" s="360"/>
      <c r="I334" s="1"/>
      <c r="J334" s="1"/>
      <c r="K334" s="1"/>
      <c r="L334" s="1"/>
      <c r="M334" s="1"/>
      <c r="N334" s="1"/>
      <c r="O334" s="1"/>
      <c r="P334" s="1"/>
      <c r="Q334" s="1"/>
    </row>
    <row r="335" spans="2:17" x14ac:dyDescent="0.3">
      <c r="B335" s="360"/>
      <c r="C335" s="360"/>
      <c r="D335" s="360"/>
      <c r="E335" s="360"/>
      <c r="F335" s="360"/>
      <c r="G335" s="360"/>
      <c r="H335" s="360"/>
      <c r="I335" s="1"/>
      <c r="J335" s="1"/>
      <c r="K335" s="1"/>
      <c r="L335" s="1"/>
      <c r="M335" s="1"/>
      <c r="N335" s="1"/>
      <c r="O335" s="1"/>
      <c r="P335" s="1"/>
      <c r="Q335" s="1"/>
    </row>
    <row r="336" spans="2:17" x14ac:dyDescent="0.3">
      <c r="B336" s="360"/>
      <c r="C336" s="360"/>
      <c r="D336" s="360"/>
      <c r="E336" s="360"/>
      <c r="F336" s="360"/>
      <c r="G336" s="360"/>
      <c r="H336" s="360"/>
      <c r="I336" s="1"/>
      <c r="J336" s="1"/>
      <c r="K336" s="1"/>
      <c r="L336" s="1"/>
      <c r="M336" s="1"/>
      <c r="N336" s="1"/>
      <c r="O336" s="1"/>
      <c r="P336" s="1"/>
      <c r="Q336" s="1"/>
    </row>
    <row r="337" spans="2:17" x14ac:dyDescent="0.3">
      <c r="B337" s="360"/>
      <c r="C337" s="360"/>
      <c r="D337" s="360"/>
      <c r="E337" s="360"/>
      <c r="F337" s="360"/>
      <c r="G337" s="360"/>
      <c r="H337" s="360"/>
      <c r="I337" s="1"/>
      <c r="J337" s="1"/>
      <c r="K337" s="1"/>
      <c r="L337" s="1"/>
      <c r="M337" s="1"/>
      <c r="N337" s="1"/>
      <c r="O337" s="1"/>
      <c r="P337" s="1"/>
      <c r="Q337" s="1"/>
    </row>
    <row r="338" spans="2:17" x14ac:dyDescent="0.3">
      <c r="B338" s="360"/>
      <c r="C338" s="360"/>
      <c r="D338" s="360"/>
      <c r="E338" s="360"/>
      <c r="F338" s="360"/>
      <c r="G338" s="360"/>
      <c r="H338" s="360"/>
      <c r="I338" s="1"/>
      <c r="J338" s="1"/>
      <c r="K338" s="1"/>
      <c r="L338" s="1"/>
      <c r="M338" s="1"/>
      <c r="N338" s="1"/>
      <c r="O338" s="1"/>
      <c r="P338" s="1"/>
      <c r="Q338" s="1"/>
    </row>
    <row r="339" spans="2:17" x14ac:dyDescent="0.3">
      <c r="B339" s="360"/>
      <c r="C339" s="360"/>
      <c r="D339" s="360"/>
      <c r="E339" s="360"/>
      <c r="F339" s="360"/>
      <c r="G339" s="360"/>
      <c r="H339" s="360"/>
      <c r="I339" s="1"/>
      <c r="J339" s="1"/>
      <c r="K339" s="1"/>
      <c r="L339" s="1"/>
      <c r="M339" s="1"/>
      <c r="N339" s="1"/>
      <c r="O339" s="1"/>
      <c r="P339" s="1"/>
      <c r="Q339" s="1"/>
    </row>
    <row r="340" spans="2:17" x14ac:dyDescent="0.3">
      <c r="B340" s="360"/>
      <c r="C340" s="360"/>
      <c r="D340" s="360"/>
      <c r="E340" s="360"/>
      <c r="F340" s="360"/>
      <c r="G340" s="360"/>
      <c r="H340" s="360"/>
      <c r="I340" s="1"/>
      <c r="J340" s="1"/>
      <c r="K340" s="1"/>
      <c r="L340" s="1"/>
      <c r="M340" s="1"/>
      <c r="N340" s="1"/>
      <c r="O340" s="1"/>
      <c r="P340" s="1"/>
      <c r="Q340" s="1"/>
    </row>
    <row r="341" spans="2:17" x14ac:dyDescent="0.3">
      <c r="B341" s="360"/>
      <c r="C341" s="360"/>
      <c r="D341" s="360"/>
      <c r="E341" s="360"/>
      <c r="F341" s="360"/>
      <c r="G341" s="360"/>
      <c r="H341" s="360"/>
      <c r="I341" s="1"/>
      <c r="J341" s="1"/>
      <c r="K341" s="1"/>
      <c r="L341" s="1"/>
      <c r="M341" s="1"/>
      <c r="N341" s="1"/>
      <c r="O341" s="1"/>
      <c r="P341" s="1"/>
      <c r="Q341" s="1"/>
    </row>
    <row r="342" spans="2:17" x14ac:dyDescent="0.3">
      <c r="B342" s="360"/>
      <c r="C342" s="360"/>
      <c r="D342" s="360"/>
      <c r="E342" s="360"/>
      <c r="F342" s="360"/>
      <c r="G342" s="360"/>
      <c r="H342" s="360"/>
      <c r="I342" s="1"/>
      <c r="J342" s="1"/>
      <c r="K342" s="1"/>
      <c r="L342" s="1"/>
      <c r="M342" s="1"/>
      <c r="N342" s="1"/>
      <c r="O342" s="1"/>
      <c r="P342" s="1"/>
      <c r="Q342" s="1"/>
    </row>
    <row r="343" spans="2:17" x14ac:dyDescent="0.3">
      <c r="B343" s="360"/>
      <c r="C343" s="360"/>
      <c r="D343" s="360"/>
      <c r="E343" s="360"/>
      <c r="F343" s="360"/>
      <c r="G343" s="360"/>
      <c r="H343" s="360"/>
      <c r="I343" s="1"/>
      <c r="J343" s="1"/>
      <c r="K343" s="1"/>
      <c r="L343" s="1"/>
      <c r="M343" s="1"/>
      <c r="N343" s="1"/>
      <c r="O343" s="1"/>
      <c r="P343" s="1"/>
      <c r="Q343" s="1"/>
    </row>
    <row r="344" spans="2:17" x14ac:dyDescent="0.3">
      <c r="B344" s="360"/>
      <c r="C344" s="360"/>
      <c r="D344" s="360"/>
      <c r="E344" s="360"/>
      <c r="F344" s="360"/>
      <c r="G344" s="360"/>
      <c r="H344" s="360"/>
      <c r="I344" s="1"/>
      <c r="J344" s="1"/>
      <c r="K344" s="1"/>
      <c r="L344" s="1"/>
      <c r="M344" s="1"/>
      <c r="N344" s="1"/>
      <c r="O344" s="1"/>
      <c r="P344" s="1"/>
      <c r="Q344" s="1"/>
    </row>
    <row r="345" spans="2:17" x14ac:dyDescent="0.3">
      <c r="B345" s="360"/>
      <c r="C345" s="360"/>
      <c r="D345" s="360"/>
      <c r="E345" s="360"/>
      <c r="F345" s="360"/>
      <c r="G345" s="360"/>
      <c r="H345" s="360"/>
      <c r="I345" s="1"/>
      <c r="J345" s="1"/>
      <c r="K345" s="1"/>
      <c r="L345" s="1"/>
      <c r="M345" s="1"/>
      <c r="N345" s="1"/>
      <c r="O345" s="1"/>
      <c r="P345" s="1"/>
      <c r="Q345" s="1"/>
    </row>
    <row r="346" spans="2:17" x14ac:dyDescent="0.3">
      <c r="B346" s="360"/>
      <c r="C346" s="360"/>
      <c r="D346" s="360"/>
      <c r="E346" s="360"/>
      <c r="F346" s="360"/>
      <c r="G346" s="360"/>
      <c r="H346" s="360"/>
      <c r="I346" s="1"/>
      <c r="J346" s="1"/>
      <c r="K346" s="1"/>
      <c r="L346" s="1"/>
      <c r="M346" s="1"/>
      <c r="N346" s="1"/>
      <c r="O346" s="1"/>
      <c r="P346" s="1"/>
      <c r="Q346" s="1"/>
    </row>
    <row r="347" spans="2:17" x14ac:dyDescent="0.3">
      <c r="B347" s="360"/>
      <c r="C347" s="360"/>
      <c r="D347" s="360"/>
      <c r="E347" s="360"/>
      <c r="F347" s="360"/>
      <c r="G347" s="360"/>
      <c r="H347" s="360"/>
      <c r="I347" s="1"/>
      <c r="J347" s="1"/>
      <c r="K347" s="1"/>
      <c r="L347" s="1"/>
      <c r="M347" s="1"/>
      <c r="N347" s="1"/>
      <c r="O347" s="1"/>
      <c r="P347" s="1"/>
      <c r="Q347" s="1"/>
    </row>
    <row r="348" spans="2:17" x14ac:dyDescent="0.3">
      <c r="B348" s="360"/>
      <c r="C348" s="360"/>
      <c r="D348" s="360"/>
      <c r="E348" s="360"/>
      <c r="F348" s="360"/>
      <c r="G348" s="360"/>
      <c r="H348" s="360"/>
      <c r="I348" s="1"/>
      <c r="J348" s="1"/>
      <c r="K348" s="1"/>
      <c r="L348" s="1"/>
      <c r="M348" s="1"/>
      <c r="N348" s="1"/>
      <c r="O348" s="1"/>
      <c r="P348" s="1"/>
      <c r="Q348" s="1"/>
    </row>
    <row r="349" spans="2:17" x14ac:dyDescent="0.3">
      <c r="B349" s="360"/>
      <c r="C349" s="360"/>
      <c r="D349" s="360"/>
      <c r="E349" s="360"/>
      <c r="F349" s="360"/>
      <c r="G349" s="360"/>
      <c r="H349" s="360"/>
      <c r="I349" s="1"/>
      <c r="J349" s="1"/>
      <c r="K349" s="1"/>
      <c r="L349" s="1"/>
      <c r="M349" s="1"/>
      <c r="N349" s="1"/>
      <c r="O349" s="1"/>
      <c r="P349" s="1"/>
      <c r="Q349" s="1"/>
    </row>
    <row r="350" spans="2:17" x14ac:dyDescent="0.3">
      <c r="B350" s="360"/>
      <c r="C350" s="360"/>
      <c r="D350" s="360"/>
      <c r="E350" s="360"/>
      <c r="F350" s="360"/>
      <c r="G350" s="360"/>
      <c r="H350" s="360"/>
      <c r="I350" s="1"/>
      <c r="J350" s="1"/>
      <c r="K350" s="1"/>
      <c r="L350" s="1"/>
      <c r="M350" s="1"/>
      <c r="N350" s="1"/>
      <c r="O350" s="1"/>
      <c r="P350" s="1"/>
      <c r="Q350" s="1"/>
    </row>
    <row r="351" spans="2:17" x14ac:dyDescent="0.3">
      <c r="B351" s="360"/>
      <c r="C351" s="360"/>
      <c r="D351" s="360"/>
      <c r="E351" s="360"/>
      <c r="F351" s="360"/>
      <c r="G351" s="360"/>
      <c r="H351" s="360"/>
      <c r="I351" s="1"/>
      <c r="J351" s="1"/>
      <c r="K351" s="1"/>
      <c r="L351" s="1"/>
      <c r="M351" s="1"/>
      <c r="N351" s="1"/>
      <c r="O351" s="1"/>
      <c r="P351" s="1"/>
      <c r="Q351" s="1"/>
    </row>
    <row r="352" spans="2:17" x14ac:dyDescent="0.3">
      <c r="B352" s="360"/>
      <c r="C352" s="360"/>
      <c r="D352" s="360"/>
      <c r="E352" s="360"/>
      <c r="F352" s="360"/>
      <c r="G352" s="360"/>
      <c r="H352" s="360"/>
      <c r="I352" s="1"/>
      <c r="J352" s="1"/>
      <c r="K352" s="1"/>
      <c r="L352" s="1"/>
      <c r="M352" s="1"/>
      <c r="N352" s="1"/>
      <c r="O352" s="1"/>
      <c r="P352" s="1"/>
      <c r="Q352" s="1"/>
    </row>
    <row r="353" spans="2:17" x14ac:dyDescent="0.3">
      <c r="B353" s="360"/>
      <c r="C353" s="360"/>
      <c r="D353" s="360"/>
      <c r="E353" s="360"/>
      <c r="F353" s="360"/>
      <c r="G353" s="360"/>
      <c r="H353" s="360"/>
      <c r="I353" s="1"/>
      <c r="J353" s="1"/>
      <c r="K353" s="1"/>
      <c r="L353" s="1"/>
      <c r="M353" s="1"/>
      <c r="N353" s="1"/>
      <c r="O353" s="1"/>
      <c r="P353" s="1"/>
      <c r="Q353" s="1"/>
    </row>
    <row r="354" spans="2:17" x14ac:dyDescent="0.3">
      <c r="B354" s="360"/>
      <c r="C354" s="360"/>
      <c r="D354" s="360"/>
      <c r="E354" s="360"/>
      <c r="F354" s="360"/>
      <c r="G354" s="360"/>
      <c r="H354" s="360"/>
      <c r="I354" s="1"/>
      <c r="J354" s="1"/>
      <c r="K354" s="1"/>
      <c r="L354" s="1"/>
      <c r="M354" s="1"/>
      <c r="N354" s="1"/>
      <c r="O354" s="1"/>
      <c r="P354" s="1"/>
      <c r="Q354" s="1"/>
    </row>
    <row r="355" spans="2:17" x14ac:dyDescent="0.3">
      <c r="B355" s="360"/>
      <c r="C355" s="360"/>
      <c r="D355" s="360"/>
      <c r="E355" s="360"/>
      <c r="F355" s="360"/>
      <c r="G355" s="360"/>
      <c r="H355" s="360"/>
      <c r="I355" s="1"/>
      <c r="J355" s="1"/>
      <c r="K355" s="1"/>
      <c r="L355" s="1"/>
      <c r="M355" s="1"/>
      <c r="N355" s="1"/>
      <c r="O355" s="1"/>
      <c r="P355" s="1"/>
      <c r="Q355" s="1"/>
    </row>
    <row r="356" spans="2:17" x14ac:dyDescent="0.3">
      <c r="B356" s="360"/>
      <c r="C356" s="360"/>
      <c r="D356" s="360"/>
      <c r="E356" s="360"/>
      <c r="F356" s="360"/>
      <c r="G356" s="360"/>
      <c r="H356" s="360"/>
      <c r="I356" s="1"/>
      <c r="J356" s="1"/>
      <c r="K356" s="1"/>
      <c r="L356" s="1"/>
      <c r="M356" s="1"/>
      <c r="N356" s="1"/>
      <c r="O356" s="1"/>
      <c r="P356" s="1"/>
      <c r="Q356" s="1"/>
    </row>
    <row r="357" spans="2:17" x14ac:dyDescent="0.3">
      <c r="B357" s="360"/>
      <c r="C357" s="360"/>
      <c r="D357" s="360"/>
      <c r="E357" s="360"/>
      <c r="F357" s="360"/>
      <c r="G357" s="360"/>
      <c r="H357" s="360"/>
      <c r="I357" s="1"/>
      <c r="J357" s="1"/>
      <c r="K357" s="1"/>
      <c r="L357" s="1"/>
      <c r="M357" s="1"/>
      <c r="N357" s="1"/>
      <c r="O357" s="1"/>
      <c r="P357" s="1"/>
      <c r="Q357" s="1"/>
    </row>
    <row r="358" spans="2:17" x14ac:dyDescent="0.3">
      <c r="B358" s="360"/>
      <c r="C358" s="360"/>
      <c r="D358" s="360"/>
      <c r="E358" s="360"/>
      <c r="F358" s="360"/>
      <c r="G358" s="360"/>
      <c r="H358" s="360"/>
      <c r="I358" s="1"/>
      <c r="J358" s="1"/>
      <c r="K358" s="1"/>
      <c r="L358" s="1"/>
      <c r="M358" s="1"/>
      <c r="N358" s="1"/>
      <c r="O358" s="1"/>
      <c r="P358" s="1"/>
      <c r="Q358" s="1"/>
    </row>
    <row r="359" spans="2:17" x14ac:dyDescent="0.3">
      <c r="B359" s="360"/>
      <c r="C359" s="360"/>
      <c r="D359" s="360"/>
      <c r="E359" s="360"/>
      <c r="F359" s="360"/>
      <c r="G359" s="360"/>
      <c r="H359" s="360"/>
      <c r="I359" s="1"/>
      <c r="J359" s="1"/>
      <c r="K359" s="1"/>
      <c r="L359" s="1"/>
      <c r="M359" s="1"/>
      <c r="N359" s="1"/>
      <c r="O359" s="1"/>
      <c r="P359" s="1"/>
      <c r="Q359" s="1"/>
    </row>
    <row r="360" spans="2:17" x14ac:dyDescent="0.3">
      <c r="B360" s="360"/>
      <c r="C360" s="360"/>
      <c r="D360" s="360"/>
      <c r="E360" s="360"/>
      <c r="F360" s="360"/>
      <c r="G360" s="360"/>
      <c r="H360" s="360"/>
      <c r="I360" s="1"/>
      <c r="J360" s="1"/>
      <c r="K360" s="1"/>
      <c r="L360" s="1"/>
      <c r="M360" s="1"/>
      <c r="N360" s="1"/>
      <c r="O360" s="1"/>
      <c r="P360" s="1"/>
      <c r="Q360" s="1"/>
    </row>
    <row r="361" spans="2:17" x14ac:dyDescent="0.3">
      <c r="B361" s="360"/>
      <c r="C361" s="360"/>
      <c r="D361" s="360"/>
      <c r="E361" s="360"/>
      <c r="F361" s="360"/>
      <c r="G361" s="360"/>
      <c r="H361" s="360"/>
      <c r="I361" s="1"/>
      <c r="J361" s="1"/>
      <c r="K361" s="1"/>
      <c r="L361" s="1"/>
      <c r="M361" s="1"/>
      <c r="N361" s="1"/>
      <c r="O361" s="1"/>
      <c r="P361" s="1"/>
      <c r="Q361" s="1"/>
    </row>
    <row r="362" spans="2:17" x14ac:dyDescent="0.3">
      <c r="B362" s="360"/>
      <c r="C362" s="360"/>
      <c r="D362" s="360"/>
      <c r="E362" s="360"/>
      <c r="F362" s="360"/>
      <c r="G362" s="360"/>
      <c r="H362" s="360"/>
      <c r="I362" s="1"/>
      <c r="J362" s="1"/>
      <c r="K362" s="1"/>
      <c r="L362" s="1"/>
      <c r="M362" s="1"/>
      <c r="N362" s="1"/>
      <c r="O362" s="1"/>
      <c r="P362" s="1"/>
      <c r="Q362" s="1"/>
    </row>
    <row r="363" spans="2:17" x14ac:dyDescent="0.3">
      <c r="B363" s="360"/>
      <c r="C363" s="360"/>
      <c r="D363" s="360"/>
      <c r="E363" s="360"/>
      <c r="F363" s="360"/>
      <c r="G363" s="360"/>
      <c r="H363" s="360"/>
      <c r="I363" s="1"/>
      <c r="J363" s="1"/>
      <c r="K363" s="1"/>
      <c r="L363" s="1"/>
      <c r="M363" s="1"/>
      <c r="N363" s="1"/>
      <c r="O363" s="1"/>
      <c r="P363" s="1"/>
      <c r="Q363" s="1"/>
    </row>
    <row r="364" spans="2:17" x14ac:dyDescent="0.3">
      <c r="B364" s="360"/>
      <c r="C364" s="360"/>
      <c r="D364" s="360"/>
      <c r="E364" s="360"/>
      <c r="F364" s="360"/>
      <c r="G364" s="360"/>
      <c r="H364" s="360"/>
      <c r="I364" s="1"/>
      <c r="J364" s="1"/>
      <c r="K364" s="1"/>
      <c r="L364" s="1"/>
      <c r="M364" s="1"/>
      <c r="N364" s="1"/>
      <c r="O364" s="1"/>
      <c r="P364" s="1"/>
      <c r="Q364" s="1"/>
    </row>
    <row r="365" spans="2:17" x14ac:dyDescent="0.3">
      <c r="B365" s="360"/>
      <c r="C365" s="360"/>
      <c r="D365" s="360"/>
      <c r="E365" s="360"/>
      <c r="F365" s="360"/>
      <c r="G365" s="360"/>
      <c r="H365" s="360"/>
      <c r="I365" s="1"/>
      <c r="J365" s="1"/>
      <c r="K365" s="1"/>
      <c r="L365" s="1"/>
      <c r="M365" s="1"/>
      <c r="N365" s="1"/>
      <c r="O365" s="1"/>
      <c r="P365" s="1"/>
      <c r="Q365" s="1"/>
    </row>
    <row r="366" spans="2:17" x14ac:dyDescent="0.3">
      <c r="B366" s="360"/>
      <c r="C366" s="360"/>
      <c r="D366" s="360"/>
      <c r="E366" s="360"/>
      <c r="F366" s="360"/>
      <c r="G366" s="360"/>
      <c r="H366" s="360"/>
      <c r="I366" s="1"/>
      <c r="J366" s="1"/>
      <c r="K366" s="1"/>
      <c r="L366" s="1"/>
      <c r="M366" s="1"/>
      <c r="N366" s="1"/>
      <c r="O366" s="1"/>
      <c r="P366" s="1"/>
      <c r="Q366" s="1"/>
    </row>
    <row r="367" spans="2:17" x14ac:dyDescent="0.3">
      <c r="B367" s="360"/>
      <c r="C367" s="360"/>
      <c r="D367" s="360"/>
      <c r="E367" s="360"/>
      <c r="F367" s="360"/>
      <c r="G367" s="360"/>
      <c r="H367" s="360"/>
      <c r="I367" s="1"/>
      <c r="J367" s="1"/>
      <c r="K367" s="1"/>
      <c r="L367" s="1"/>
      <c r="M367" s="1"/>
      <c r="N367" s="1"/>
      <c r="O367" s="1"/>
      <c r="P367" s="1"/>
      <c r="Q367" s="1"/>
    </row>
    <row r="368" spans="2:17" x14ac:dyDescent="0.3">
      <c r="B368" s="360"/>
      <c r="C368" s="360"/>
      <c r="D368" s="360"/>
      <c r="E368" s="360"/>
      <c r="F368" s="360"/>
      <c r="G368" s="360"/>
      <c r="H368" s="360"/>
      <c r="I368" s="1"/>
      <c r="J368" s="1"/>
      <c r="K368" s="1"/>
      <c r="L368" s="1"/>
      <c r="M368" s="1"/>
      <c r="N368" s="1"/>
      <c r="O368" s="1"/>
      <c r="P368" s="1"/>
      <c r="Q368" s="1"/>
    </row>
    <row r="369" spans="2:17" x14ac:dyDescent="0.3">
      <c r="B369" s="360"/>
      <c r="C369" s="360"/>
      <c r="D369" s="360"/>
      <c r="E369" s="360"/>
      <c r="F369" s="360"/>
      <c r="G369" s="360"/>
      <c r="H369" s="360"/>
      <c r="I369" s="1"/>
      <c r="J369" s="1"/>
      <c r="K369" s="1"/>
      <c r="L369" s="1"/>
      <c r="M369" s="1"/>
      <c r="N369" s="1"/>
      <c r="O369" s="1"/>
      <c r="P369" s="1"/>
      <c r="Q369" s="1"/>
    </row>
    <row r="370" spans="2:17" x14ac:dyDescent="0.3">
      <c r="B370" s="360"/>
      <c r="C370" s="360"/>
      <c r="D370" s="360"/>
      <c r="E370" s="360"/>
      <c r="F370" s="360"/>
      <c r="G370" s="360"/>
      <c r="H370" s="360"/>
      <c r="I370" s="1"/>
      <c r="J370" s="1"/>
      <c r="K370" s="1"/>
      <c r="L370" s="1"/>
      <c r="M370" s="1"/>
      <c r="N370" s="1"/>
      <c r="O370" s="1"/>
      <c r="P370" s="1"/>
      <c r="Q370" s="1"/>
    </row>
    <row r="371" spans="2:17" x14ac:dyDescent="0.3">
      <c r="B371" s="360"/>
      <c r="C371" s="360"/>
      <c r="D371" s="360"/>
      <c r="E371" s="360"/>
      <c r="F371" s="360"/>
      <c r="G371" s="360"/>
      <c r="H371" s="360"/>
      <c r="I371" s="1"/>
      <c r="J371" s="1"/>
      <c r="K371" s="1"/>
      <c r="L371" s="1"/>
      <c r="M371" s="1"/>
      <c r="N371" s="1"/>
      <c r="O371" s="1"/>
      <c r="P371" s="1"/>
      <c r="Q371" s="1"/>
    </row>
    <row r="372" spans="2:17" x14ac:dyDescent="0.3">
      <c r="B372" s="360"/>
      <c r="C372" s="360"/>
      <c r="D372" s="360"/>
      <c r="E372" s="360"/>
      <c r="F372" s="360"/>
      <c r="G372" s="360"/>
      <c r="H372" s="360"/>
      <c r="I372" s="1"/>
      <c r="J372" s="1"/>
      <c r="K372" s="1"/>
      <c r="L372" s="1"/>
      <c r="M372" s="1"/>
      <c r="N372" s="1"/>
      <c r="O372" s="1"/>
      <c r="P372" s="1"/>
      <c r="Q372" s="1"/>
    </row>
    <row r="373" spans="2:17" x14ac:dyDescent="0.3">
      <c r="B373" s="360"/>
      <c r="C373" s="360"/>
      <c r="D373" s="360"/>
      <c r="E373" s="360"/>
      <c r="F373" s="360"/>
      <c r="G373" s="360"/>
      <c r="H373" s="360"/>
      <c r="I373" s="1"/>
      <c r="J373" s="1"/>
      <c r="K373" s="1"/>
      <c r="L373" s="1"/>
      <c r="M373" s="1"/>
      <c r="N373" s="1"/>
      <c r="O373" s="1"/>
      <c r="P373" s="1"/>
      <c r="Q373" s="1"/>
    </row>
    <row r="374" spans="2:17" x14ac:dyDescent="0.3">
      <c r="B374" s="360"/>
      <c r="C374" s="360"/>
      <c r="D374" s="360"/>
      <c r="E374" s="360"/>
      <c r="F374" s="360"/>
      <c r="G374" s="360"/>
      <c r="H374" s="360"/>
      <c r="I374" s="1"/>
      <c r="J374" s="1"/>
      <c r="K374" s="1"/>
      <c r="L374" s="1"/>
      <c r="M374" s="1"/>
      <c r="N374" s="1"/>
      <c r="O374" s="1"/>
      <c r="P374" s="1"/>
      <c r="Q374" s="1"/>
    </row>
    <row r="375" spans="2:17" x14ac:dyDescent="0.3">
      <c r="B375" s="360"/>
      <c r="C375" s="360"/>
      <c r="D375" s="360"/>
      <c r="E375" s="360"/>
      <c r="F375" s="360"/>
      <c r="G375" s="360"/>
      <c r="H375" s="360"/>
      <c r="I375" s="1"/>
      <c r="J375" s="1"/>
      <c r="K375" s="1"/>
      <c r="L375" s="1"/>
      <c r="M375" s="1"/>
      <c r="N375" s="1"/>
      <c r="O375" s="1"/>
      <c r="P375" s="1"/>
      <c r="Q375" s="1"/>
    </row>
    <row r="376" spans="2:17" x14ac:dyDescent="0.3">
      <c r="B376" s="360"/>
      <c r="C376" s="360"/>
      <c r="D376" s="360"/>
      <c r="E376" s="360"/>
      <c r="F376" s="360"/>
      <c r="G376" s="360"/>
      <c r="H376" s="360"/>
      <c r="I376" s="1"/>
      <c r="J376" s="1"/>
      <c r="K376" s="1"/>
      <c r="L376" s="1"/>
      <c r="M376" s="1"/>
      <c r="N376" s="1"/>
      <c r="O376" s="1"/>
      <c r="P376" s="1"/>
      <c r="Q376" s="1"/>
    </row>
    <row r="377" spans="2:17" x14ac:dyDescent="0.3">
      <c r="B377" s="360"/>
      <c r="C377" s="360"/>
      <c r="D377" s="360"/>
      <c r="E377" s="360"/>
      <c r="F377" s="360"/>
      <c r="G377" s="360"/>
      <c r="H377" s="360"/>
      <c r="I377" s="1"/>
      <c r="J377" s="1"/>
      <c r="K377" s="1"/>
      <c r="L377" s="1"/>
      <c r="M377" s="1"/>
      <c r="N377" s="1"/>
      <c r="O377" s="1"/>
      <c r="P377" s="1"/>
      <c r="Q377" s="1"/>
    </row>
    <row r="378" spans="2:17" x14ac:dyDescent="0.3">
      <c r="B378" s="360"/>
      <c r="C378" s="360"/>
      <c r="D378" s="360"/>
      <c r="E378" s="360"/>
      <c r="F378" s="360"/>
      <c r="G378" s="360"/>
      <c r="H378" s="360"/>
      <c r="I378" s="1"/>
      <c r="J378" s="1"/>
      <c r="K378" s="1"/>
      <c r="L378" s="1"/>
      <c r="M378" s="1"/>
      <c r="N378" s="1"/>
      <c r="O378" s="1"/>
      <c r="P378" s="1"/>
      <c r="Q378" s="1"/>
    </row>
    <row r="379" spans="2:17" x14ac:dyDescent="0.3">
      <c r="B379" s="360"/>
      <c r="C379" s="360"/>
      <c r="D379" s="360"/>
      <c r="E379" s="360"/>
      <c r="F379" s="360"/>
      <c r="G379" s="360"/>
      <c r="H379" s="360"/>
      <c r="I379" s="1"/>
      <c r="J379" s="1"/>
      <c r="K379" s="1"/>
      <c r="L379" s="1"/>
      <c r="M379" s="1"/>
      <c r="N379" s="1"/>
      <c r="O379" s="1"/>
      <c r="P379" s="1"/>
      <c r="Q379" s="1"/>
    </row>
    <row r="380" spans="2:17" x14ac:dyDescent="0.3">
      <c r="B380" s="360"/>
      <c r="C380" s="360"/>
      <c r="D380" s="360"/>
      <c r="E380" s="360"/>
      <c r="F380" s="360"/>
      <c r="G380" s="360"/>
      <c r="H380" s="360"/>
      <c r="I380" s="1"/>
      <c r="J380" s="1"/>
      <c r="K380" s="1"/>
      <c r="L380" s="1"/>
      <c r="M380" s="1"/>
      <c r="N380" s="1"/>
      <c r="O380" s="1"/>
      <c r="P380" s="1"/>
      <c r="Q380" s="1"/>
    </row>
    <row r="381" spans="2:17" x14ac:dyDescent="0.3">
      <c r="B381" s="360"/>
      <c r="C381" s="360"/>
      <c r="D381" s="360"/>
      <c r="E381" s="360"/>
      <c r="F381" s="360"/>
      <c r="G381" s="360"/>
      <c r="H381" s="360"/>
      <c r="I381" s="1"/>
      <c r="J381" s="1"/>
      <c r="K381" s="1"/>
      <c r="L381" s="1"/>
      <c r="M381" s="1"/>
      <c r="N381" s="1"/>
      <c r="O381" s="1"/>
      <c r="P381" s="1"/>
      <c r="Q381" s="1"/>
    </row>
    <row r="382" spans="2:17" x14ac:dyDescent="0.3">
      <c r="B382" s="360"/>
      <c r="C382" s="360"/>
      <c r="D382" s="360"/>
      <c r="E382" s="360"/>
      <c r="F382" s="360"/>
      <c r="G382" s="360"/>
      <c r="H382" s="360"/>
      <c r="I382" s="1"/>
      <c r="J382" s="1"/>
      <c r="K382" s="1"/>
      <c r="L382" s="1"/>
      <c r="M382" s="1"/>
      <c r="N382" s="1"/>
      <c r="O382" s="1"/>
      <c r="P382" s="1"/>
      <c r="Q382" s="1"/>
    </row>
    <row r="383" spans="2:17" x14ac:dyDescent="0.3">
      <c r="B383" s="360"/>
      <c r="C383" s="360"/>
      <c r="D383" s="360"/>
      <c r="E383" s="360"/>
      <c r="F383" s="360"/>
      <c r="G383" s="360"/>
      <c r="H383" s="360"/>
      <c r="I383" s="1"/>
      <c r="J383" s="1"/>
      <c r="K383" s="1"/>
      <c r="L383" s="1"/>
      <c r="M383" s="1"/>
      <c r="N383" s="1"/>
      <c r="O383" s="1"/>
      <c r="P383" s="1"/>
      <c r="Q383" s="1"/>
    </row>
    <row r="384" spans="2:17" x14ac:dyDescent="0.3">
      <c r="B384" s="360"/>
      <c r="C384" s="360"/>
      <c r="D384" s="360"/>
      <c r="E384" s="360"/>
      <c r="F384" s="360"/>
      <c r="G384" s="360"/>
      <c r="H384" s="360"/>
      <c r="I384" s="1"/>
      <c r="J384" s="1"/>
      <c r="K384" s="1"/>
      <c r="L384" s="1"/>
      <c r="M384" s="1"/>
      <c r="N384" s="1"/>
      <c r="O384" s="1"/>
      <c r="P384" s="1"/>
      <c r="Q384" s="1"/>
    </row>
    <row r="385" spans="2:17" x14ac:dyDescent="0.3">
      <c r="B385" s="360"/>
      <c r="C385" s="360"/>
      <c r="D385" s="360"/>
      <c r="E385" s="360"/>
      <c r="F385" s="360"/>
      <c r="G385" s="360"/>
      <c r="H385" s="360"/>
      <c r="I385" s="1"/>
      <c r="J385" s="1"/>
      <c r="K385" s="1"/>
      <c r="L385" s="1"/>
      <c r="M385" s="1"/>
      <c r="N385" s="1"/>
      <c r="O385" s="1"/>
      <c r="P385" s="1"/>
      <c r="Q385" s="1"/>
    </row>
    <row r="386" spans="2:17" x14ac:dyDescent="0.3">
      <c r="B386" s="360"/>
      <c r="C386" s="360"/>
      <c r="D386" s="360"/>
      <c r="E386" s="360"/>
      <c r="F386" s="360"/>
      <c r="G386" s="360"/>
      <c r="H386" s="360"/>
      <c r="I386" s="1"/>
      <c r="J386" s="1"/>
      <c r="K386" s="1"/>
      <c r="L386" s="1"/>
      <c r="M386" s="1"/>
      <c r="N386" s="1"/>
      <c r="O386" s="1"/>
      <c r="P386" s="1"/>
      <c r="Q386" s="1"/>
    </row>
    <row r="387" spans="2:17" x14ac:dyDescent="0.3">
      <c r="B387" s="360"/>
      <c r="C387" s="360"/>
      <c r="D387" s="360"/>
      <c r="E387" s="360"/>
      <c r="F387" s="360"/>
      <c r="G387" s="360"/>
      <c r="H387" s="360"/>
      <c r="I387" s="1"/>
      <c r="J387" s="1"/>
      <c r="K387" s="1"/>
      <c r="L387" s="1"/>
      <c r="M387" s="1"/>
      <c r="N387" s="1"/>
      <c r="O387" s="1"/>
      <c r="P387" s="1"/>
      <c r="Q387" s="1"/>
    </row>
    <row r="388" spans="2:17" x14ac:dyDescent="0.3">
      <c r="B388" s="360"/>
      <c r="C388" s="360"/>
      <c r="D388" s="360"/>
      <c r="E388" s="360"/>
      <c r="F388" s="360"/>
      <c r="G388" s="360"/>
      <c r="H388" s="360"/>
      <c r="I388" s="1"/>
      <c r="J388" s="1"/>
      <c r="K388" s="1"/>
      <c r="L388" s="1"/>
      <c r="M388" s="1"/>
      <c r="N388" s="1"/>
      <c r="O388" s="1"/>
      <c r="P388" s="1"/>
      <c r="Q388" s="1"/>
    </row>
    <row r="389" spans="2:17" x14ac:dyDescent="0.3">
      <c r="B389" s="360"/>
      <c r="C389" s="360"/>
      <c r="D389" s="360"/>
      <c r="E389" s="360"/>
      <c r="F389" s="360"/>
      <c r="G389" s="360"/>
      <c r="H389" s="360"/>
      <c r="I389" s="1"/>
      <c r="J389" s="1"/>
      <c r="K389" s="1"/>
      <c r="L389" s="1"/>
      <c r="M389" s="1"/>
      <c r="N389" s="1"/>
      <c r="O389" s="1"/>
      <c r="P389" s="1"/>
      <c r="Q389" s="1"/>
    </row>
    <row r="390" spans="2:17" x14ac:dyDescent="0.3">
      <c r="B390" s="360"/>
      <c r="C390" s="360"/>
      <c r="D390" s="360"/>
      <c r="E390" s="360"/>
      <c r="F390" s="360"/>
      <c r="G390" s="360"/>
      <c r="H390" s="360"/>
      <c r="I390" s="1"/>
      <c r="J390" s="1"/>
      <c r="K390" s="1"/>
      <c r="L390" s="1"/>
      <c r="M390" s="1"/>
      <c r="N390" s="1"/>
      <c r="O390" s="1"/>
      <c r="P390" s="1"/>
      <c r="Q390" s="1"/>
    </row>
    <row r="391" spans="2:17" x14ac:dyDescent="0.3">
      <c r="B391" s="360"/>
      <c r="C391" s="360"/>
      <c r="D391" s="360"/>
      <c r="E391" s="360"/>
      <c r="F391" s="360"/>
      <c r="G391" s="360"/>
      <c r="H391" s="360"/>
      <c r="I391" s="1"/>
      <c r="J391" s="1"/>
      <c r="K391" s="1"/>
      <c r="L391" s="1"/>
      <c r="M391" s="1"/>
      <c r="N391" s="1"/>
      <c r="O391" s="1"/>
      <c r="P391" s="1"/>
      <c r="Q391" s="1"/>
    </row>
    <row r="392" spans="2:17" x14ac:dyDescent="0.3">
      <c r="B392" s="360"/>
      <c r="C392" s="360"/>
      <c r="D392" s="360"/>
      <c r="E392" s="360"/>
      <c r="F392" s="360"/>
      <c r="G392" s="360"/>
      <c r="H392" s="360"/>
      <c r="I392" s="1"/>
      <c r="J392" s="1"/>
      <c r="K392" s="1"/>
      <c r="L392" s="1"/>
      <c r="M392" s="1"/>
      <c r="N392" s="1"/>
      <c r="O392" s="1"/>
      <c r="P392" s="1"/>
      <c r="Q392" s="1"/>
    </row>
    <row r="393" spans="2:17" x14ac:dyDescent="0.3">
      <c r="B393" s="360"/>
      <c r="C393" s="360"/>
      <c r="D393" s="360"/>
      <c r="E393" s="360"/>
      <c r="F393" s="360"/>
      <c r="G393" s="360"/>
      <c r="H393" s="360"/>
      <c r="I393" s="1"/>
      <c r="J393" s="1"/>
      <c r="K393" s="1"/>
      <c r="L393" s="1"/>
      <c r="M393" s="1"/>
      <c r="N393" s="1"/>
      <c r="O393" s="1"/>
      <c r="P393" s="1"/>
      <c r="Q393" s="1"/>
    </row>
    <row r="394" spans="2:17" x14ac:dyDescent="0.3">
      <c r="B394" s="360"/>
      <c r="C394" s="360"/>
      <c r="D394" s="360"/>
      <c r="E394" s="360"/>
      <c r="F394" s="360"/>
      <c r="G394" s="360"/>
      <c r="H394" s="360"/>
      <c r="I394" s="1"/>
      <c r="J394" s="1"/>
      <c r="K394" s="1"/>
      <c r="L394" s="1"/>
      <c r="M394" s="1"/>
      <c r="N394" s="1"/>
      <c r="O394" s="1"/>
      <c r="P394" s="1"/>
      <c r="Q394" s="1"/>
    </row>
    <row r="395" spans="2:17" x14ac:dyDescent="0.3">
      <c r="B395" s="360"/>
      <c r="C395" s="360"/>
      <c r="D395" s="360"/>
      <c r="E395" s="360"/>
      <c r="F395" s="360"/>
      <c r="G395" s="360"/>
      <c r="H395" s="360"/>
      <c r="I395" s="1"/>
      <c r="J395" s="1"/>
      <c r="K395" s="1"/>
      <c r="L395" s="1"/>
      <c r="M395" s="1"/>
      <c r="N395" s="1"/>
      <c r="O395" s="1"/>
      <c r="P395" s="1"/>
      <c r="Q395" s="1"/>
    </row>
    <row r="396" spans="2:17" x14ac:dyDescent="0.3">
      <c r="B396" s="360"/>
      <c r="C396" s="360"/>
      <c r="D396" s="360"/>
      <c r="E396" s="360"/>
      <c r="F396" s="360"/>
      <c r="G396" s="360"/>
      <c r="H396" s="360"/>
      <c r="I396" s="1"/>
      <c r="J396" s="1"/>
      <c r="K396" s="1"/>
      <c r="L396" s="1"/>
      <c r="M396" s="1"/>
      <c r="N396" s="1"/>
      <c r="O396" s="1"/>
      <c r="P396" s="1"/>
      <c r="Q396" s="1"/>
    </row>
    <row r="397" spans="2:17" x14ac:dyDescent="0.3">
      <c r="B397" s="360"/>
      <c r="C397" s="360"/>
      <c r="D397" s="360"/>
      <c r="E397" s="360"/>
      <c r="F397" s="360"/>
      <c r="G397" s="360"/>
      <c r="H397" s="360"/>
      <c r="I397" s="1"/>
      <c r="J397" s="1"/>
      <c r="K397" s="1"/>
      <c r="L397" s="1"/>
      <c r="M397" s="1"/>
      <c r="N397" s="1"/>
      <c r="O397" s="1"/>
      <c r="P397" s="1"/>
      <c r="Q397" s="1"/>
    </row>
    <row r="398" spans="2:17" x14ac:dyDescent="0.3">
      <c r="B398" s="360"/>
      <c r="C398" s="360"/>
      <c r="D398" s="360"/>
      <c r="E398" s="360"/>
      <c r="F398" s="360"/>
      <c r="G398" s="360"/>
      <c r="H398" s="360"/>
      <c r="I398" s="1"/>
      <c r="J398" s="1"/>
      <c r="K398" s="1"/>
      <c r="L398" s="1"/>
      <c r="M398" s="1"/>
      <c r="N398" s="1"/>
      <c r="O398" s="1"/>
      <c r="P398" s="1"/>
      <c r="Q398" s="1"/>
    </row>
    <row r="399" spans="2:17" x14ac:dyDescent="0.3">
      <c r="B399" s="360"/>
      <c r="C399" s="360"/>
      <c r="D399" s="360"/>
      <c r="E399" s="360"/>
      <c r="F399" s="360"/>
      <c r="G399" s="360"/>
      <c r="H399" s="360"/>
      <c r="I399" s="1"/>
      <c r="J399" s="1"/>
      <c r="K399" s="1"/>
      <c r="L399" s="1"/>
      <c r="M399" s="1"/>
      <c r="N399" s="1"/>
      <c r="O399" s="1"/>
      <c r="P399" s="1"/>
      <c r="Q399" s="1"/>
    </row>
    <row r="400" spans="2:17" x14ac:dyDescent="0.3">
      <c r="B400" s="360"/>
      <c r="C400" s="360"/>
      <c r="D400" s="360"/>
      <c r="E400" s="360"/>
      <c r="F400" s="360"/>
      <c r="G400" s="360"/>
      <c r="H400" s="360"/>
      <c r="I400" s="1"/>
      <c r="J400" s="1"/>
      <c r="K400" s="1"/>
      <c r="L400" s="1"/>
      <c r="M400" s="1"/>
      <c r="N400" s="1"/>
      <c r="O400" s="1"/>
      <c r="P400" s="1"/>
      <c r="Q400" s="1"/>
    </row>
    <row r="401" spans="2:17" x14ac:dyDescent="0.3">
      <c r="B401" s="360"/>
      <c r="C401" s="360"/>
      <c r="D401" s="360"/>
      <c r="E401" s="360"/>
      <c r="F401" s="360"/>
      <c r="G401" s="360"/>
      <c r="H401" s="360"/>
      <c r="I401" s="1"/>
      <c r="J401" s="1"/>
      <c r="K401" s="1"/>
      <c r="L401" s="1"/>
      <c r="M401" s="1"/>
      <c r="N401" s="1"/>
      <c r="O401" s="1"/>
      <c r="P401" s="1"/>
      <c r="Q401" s="1"/>
    </row>
    <row r="402" spans="2:17" x14ac:dyDescent="0.3">
      <c r="B402" s="360"/>
      <c r="C402" s="360"/>
      <c r="D402" s="360"/>
      <c r="E402" s="360"/>
      <c r="F402" s="360"/>
      <c r="G402" s="360"/>
      <c r="H402" s="360"/>
      <c r="I402" s="1"/>
      <c r="J402" s="1"/>
      <c r="K402" s="1"/>
      <c r="L402" s="1"/>
      <c r="M402" s="1"/>
      <c r="N402" s="1"/>
      <c r="O402" s="1"/>
      <c r="P402" s="1"/>
      <c r="Q402" s="1"/>
    </row>
    <row r="403" spans="2:17" x14ac:dyDescent="0.3">
      <c r="B403" s="360"/>
      <c r="C403" s="360"/>
      <c r="D403" s="360"/>
      <c r="E403" s="360"/>
      <c r="F403" s="360"/>
      <c r="G403" s="360"/>
      <c r="H403" s="360"/>
      <c r="I403" s="1"/>
      <c r="J403" s="1"/>
      <c r="K403" s="1"/>
      <c r="L403" s="1"/>
      <c r="M403" s="1"/>
      <c r="N403" s="1"/>
      <c r="O403" s="1"/>
      <c r="P403" s="1"/>
      <c r="Q403" s="1"/>
    </row>
    <row r="404" spans="2:17" x14ac:dyDescent="0.3">
      <c r="B404" s="360"/>
      <c r="C404" s="360"/>
      <c r="D404" s="360"/>
      <c r="E404" s="360"/>
      <c r="F404" s="360"/>
      <c r="G404" s="360"/>
      <c r="H404" s="360"/>
      <c r="I404" s="1"/>
      <c r="J404" s="1"/>
      <c r="K404" s="1"/>
      <c r="L404" s="1"/>
      <c r="M404" s="1"/>
      <c r="N404" s="1"/>
      <c r="O404" s="1"/>
      <c r="P404" s="1"/>
      <c r="Q404" s="1"/>
    </row>
    <row r="405" spans="2:17" x14ac:dyDescent="0.3">
      <c r="B405" s="360"/>
      <c r="C405" s="360"/>
      <c r="D405" s="360"/>
      <c r="E405" s="360"/>
      <c r="F405" s="360"/>
      <c r="G405" s="360"/>
      <c r="H405" s="360"/>
      <c r="I405" s="1"/>
      <c r="J405" s="1"/>
      <c r="K405" s="1"/>
      <c r="L405" s="1"/>
      <c r="M405" s="1"/>
      <c r="N405" s="1"/>
      <c r="O405" s="1"/>
      <c r="P405" s="1"/>
      <c r="Q405" s="1"/>
    </row>
    <row r="406" spans="2:17" x14ac:dyDescent="0.3">
      <c r="B406" s="360"/>
      <c r="C406" s="360"/>
      <c r="D406" s="360"/>
      <c r="E406" s="360"/>
      <c r="F406" s="360"/>
      <c r="G406" s="360"/>
      <c r="H406" s="360"/>
      <c r="I406" s="1"/>
      <c r="J406" s="1"/>
      <c r="K406" s="1"/>
      <c r="L406" s="1"/>
      <c r="M406" s="1"/>
      <c r="N406" s="1"/>
      <c r="O406" s="1"/>
      <c r="P406" s="1"/>
      <c r="Q406" s="1"/>
    </row>
    <row r="407" spans="2:17" x14ac:dyDescent="0.3">
      <c r="B407" s="360"/>
      <c r="C407" s="360"/>
      <c r="D407" s="360"/>
      <c r="E407" s="360"/>
      <c r="F407" s="360"/>
      <c r="G407" s="360"/>
      <c r="H407" s="360"/>
      <c r="I407" s="1"/>
      <c r="J407" s="1"/>
      <c r="K407" s="1"/>
      <c r="L407" s="1"/>
      <c r="M407" s="1"/>
      <c r="N407" s="1"/>
      <c r="O407" s="1"/>
      <c r="P407" s="1"/>
      <c r="Q407" s="1"/>
    </row>
    <row r="408" spans="2:17" x14ac:dyDescent="0.3">
      <c r="B408" s="360"/>
      <c r="C408" s="360"/>
      <c r="D408" s="360"/>
      <c r="E408" s="360"/>
      <c r="F408" s="360"/>
      <c r="G408" s="360"/>
      <c r="H408" s="360"/>
      <c r="I408" s="1"/>
      <c r="J408" s="1"/>
      <c r="K408" s="1"/>
      <c r="L408" s="1"/>
      <c r="M408" s="1"/>
      <c r="N408" s="1"/>
      <c r="O408" s="1"/>
      <c r="P408" s="1"/>
      <c r="Q408" s="1"/>
    </row>
    <row r="409" spans="2:17" x14ac:dyDescent="0.3">
      <c r="B409" s="360"/>
      <c r="C409" s="360"/>
      <c r="D409" s="360"/>
      <c r="E409" s="360"/>
      <c r="F409" s="360"/>
      <c r="G409" s="360"/>
      <c r="H409" s="360"/>
      <c r="I409" s="1"/>
      <c r="J409" s="1"/>
      <c r="K409" s="1"/>
      <c r="L409" s="1"/>
      <c r="M409" s="1"/>
      <c r="N409" s="1"/>
      <c r="O409" s="1"/>
      <c r="P409" s="1"/>
      <c r="Q409" s="1"/>
    </row>
    <row r="410" spans="2:17" x14ac:dyDescent="0.3">
      <c r="B410" s="360"/>
      <c r="C410" s="360"/>
      <c r="D410" s="360"/>
      <c r="E410" s="360"/>
      <c r="F410" s="360"/>
      <c r="G410" s="360"/>
      <c r="H410" s="360"/>
      <c r="I410" s="1"/>
      <c r="J410" s="1"/>
      <c r="K410" s="1"/>
      <c r="L410" s="1"/>
      <c r="M410" s="1"/>
      <c r="N410" s="1"/>
      <c r="O410" s="1"/>
      <c r="P410" s="1"/>
      <c r="Q410" s="1"/>
    </row>
    <row r="411" spans="2:17" x14ac:dyDescent="0.3">
      <c r="B411" s="360"/>
      <c r="C411" s="360"/>
      <c r="D411" s="360"/>
      <c r="E411" s="360"/>
      <c r="F411" s="360"/>
      <c r="G411" s="360"/>
      <c r="H411" s="360"/>
      <c r="I411" s="1"/>
      <c r="J411" s="1"/>
      <c r="K411" s="1"/>
      <c r="L411" s="1"/>
      <c r="M411" s="1"/>
      <c r="N411" s="1"/>
      <c r="O411" s="1"/>
      <c r="P411" s="1"/>
      <c r="Q411" s="1"/>
    </row>
    <row r="412" spans="2:17" x14ac:dyDescent="0.3">
      <c r="B412" s="360"/>
      <c r="C412" s="360"/>
      <c r="D412" s="360"/>
      <c r="E412" s="360"/>
      <c r="F412" s="360"/>
      <c r="G412" s="360"/>
      <c r="H412" s="360"/>
      <c r="I412" s="1"/>
      <c r="J412" s="1"/>
      <c r="K412" s="1"/>
      <c r="L412" s="1"/>
      <c r="M412" s="1"/>
      <c r="N412" s="1"/>
      <c r="O412" s="1"/>
      <c r="P412" s="1"/>
      <c r="Q412" s="1"/>
    </row>
    <row r="413" spans="2:17" x14ac:dyDescent="0.3">
      <c r="B413" s="360"/>
      <c r="C413" s="360"/>
      <c r="D413" s="360"/>
      <c r="E413" s="360"/>
      <c r="F413" s="360"/>
      <c r="G413" s="360"/>
      <c r="H413" s="360"/>
      <c r="I413" s="1"/>
      <c r="J413" s="1"/>
      <c r="K413" s="1"/>
      <c r="L413" s="1"/>
      <c r="M413" s="1"/>
      <c r="N413" s="1"/>
      <c r="O413" s="1"/>
      <c r="P413" s="1"/>
      <c r="Q413" s="1"/>
    </row>
    <row r="414" spans="2:17" x14ac:dyDescent="0.3">
      <c r="B414" s="360"/>
      <c r="C414" s="360"/>
      <c r="D414" s="360"/>
      <c r="E414" s="360"/>
      <c r="F414" s="360"/>
      <c r="G414" s="360"/>
      <c r="H414" s="360"/>
      <c r="I414" s="1"/>
      <c r="J414" s="1"/>
      <c r="K414" s="1"/>
      <c r="L414" s="1"/>
      <c r="M414" s="1"/>
      <c r="N414" s="1"/>
      <c r="O414" s="1"/>
      <c r="P414" s="1"/>
      <c r="Q414" s="1"/>
    </row>
    <row r="415" spans="2:17" x14ac:dyDescent="0.3">
      <c r="B415" s="360"/>
      <c r="C415" s="360"/>
      <c r="D415" s="360"/>
      <c r="E415" s="360"/>
      <c r="F415" s="360"/>
      <c r="G415" s="360"/>
      <c r="H415" s="360"/>
      <c r="I415" s="1"/>
      <c r="J415" s="1"/>
      <c r="K415" s="1"/>
      <c r="L415" s="1"/>
      <c r="M415" s="1"/>
      <c r="N415" s="1"/>
      <c r="O415" s="1"/>
      <c r="P415" s="1"/>
      <c r="Q415" s="1"/>
    </row>
    <row r="416" spans="2:17" x14ac:dyDescent="0.3">
      <c r="B416" s="360"/>
      <c r="C416" s="360"/>
      <c r="D416" s="360"/>
      <c r="E416" s="360"/>
      <c r="F416" s="360"/>
      <c r="G416" s="360"/>
      <c r="H416" s="360"/>
      <c r="I416" s="1"/>
      <c r="J416" s="1"/>
      <c r="K416" s="1"/>
      <c r="L416" s="1"/>
      <c r="M416" s="1"/>
      <c r="N416" s="1"/>
      <c r="O416" s="1"/>
      <c r="P416" s="1"/>
      <c r="Q416" s="1"/>
    </row>
    <row r="417" spans="2:17" x14ac:dyDescent="0.3">
      <c r="B417" s="360"/>
      <c r="C417" s="360"/>
      <c r="D417" s="360"/>
      <c r="E417" s="360"/>
      <c r="F417" s="360"/>
      <c r="G417" s="360"/>
      <c r="H417" s="360"/>
      <c r="I417" s="1"/>
      <c r="J417" s="1"/>
      <c r="K417" s="1"/>
      <c r="L417" s="1"/>
      <c r="M417" s="1"/>
      <c r="N417" s="1"/>
      <c r="O417" s="1"/>
      <c r="P417" s="1"/>
      <c r="Q417" s="1"/>
    </row>
    <row r="418" spans="2:17" x14ac:dyDescent="0.3">
      <c r="B418" s="360"/>
      <c r="C418" s="360"/>
      <c r="D418" s="360"/>
      <c r="E418" s="360"/>
      <c r="F418" s="360"/>
      <c r="G418" s="360"/>
      <c r="H418" s="360"/>
      <c r="I418" s="1"/>
      <c r="J418" s="1"/>
      <c r="K418" s="1"/>
      <c r="L418" s="1"/>
      <c r="M418" s="1"/>
      <c r="N418" s="1"/>
      <c r="O418" s="1"/>
      <c r="P418" s="1"/>
      <c r="Q418" s="1"/>
    </row>
    <row r="419" spans="2:17" x14ac:dyDescent="0.3">
      <c r="B419" s="360"/>
      <c r="C419" s="360"/>
      <c r="D419" s="360"/>
      <c r="E419" s="360"/>
      <c r="F419" s="360"/>
      <c r="G419" s="360"/>
      <c r="H419" s="360"/>
      <c r="I419" s="1"/>
      <c r="J419" s="1"/>
      <c r="K419" s="1"/>
      <c r="L419" s="1"/>
      <c r="M419" s="1"/>
      <c r="N419" s="1"/>
      <c r="O419" s="1"/>
      <c r="P419" s="1"/>
      <c r="Q419" s="1"/>
    </row>
    <row r="420" spans="2:17" x14ac:dyDescent="0.3">
      <c r="B420" s="360"/>
      <c r="C420" s="360"/>
      <c r="D420" s="360"/>
      <c r="E420" s="360"/>
      <c r="F420" s="360"/>
      <c r="G420" s="360"/>
      <c r="H420" s="360"/>
      <c r="I420" s="1"/>
      <c r="J420" s="1"/>
      <c r="K420" s="1"/>
      <c r="L420" s="1"/>
      <c r="M420" s="1"/>
      <c r="N420" s="1"/>
      <c r="O420" s="1"/>
      <c r="P420" s="1"/>
      <c r="Q420" s="1"/>
    </row>
    <row r="421" spans="2:17" x14ac:dyDescent="0.3">
      <c r="B421" s="360"/>
      <c r="C421" s="360"/>
      <c r="D421" s="360"/>
      <c r="E421" s="360"/>
      <c r="F421" s="360"/>
      <c r="G421" s="360"/>
      <c r="H421" s="360"/>
      <c r="I421" s="1"/>
      <c r="J421" s="1"/>
      <c r="K421" s="1"/>
      <c r="L421" s="1"/>
      <c r="M421" s="1"/>
      <c r="N421" s="1"/>
      <c r="O421" s="1"/>
      <c r="P421" s="1"/>
      <c r="Q421" s="1"/>
    </row>
    <row r="422" spans="2:17" x14ac:dyDescent="0.3">
      <c r="B422" s="360"/>
      <c r="C422" s="360"/>
      <c r="D422" s="360"/>
      <c r="E422" s="360"/>
      <c r="F422" s="360"/>
      <c r="G422" s="360"/>
      <c r="H422" s="360"/>
      <c r="I422" s="1"/>
      <c r="J422" s="1"/>
      <c r="K422" s="1"/>
      <c r="L422" s="1"/>
      <c r="M422" s="1"/>
      <c r="N422" s="1"/>
      <c r="O422" s="1"/>
      <c r="P422" s="1"/>
      <c r="Q422" s="1"/>
    </row>
    <row r="423" spans="2:17" x14ac:dyDescent="0.3">
      <c r="B423" s="360"/>
      <c r="C423" s="360"/>
      <c r="D423" s="360"/>
      <c r="E423" s="360"/>
      <c r="F423" s="360"/>
      <c r="G423" s="360"/>
      <c r="H423" s="360"/>
      <c r="I423" s="1"/>
      <c r="J423" s="1"/>
      <c r="K423" s="1"/>
      <c r="L423" s="1"/>
      <c r="M423" s="1"/>
      <c r="N423" s="1"/>
      <c r="O423" s="1"/>
      <c r="P423" s="1"/>
      <c r="Q423" s="1"/>
    </row>
    <row r="424" spans="2:17" x14ac:dyDescent="0.3">
      <c r="B424" s="360"/>
      <c r="C424" s="360"/>
      <c r="D424" s="360"/>
      <c r="E424" s="360"/>
      <c r="F424" s="360"/>
      <c r="G424" s="360"/>
      <c r="H424" s="360"/>
      <c r="I424" s="1"/>
      <c r="J424" s="1"/>
      <c r="K424" s="1"/>
      <c r="L424" s="1"/>
      <c r="M424" s="1"/>
      <c r="N424" s="1"/>
      <c r="O424" s="1"/>
      <c r="P424" s="1"/>
      <c r="Q424" s="1"/>
    </row>
    <row r="425" spans="2:17" x14ac:dyDescent="0.3">
      <c r="B425" s="360"/>
      <c r="C425" s="360"/>
      <c r="D425" s="360"/>
      <c r="E425" s="360"/>
      <c r="F425" s="360"/>
      <c r="G425" s="360"/>
      <c r="H425" s="360"/>
      <c r="I425" s="1"/>
      <c r="J425" s="1"/>
      <c r="K425" s="1"/>
      <c r="L425" s="1"/>
      <c r="M425" s="1"/>
      <c r="N425" s="1"/>
      <c r="O425" s="1"/>
      <c r="P425" s="1"/>
      <c r="Q425" s="1"/>
    </row>
    <row r="426" spans="2:17" x14ac:dyDescent="0.3">
      <c r="B426" s="360"/>
      <c r="C426" s="360"/>
      <c r="D426" s="360"/>
      <c r="E426" s="360"/>
      <c r="F426" s="360"/>
      <c r="G426" s="360"/>
      <c r="H426" s="360"/>
      <c r="I426" s="1"/>
      <c r="J426" s="1"/>
      <c r="K426" s="1"/>
      <c r="L426" s="1"/>
      <c r="M426" s="1"/>
      <c r="N426" s="1"/>
      <c r="O426" s="1"/>
      <c r="P426" s="1"/>
      <c r="Q426" s="1"/>
    </row>
    <row r="427" spans="2:17" x14ac:dyDescent="0.3">
      <c r="B427" s="360"/>
      <c r="C427" s="360"/>
      <c r="D427" s="360"/>
      <c r="E427" s="360"/>
      <c r="F427" s="360"/>
      <c r="G427" s="360"/>
      <c r="H427" s="360"/>
      <c r="I427" s="1"/>
      <c r="J427" s="1"/>
      <c r="K427" s="1"/>
      <c r="L427" s="1"/>
      <c r="M427" s="1"/>
      <c r="N427" s="1"/>
      <c r="O427" s="1"/>
      <c r="P427" s="1"/>
      <c r="Q427" s="1"/>
    </row>
    <row r="428" spans="2:17" x14ac:dyDescent="0.3">
      <c r="B428" s="360"/>
      <c r="C428" s="360"/>
      <c r="D428" s="360"/>
      <c r="E428" s="360"/>
      <c r="F428" s="360"/>
      <c r="G428" s="360"/>
      <c r="H428" s="360"/>
      <c r="I428" s="1"/>
      <c r="J428" s="1"/>
      <c r="K428" s="1"/>
      <c r="L428" s="1"/>
      <c r="M428" s="1"/>
      <c r="N428" s="1"/>
      <c r="O428" s="1"/>
      <c r="P428" s="1"/>
      <c r="Q428" s="1"/>
    </row>
    <row r="429" spans="2:17" x14ac:dyDescent="0.3">
      <c r="B429" s="360"/>
      <c r="C429" s="360"/>
      <c r="D429" s="360"/>
      <c r="E429" s="360"/>
      <c r="F429" s="360"/>
      <c r="G429" s="360"/>
      <c r="H429" s="360"/>
      <c r="I429" s="1"/>
      <c r="J429" s="1"/>
      <c r="K429" s="1"/>
      <c r="L429" s="1"/>
      <c r="M429" s="1"/>
      <c r="N429" s="1"/>
      <c r="O429" s="1"/>
      <c r="P429" s="1"/>
      <c r="Q429" s="1"/>
    </row>
    <row r="430" spans="2:17" x14ac:dyDescent="0.3">
      <c r="B430" s="360"/>
      <c r="C430" s="360"/>
      <c r="D430" s="360"/>
      <c r="E430" s="360"/>
      <c r="F430" s="360"/>
      <c r="G430" s="360"/>
      <c r="H430" s="360"/>
      <c r="I430" s="1"/>
      <c r="J430" s="1"/>
      <c r="K430" s="1"/>
      <c r="L430" s="1"/>
      <c r="M430" s="1"/>
      <c r="N430" s="1"/>
      <c r="O430" s="1"/>
      <c r="P430" s="1"/>
      <c r="Q430" s="1"/>
    </row>
    <row r="431" spans="2:17" x14ac:dyDescent="0.3">
      <c r="B431" s="360"/>
      <c r="C431" s="360"/>
      <c r="D431" s="360"/>
      <c r="E431" s="360"/>
      <c r="F431" s="360"/>
      <c r="G431" s="360"/>
      <c r="H431" s="360"/>
      <c r="I431" s="1"/>
      <c r="J431" s="1"/>
      <c r="K431" s="1"/>
      <c r="L431" s="1"/>
      <c r="M431" s="1"/>
      <c r="N431" s="1"/>
      <c r="O431" s="1"/>
      <c r="P431" s="1"/>
      <c r="Q431" s="1"/>
    </row>
    <row r="432" spans="2:17" x14ac:dyDescent="0.3">
      <c r="B432" s="360"/>
      <c r="C432" s="360"/>
      <c r="D432" s="360"/>
      <c r="E432" s="360"/>
      <c r="F432" s="360"/>
      <c r="G432" s="360"/>
      <c r="H432" s="360"/>
      <c r="I432" s="1"/>
      <c r="J432" s="1"/>
      <c r="K432" s="1"/>
      <c r="L432" s="1"/>
      <c r="M432" s="1"/>
      <c r="N432" s="1"/>
      <c r="O432" s="1"/>
      <c r="P432" s="1"/>
      <c r="Q432" s="1"/>
    </row>
    <row r="433" spans="2:17" x14ac:dyDescent="0.3">
      <c r="B433" s="360"/>
      <c r="C433" s="360"/>
      <c r="D433" s="360"/>
      <c r="E433" s="360"/>
      <c r="F433" s="360"/>
      <c r="G433" s="360"/>
      <c r="H433" s="360"/>
      <c r="I433" s="1"/>
      <c r="J433" s="1"/>
      <c r="K433" s="1"/>
      <c r="L433" s="1"/>
      <c r="M433" s="1"/>
      <c r="N433" s="1"/>
      <c r="O433" s="1"/>
      <c r="P433" s="1"/>
      <c r="Q433" s="1"/>
    </row>
    <row r="434" spans="2:17" x14ac:dyDescent="0.3">
      <c r="B434" s="360"/>
      <c r="C434" s="360"/>
      <c r="D434" s="360"/>
      <c r="E434" s="360"/>
      <c r="F434" s="360"/>
      <c r="G434" s="360"/>
      <c r="H434" s="360"/>
      <c r="I434" s="1"/>
      <c r="J434" s="1"/>
      <c r="K434" s="1"/>
      <c r="L434" s="1"/>
      <c r="M434" s="1"/>
      <c r="N434" s="1"/>
      <c r="O434" s="1"/>
      <c r="P434" s="1"/>
      <c r="Q434" s="1"/>
    </row>
    <row r="435" spans="2:17" x14ac:dyDescent="0.3">
      <c r="B435" s="360"/>
      <c r="C435" s="360"/>
      <c r="D435" s="360"/>
      <c r="E435" s="360"/>
      <c r="F435" s="360"/>
      <c r="G435" s="360"/>
      <c r="H435" s="360"/>
      <c r="I435" s="1"/>
      <c r="J435" s="1"/>
      <c r="K435" s="1"/>
      <c r="L435" s="1"/>
      <c r="M435" s="1"/>
      <c r="N435" s="1"/>
      <c r="O435" s="1"/>
      <c r="P435" s="1"/>
      <c r="Q435" s="1"/>
    </row>
    <row r="436" spans="2:17" x14ac:dyDescent="0.3">
      <c r="B436" s="360"/>
      <c r="C436" s="360"/>
      <c r="D436" s="360"/>
      <c r="E436" s="360"/>
      <c r="F436" s="360"/>
      <c r="G436" s="360"/>
      <c r="H436" s="360"/>
      <c r="I436" s="1"/>
      <c r="J436" s="1"/>
      <c r="K436" s="1"/>
      <c r="L436" s="1"/>
      <c r="M436" s="1"/>
      <c r="N436" s="1"/>
      <c r="O436" s="1"/>
      <c r="P436" s="1"/>
      <c r="Q436" s="1"/>
    </row>
    <row r="437" spans="2:17" x14ac:dyDescent="0.3">
      <c r="B437" s="360"/>
      <c r="C437" s="360"/>
      <c r="D437" s="360"/>
      <c r="E437" s="360"/>
      <c r="F437" s="360"/>
      <c r="G437" s="360"/>
      <c r="H437" s="360"/>
      <c r="I437" s="1"/>
      <c r="J437" s="1"/>
      <c r="K437" s="1"/>
      <c r="L437" s="1"/>
      <c r="M437" s="1"/>
      <c r="N437" s="1"/>
      <c r="O437" s="1"/>
      <c r="P437" s="1"/>
      <c r="Q437" s="1"/>
    </row>
    <row r="438" spans="2:17" x14ac:dyDescent="0.3">
      <c r="B438" s="360"/>
      <c r="C438" s="360"/>
      <c r="D438" s="360"/>
      <c r="E438" s="360"/>
      <c r="F438" s="360"/>
      <c r="G438" s="360"/>
      <c r="H438" s="360"/>
      <c r="I438" s="1"/>
      <c r="J438" s="1"/>
      <c r="K438" s="1"/>
      <c r="L438" s="1"/>
      <c r="M438" s="1"/>
      <c r="N438" s="1"/>
      <c r="O438" s="1"/>
      <c r="P438" s="1"/>
      <c r="Q438" s="1"/>
    </row>
    <row r="439" spans="2:17" x14ac:dyDescent="0.3">
      <c r="B439" s="360"/>
      <c r="C439" s="360"/>
      <c r="D439" s="360"/>
      <c r="E439" s="360"/>
      <c r="F439" s="360"/>
      <c r="G439" s="360"/>
      <c r="H439" s="360"/>
      <c r="I439" s="1"/>
      <c r="J439" s="1"/>
      <c r="K439" s="1"/>
      <c r="L439" s="1"/>
      <c r="M439" s="1"/>
      <c r="N439" s="1"/>
      <c r="O439" s="1"/>
      <c r="P439" s="1"/>
      <c r="Q439" s="1"/>
    </row>
    <row r="440" spans="2:17" x14ac:dyDescent="0.3">
      <c r="B440" s="360"/>
      <c r="C440" s="360"/>
      <c r="D440" s="360"/>
      <c r="E440" s="360"/>
      <c r="F440" s="360"/>
      <c r="G440" s="360"/>
      <c r="H440" s="360"/>
      <c r="I440" s="1"/>
      <c r="J440" s="1"/>
      <c r="K440" s="1"/>
      <c r="L440" s="1"/>
      <c r="M440" s="1"/>
      <c r="N440" s="1"/>
      <c r="O440" s="1"/>
      <c r="P440" s="1"/>
      <c r="Q440" s="1"/>
    </row>
    <row r="441" spans="2:17" x14ac:dyDescent="0.3">
      <c r="B441" s="360"/>
      <c r="C441" s="360"/>
      <c r="D441" s="360"/>
      <c r="E441" s="360"/>
      <c r="F441" s="360"/>
      <c r="G441" s="360"/>
      <c r="H441" s="360"/>
      <c r="I441" s="1"/>
      <c r="J441" s="1"/>
      <c r="K441" s="1"/>
      <c r="L441" s="1"/>
      <c r="M441" s="1"/>
      <c r="N441" s="1"/>
      <c r="O441" s="1"/>
      <c r="P441" s="1"/>
      <c r="Q441" s="1"/>
    </row>
    <row r="442" spans="2:17" x14ac:dyDescent="0.3">
      <c r="B442" s="360"/>
      <c r="C442" s="360"/>
      <c r="D442" s="360"/>
      <c r="E442" s="360"/>
      <c r="F442" s="360"/>
      <c r="G442" s="360"/>
      <c r="H442" s="360"/>
      <c r="I442" s="1"/>
      <c r="J442" s="1"/>
      <c r="K442" s="1"/>
      <c r="L442" s="1"/>
      <c r="M442" s="1"/>
      <c r="N442" s="1"/>
      <c r="O442" s="1"/>
      <c r="P442" s="1"/>
      <c r="Q442" s="1"/>
    </row>
    <row r="443" spans="2:17" x14ac:dyDescent="0.3">
      <c r="B443" s="360"/>
      <c r="C443" s="360"/>
      <c r="D443" s="360"/>
      <c r="E443" s="360"/>
      <c r="F443" s="360"/>
      <c r="G443" s="360"/>
      <c r="H443" s="360"/>
      <c r="I443" s="1"/>
      <c r="J443" s="1"/>
      <c r="K443" s="1"/>
      <c r="L443" s="1"/>
      <c r="M443" s="1"/>
      <c r="N443" s="1"/>
      <c r="O443" s="1"/>
      <c r="P443" s="1"/>
      <c r="Q443" s="1"/>
    </row>
    <row r="444" spans="2:17" x14ac:dyDescent="0.3">
      <c r="B444" s="360"/>
      <c r="C444" s="360"/>
      <c r="D444" s="360"/>
      <c r="E444" s="360"/>
      <c r="F444" s="360"/>
      <c r="G444" s="360"/>
      <c r="H444" s="360"/>
      <c r="I444" s="1"/>
      <c r="J444" s="1"/>
      <c r="K444" s="1"/>
      <c r="L444" s="1"/>
      <c r="M444" s="1"/>
      <c r="N444" s="1"/>
      <c r="O444" s="1"/>
      <c r="P444" s="1"/>
      <c r="Q444" s="1"/>
    </row>
    <row r="445" spans="2:17" x14ac:dyDescent="0.3">
      <c r="B445" s="360"/>
      <c r="C445" s="360"/>
      <c r="D445" s="360"/>
      <c r="E445" s="360"/>
      <c r="F445" s="360"/>
      <c r="G445" s="360"/>
      <c r="H445" s="360"/>
      <c r="I445" s="1"/>
      <c r="J445" s="1"/>
      <c r="K445" s="1"/>
      <c r="L445" s="1"/>
      <c r="M445" s="1"/>
      <c r="N445" s="1"/>
      <c r="O445" s="1"/>
      <c r="P445" s="1"/>
      <c r="Q445" s="1"/>
    </row>
    <row r="446" spans="2:17" x14ac:dyDescent="0.3">
      <c r="B446" s="360"/>
      <c r="C446" s="360"/>
      <c r="D446" s="360"/>
      <c r="E446" s="360"/>
      <c r="F446" s="360"/>
      <c r="G446" s="360"/>
      <c r="H446" s="360"/>
      <c r="I446" s="1"/>
      <c r="J446" s="1"/>
      <c r="K446" s="1"/>
      <c r="L446" s="1"/>
      <c r="M446" s="1"/>
      <c r="N446" s="1"/>
      <c r="O446" s="1"/>
      <c r="P446" s="1"/>
      <c r="Q446" s="1"/>
    </row>
    <row r="447" spans="2:17" x14ac:dyDescent="0.3">
      <c r="B447" s="360"/>
      <c r="C447" s="360"/>
      <c r="D447" s="360"/>
      <c r="E447" s="360"/>
      <c r="F447" s="360"/>
      <c r="G447" s="360"/>
      <c r="H447" s="360"/>
      <c r="I447" s="1"/>
      <c r="J447" s="1"/>
      <c r="K447" s="1"/>
      <c r="L447" s="1"/>
      <c r="M447" s="1"/>
      <c r="N447" s="1"/>
      <c r="O447" s="1"/>
      <c r="P447" s="1"/>
      <c r="Q447" s="1"/>
    </row>
    <row r="448" spans="2:17" x14ac:dyDescent="0.3">
      <c r="B448" s="360"/>
      <c r="C448" s="360"/>
      <c r="D448" s="360"/>
      <c r="E448" s="360"/>
      <c r="F448" s="360"/>
      <c r="G448" s="360"/>
      <c r="H448" s="360"/>
      <c r="I448" s="1"/>
      <c r="J448" s="1"/>
      <c r="K448" s="1"/>
      <c r="L448" s="1"/>
      <c r="M448" s="1"/>
      <c r="N448" s="1"/>
      <c r="O448" s="1"/>
      <c r="P448" s="1"/>
      <c r="Q448" s="1"/>
    </row>
    <row r="449" spans="2:17" x14ac:dyDescent="0.3">
      <c r="B449" s="360"/>
      <c r="C449" s="360"/>
      <c r="D449" s="360"/>
      <c r="E449" s="360"/>
      <c r="F449" s="360"/>
      <c r="G449" s="360"/>
      <c r="H449" s="360"/>
      <c r="I449" s="1"/>
      <c r="J449" s="1"/>
      <c r="K449" s="1"/>
      <c r="L449" s="1"/>
      <c r="M449" s="1"/>
      <c r="N449" s="1"/>
      <c r="O449" s="1"/>
      <c r="P449" s="1"/>
      <c r="Q449" s="1"/>
    </row>
    <row r="450" spans="2:17" x14ac:dyDescent="0.3">
      <c r="B450" s="360"/>
      <c r="C450" s="360"/>
      <c r="D450" s="360"/>
      <c r="E450" s="360"/>
      <c r="F450" s="360"/>
      <c r="G450" s="360"/>
      <c r="H450" s="360"/>
      <c r="I450" s="1"/>
      <c r="J450" s="1"/>
      <c r="K450" s="1"/>
      <c r="L450" s="1"/>
      <c r="M450" s="1"/>
      <c r="N450" s="1"/>
      <c r="O450" s="1"/>
      <c r="P450" s="1"/>
      <c r="Q450" s="1"/>
    </row>
    <row r="451" spans="2:17" x14ac:dyDescent="0.3">
      <c r="B451" s="360"/>
      <c r="C451" s="360"/>
      <c r="D451" s="360"/>
      <c r="E451" s="360"/>
      <c r="F451" s="360"/>
      <c r="G451" s="360"/>
      <c r="H451" s="360"/>
      <c r="I451" s="1"/>
      <c r="J451" s="1"/>
      <c r="K451" s="1"/>
      <c r="L451" s="1"/>
      <c r="M451" s="1"/>
      <c r="N451" s="1"/>
      <c r="O451" s="1"/>
      <c r="P451" s="1"/>
      <c r="Q451" s="1"/>
    </row>
    <row r="452" spans="2:17" x14ac:dyDescent="0.3">
      <c r="B452" s="360"/>
      <c r="C452" s="360"/>
      <c r="D452" s="360"/>
      <c r="E452" s="360"/>
      <c r="F452" s="360"/>
      <c r="G452" s="360"/>
      <c r="H452" s="360"/>
      <c r="I452" s="1"/>
      <c r="J452" s="1"/>
      <c r="K452" s="1"/>
      <c r="L452" s="1"/>
      <c r="M452" s="1"/>
      <c r="N452" s="1"/>
      <c r="O452" s="1"/>
      <c r="P452" s="1"/>
      <c r="Q452" s="1"/>
    </row>
    <row r="453" spans="2:17" x14ac:dyDescent="0.3">
      <c r="B453" s="360"/>
      <c r="C453" s="360"/>
      <c r="D453" s="360"/>
      <c r="E453" s="360"/>
      <c r="F453" s="360"/>
      <c r="G453" s="360"/>
      <c r="H453" s="360"/>
      <c r="I453" s="1"/>
      <c r="J453" s="1"/>
      <c r="K453" s="1"/>
      <c r="L453" s="1"/>
      <c r="M453" s="1"/>
      <c r="N453" s="1"/>
      <c r="O453" s="1"/>
      <c r="P453" s="1"/>
      <c r="Q453" s="1"/>
    </row>
    <row r="454" spans="2:17" x14ac:dyDescent="0.3">
      <c r="B454" s="360"/>
      <c r="C454" s="360"/>
      <c r="D454" s="360"/>
      <c r="E454" s="360"/>
      <c r="F454" s="360"/>
      <c r="G454" s="360"/>
      <c r="H454" s="360"/>
      <c r="I454" s="1"/>
      <c r="J454" s="1"/>
      <c r="K454" s="1"/>
      <c r="L454" s="1"/>
      <c r="M454" s="1"/>
      <c r="N454" s="1"/>
      <c r="O454" s="1"/>
      <c r="P454" s="1"/>
      <c r="Q454" s="1"/>
    </row>
    <row r="455" spans="2:17" x14ac:dyDescent="0.3">
      <c r="B455" s="360"/>
      <c r="C455" s="360"/>
      <c r="D455" s="360"/>
      <c r="E455" s="360"/>
      <c r="F455" s="360"/>
      <c r="G455" s="360"/>
      <c r="H455" s="360"/>
      <c r="I455" s="1"/>
      <c r="J455" s="1"/>
      <c r="K455" s="1"/>
      <c r="L455" s="1"/>
      <c r="M455" s="1"/>
      <c r="N455" s="1"/>
      <c r="O455" s="1"/>
      <c r="P455" s="1"/>
      <c r="Q455" s="1"/>
    </row>
    <row r="456" spans="2:17" x14ac:dyDescent="0.3">
      <c r="B456" s="360"/>
      <c r="C456" s="360"/>
      <c r="D456" s="360"/>
      <c r="E456" s="360"/>
      <c r="F456" s="360"/>
      <c r="G456" s="360"/>
      <c r="H456" s="360"/>
      <c r="I456" s="1"/>
      <c r="J456" s="1"/>
      <c r="K456" s="1"/>
      <c r="L456" s="1"/>
      <c r="M456" s="1"/>
      <c r="N456" s="1"/>
      <c r="O456" s="1"/>
      <c r="P456" s="1"/>
      <c r="Q456" s="1"/>
    </row>
    <row r="457" spans="2:17" x14ac:dyDescent="0.3">
      <c r="B457" s="360"/>
      <c r="C457" s="360"/>
      <c r="D457" s="360"/>
      <c r="E457" s="360"/>
      <c r="F457" s="360"/>
      <c r="G457" s="360"/>
      <c r="H457" s="360"/>
      <c r="I457" s="1"/>
      <c r="J457" s="1"/>
      <c r="K457" s="1"/>
      <c r="L457" s="1"/>
      <c r="M457" s="1"/>
      <c r="N457" s="1"/>
      <c r="O457" s="1"/>
      <c r="P457" s="1"/>
      <c r="Q457" s="1"/>
    </row>
    <row r="458" spans="2:17" x14ac:dyDescent="0.3">
      <c r="B458" s="360"/>
      <c r="C458" s="360"/>
      <c r="D458" s="360"/>
      <c r="E458" s="360"/>
      <c r="F458" s="360"/>
      <c r="G458" s="360"/>
      <c r="H458" s="360"/>
      <c r="I458" s="1"/>
      <c r="J458" s="1"/>
      <c r="K458" s="1"/>
      <c r="L458" s="1"/>
      <c r="M458" s="1"/>
      <c r="N458" s="1"/>
      <c r="O458" s="1"/>
      <c r="P458" s="1"/>
      <c r="Q458" s="1"/>
    </row>
    <row r="459" spans="2:17" x14ac:dyDescent="0.3">
      <c r="B459" s="360"/>
      <c r="C459" s="360"/>
      <c r="D459" s="360"/>
      <c r="E459" s="360"/>
      <c r="F459" s="360"/>
      <c r="G459" s="360"/>
      <c r="H459" s="360"/>
      <c r="I459" s="1"/>
      <c r="J459" s="1"/>
      <c r="K459" s="1"/>
      <c r="L459" s="1"/>
      <c r="M459" s="1"/>
      <c r="N459" s="1"/>
      <c r="O459" s="1"/>
      <c r="P459" s="1"/>
      <c r="Q459" s="1"/>
    </row>
    <row r="460" spans="2:17" x14ac:dyDescent="0.3">
      <c r="B460" s="360"/>
      <c r="C460" s="360"/>
      <c r="D460" s="360"/>
      <c r="E460" s="360"/>
      <c r="F460" s="360"/>
      <c r="G460" s="360"/>
      <c r="H460" s="360"/>
      <c r="I460" s="1"/>
      <c r="J460" s="1"/>
      <c r="K460" s="1"/>
      <c r="L460" s="1"/>
      <c r="M460" s="1"/>
      <c r="N460" s="1"/>
      <c r="O460" s="1"/>
      <c r="P460" s="1"/>
      <c r="Q460" s="1"/>
    </row>
    <row r="461" spans="2:17" x14ac:dyDescent="0.3">
      <c r="B461" s="360"/>
      <c r="C461" s="360"/>
      <c r="D461" s="360"/>
      <c r="E461" s="360"/>
      <c r="F461" s="360"/>
      <c r="G461" s="360"/>
      <c r="H461" s="360"/>
      <c r="I461" s="1"/>
      <c r="J461" s="1"/>
      <c r="K461" s="1"/>
      <c r="L461" s="1"/>
      <c r="M461" s="1"/>
      <c r="N461" s="1"/>
      <c r="O461" s="1"/>
      <c r="P461" s="1"/>
      <c r="Q461" s="1"/>
    </row>
    <row r="462" spans="2:17" x14ac:dyDescent="0.3">
      <c r="B462" s="360"/>
      <c r="C462" s="360"/>
      <c r="D462" s="360"/>
      <c r="E462" s="360"/>
      <c r="F462" s="360"/>
      <c r="G462" s="360"/>
      <c r="H462" s="360"/>
      <c r="I462" s="1"/>
      <c r="J462" s="1"/>
      <c r="K462" s="1"/>
      <c r="L462" s="1"/>
      <c r="M462" s="1"/>
      <c r="N462" s="1"/>
      <c r="O462" s="1"/>
      <c r="P462" s="1"/>
      <c r="Q462" s="1"/>
    </row>
    <row r="463" spans="2:17" x14ac:dyDescent="0.3">
      <c r="B463" s="360"/>
      <c r="C463" s="360"/>
      <c r="D463" s="360"/>
      <c r="E463" s="360"/>
      <c r="F463" s="360"/>
      <c r="G463" s="360"/>
      <c r="H463" s="360"/>
      <c r="I463" s="1"/>
      <c r="J463" s="1"/>
      <c r="K463" s="1"/>
      <c r="L463" s="1"/>
      <c r="M463" s="1"/>
      <c r="N463" s="1"/>
      <c r="O463" s="1"/>
      <c r="P463" s="1"/>
      <c r="Q463" s="1"/>
    </row>
    <row r="464" spans="2:17" x14ac:dyDescent="0.3">
      <c r="B464" s="360"/>
      <c r="C464" s="360"/>
      <c r="D464" s="360"/>
      <c r="E464" s="360"/>
      <c r="F464" s="360"/>
      <c r="G464" s="360"/>
      <c r="H464" s="360"/>
      <c r="I464" s="1"/>
      <c r="J464" s="1"/>
      <c r="K464" s="1"/>
      <c r="L464" s="1"/>
      <c r="M464" s="1"/>
      <c r="N464" s="1"/>
      <c r="O464" s="1"/>
      <c r="P464" s="1"/>
      <c r="Q464" s="1"/>
    </row>
    <row r="465" spans="2:17" x14ac:dyDescent="0.3">
      <c r="B465" s="360"/>
      <c r="C465" s="360"/>
      <c r="D465" s="360"/>
      <c r="E465" s="360"/>
      <c r="F465" s="360"/>
      <c r="G465" s="360"/>
      <c r="H465" s="360"/>
      <c r="I465" s="1"/>
      <c r="J465" s="1"/>
      <c r="K465" s="1"/>
      <c r="L465" s="1"/>
      <c r="M465" s="1"/>
      <c r="N465" s="1"/>
      <c r="O465" s="1"/>
      <c r="P465" s="1"/>
      <c r="Q465" s="1"/>
    </row>
    <row r="466" spans="2:17" x14ac:dyDescent="0.3">
      <c r="B466" s="360"/>
      <c r="C466" s="360"/>
      <c r="D466" s="360"/>
      <c r="E466" s="360"/>
      <c r="F466" s="360"/>
      <c r="G466" s="360"/>
      <c r="H466" s="360"/>
      <c r="I466" s="1"/>
      <c r="J466" s="1"/>
      <c r="K466" s="1"/>
      <c r="L466" s="1"/>
      <c r="M466" s="1"/>
      <c r="N466" s="1"/>
      <c r="O466" s="1"/>
      <c r="P466" s="1"/>
      <c r="Q466" s="1"/>
    </row>
    <row r="467" spans="2:17" x14ac:dyDescent="0.3">
      <c r="B467" s="360"/>
      <c r="C467" s="360"/>
      <c r="D467" s="360"/>
      <c r="E467" s="360"/>
      <c r="F467" s="360"/>
      <c r="G467" s="360"/>
      <c r="H467" s="360"/>
      <c r="I467" s="1"/>
      <c r="J467" s="1"/>
      <c r="K467" s="1"/>
      <c r="L467" s="1"/>
      <c r="M467" s="1"/>
      <c r="N467" s="1"/>
      <c r="O467" s="1"/>
      <c r="P467" s="1"/>
      <c r="Q467" s="1"/>
    </row>
    <row r="468" spans="2:17" x14ac:dyDescent="0.3">
      <c r="B468" s="360"/>
      <c r="C468" s="360"/>
      <c r="D468" s="360"/>
      <c r="E468" s="360"/>
      <c r="F468" s="360"/>
      <c r="G468" s="360"/>
      <c r="H468" s="360"/>
      <c r="I468" s="1"/>
      <c r="J468" s="1"/>
      <c r="K468" s="1"/>
      <c r="L468" s="1"/>
      <c r="M468" s="1"/>
      <c r="N468" s="1"/>
      <c r="O468" s="1"/>
      <c r="P468" s="1"/>
      <c r="Q468" s="1"/>
    </row>
    <row r="469" spans="2:17" x14ac:dyDescent="0.3">
      <c r="B469" s="360"/>
      <c r="C469" s="360"/>
      <c r="D469" s="360"/>
      <c r="E469" s="360"/>
      <c r="F469" s="360"/>
      <c r="G469" s="360"/>
      <c r="H469" s="360"/>
      <c r="I469" s="1"/>
      <c r="J469" s="1"/>
      <c r="K469" s="1"/>
      <c r="L469" s="1"/>
      <c r="M469" s="1"/>
      <c r="N469" s="1"/>
      <c r="O469" s="1"/>
      <c r="P469" s="1"/>
      <c r="Q469" s="1"/>
    </row>
    <row r="470" spans="2:17" x14ac:dyDescent="0.3">
      <c r="B470" s="360"/>
      <c r="C470" s="360"/>
      <c r="D470" s="360"/>
      <c r="E470" s="360"/>
      <c r="F470" s="360"/>
      <c r="G470" s="360"/>
      <c r="H470" s="360"/>
      <c r="I470" s="1"/>
      <c r="J470" s="1"/>
      <c r="K470" s="1"/>
      <c r="L470" s="1"/>
      <c r="M470" s="1"/>
      <c r="N470" s="1"/>
      <c r="O470" s="1"/>
      <c r="P470" s="1"/>
      <c r="Q470" s="1"/>
    </row>
    <row r="471" spans="2:17" x14ac:dyDescent="0.3">
      <c r="B471" s="360"/>
      <c r="C471" s="360"/>
      <c r="D471" s="360"/>
      <c r="E471" s="360"/>
      <c r="F471" s="360"/>
      <c r="G471" s="360"/>
      <c r="H471" s="360"/>
      <c r="I471" s="1"/>
      <c r="J471" s="1"/>
      <c r="K471" s="1"/>
      <c r="L471" s="1"/>
      <c r="M471" s="1"/>
      <c r="N471" s="1"/>
      <c r="O471" s="1"/>
      <c r="P471" s="1"/>
      <c r="Q471" s="1"/>
    </row>
    <row r="472" spans="2:17" x14ac:dyDescent="0.3">
      <c r="B472" s="360"/>
      <c r="C472" s="360"/>
      <c r="D472" s="360"/>
      <c r="E472" s="360"/>
      <c r="F472" s="360"/>
      <c r="G472" s="360"/>
      <c r="H472" s="360"/>
      <c r="I472" s="1"/>
      <c r="J472" s="1"/>
      <c r="K472" s="1"/>
      <c r="L472" s="1"/>
      <c r="M472" s="1"/>
      <c r="N472" s="1"/>
      <c r="O472" s="1"/>
      <c r="P472" s="1"/>
      <c r="Q472" s="1"/>
    </row>
    <row r="473" spans="2:17" x14ac:dyDescent="0.3">
      <c r="B473" s="360"/>
      <c r="C473" s="360"/>
      <c r="D473" s="360"/>
      <c r="E473" s="360"/>
      <c r="F473" s="360"/>
      <c r="G473" s="360"/>
      <c r="H473" s="360"/>
      <c r="I473" s="1"/>
      <c r="J473" s="1"/>
      <c r="K473" s="1"/>
      <c r="L473" s="1"/>
      <c r="M473" s="1"/>
      <c r="N473" s="1"/>
      <c r="O473" s="1"/>
      <c r="P473" s="1"/>
      <c r="Q473" s="1"/>
    </row>
    <row r="474" spans="2:17" x14ac:dyDescent="0.3">
      <c r="B474" s="360"/>
      <c r="C474" s="360"/>
      <c r="D474" s="360"/>
      <c r="E474" s="360"/>
      <c r="F474" s="360"/>
      <c r="G474" s="360"/>
      <c r="H474" s="360"/>
      <c r="I474" s="1"/>
      <c r="J474" s="1"/>
      <c r="K474" s="1"/>
      <c r="L474" s="1"/>
      <c r="M474" s="1"/>
      <c r="N474" s="1"/>
      <c r="O474" s="1"/>
      <c r="P474" s="1"/>
      <c r="Q474" s="1"/>
    </row>
    <row r="475" spans="2:17" x14ac:dyDescent="0.3">
      <c r="B475" s="360"/>
      <c r="C475" s="360"/>
      <c r="D475" s="360"/>
      <c r="E475" s="360"/>
      <c r="F475" s="360"/>
      <c r="G475" s="360"/>
      <c r="H475" s="360"/>
      <c r="I475" s="1"/>
      <c r="J475" s="1"/>
      <c r="K475" s="1"/>
      <c r="L475" s="1"/>
      <c r="M475" s="1"/>
      <c r="N475" s="1"/>
      <c r="O475" s="1"/>
      <c r="P475" s="1"/>
      <c r="Q475" s="1"/>
    </row>
    <row r="476" spans="2:17" x14ac:dyDescent="0.3">
      <c r="B476" s="360"/>
      <c r="C476" s="360"/>
      <c r="D476" s="360"/>
      <c r="E476" s="360"/>
      <c r="F476" s="360"/>
      <c r="G476" s="360"/>
      <c r="H476" s="360"/>
      <c r="I476" s="1"/>
      <c r="J476" s="1"/>
      <c r="K476" s="1"/>
      <c r="L476" s="1"/>
      <c r="M476" s="1"/>
      <c r="N476" s="1"/>
      <c r="O476" s="1"/>
      <c r="P476" s="1"/>
      <c r="Q476" s="1"/>
    </row>
    <row r="477" spans="2:17" x14ac:dyDescent="0.3">
      <c r="B477" s="360"/>
      <c r="C477" s="360"/>
      <c r="D477" s="360"/>
      <c r="E477" s="360"/>
      <c r="F477" s="360"/>
      <c r="G477" s="360"/>
      <c r="H477" s="360"/>
      <c r="I477" s="1"/>
      <c r="J477" s="1"/>
      <c r="K477" s="1"/>
      <c r="L477" s="1"/>
      <c r="M477" s="1"/>
      <c r="N477" s="1"/>
      <c r="O477" s="1"/>
      <c r="P477" s="1"/>
      <c r="Q477" s="1"/>
    </row>
    <row r="478" spans="2:17" x14ac:dyDescent="0.3">
      <c r="B478" s="360"/>
      <c r="C478" s="360"/>
      <c r="D478" s="360"/>
      <c r="E478" s="360"/>
      <c r="F478" s="360"/>
      <c r="G478" s="360"/>
      <c r="H478" s="360"/>
      <c r="I478" s="1"/>
      <c r="J478" s="1"/>
      <c r="K478" s="1"/>
      <c r="L478" s="1"/>
      <c r="M478" s="1"/>
      <c r="N478" s="1"/>
      <c r="O478" s="1"/>
      <c r="P478" s="1"/>
      <c r="Q478" s="1"/>
    </row>
    <row r="479" spans="2:17" x14ac:dyDescent="0.3">
      <c r="B479" s="360"/>
      <c r="C479" s="360"/>
      <c r="D479" s="360"/>
      <c r="E479" s="360"/>
      <c r="F479" s="360"/>
      <c r="G479" s="360"/>
      <c r="H479" s="360"/>
      <c r="I479" s="1"/>
      <c r="J479" s="1"/>
      <c r="K479" s="1"/>
      <c r="L479" s="1"/>
      <c r="M479" s="1"/>
      <c r="N479" s="1"/>
      <c r="O479" s="1"/>
      <c r="P479" s="1"/>
      <c r="Q479" s="1"/>
    </row>
    <row r="480" spans="2:17" x14ac:dyDescent="0.3">
      <c r="B480" s="360"/>
      <c r="C480" s="360"/>
      <c r="D480" s="360"/>
      <c r="E480" s="360"/>
      <c r="F480" s="360"/>
      <c r="G480" s="360"/>
      <c r="H480" s="360"/>
      <c r="I480" s="1"/>
      <c r="J480" s="1"/>
      <c r="K480" s="1"/>
      <c r="L480" s="1"/>
      <c r="M480" s="1"/>
      <c r="N480" s="1"/>
      <c r="O480" s="1"/>
      <c r="P480" s="1"/>
      <c r="Q480" s="1"/>
    </row>
    <row r="481" spans="2:17" x14ac:dyDescent="0.3">
      <c r="B481" s="360"/>
      <c r="C481" s="360"/>
      <c r="D481" s="360"/>
      <c r="E481" s="360"/>
      <c r="F481" s="360"/>
      <c r="G481" s="360"/>
      <c r="H481" s="360"/>
      <c r="I481" s="1"/>
      <c r="J481" s="1"/>
      <c r="K481" s="1"/>
      <c r="L481" s="1"/>
      <c r="M481" s="1"/>
      <c r="N481" s="1"/>
      <c r="O481" s="1"/>
      <c r="P481" s="1"/>
      <c r="Q481" s="1"/>
    </row>
    <row r="482" spans="2:17" x14ac:dyDescent="0.3">
      <c r="B482" s="360"/>
      <c r="C482" s="360"/>
      <c r="D482" s="360"/>
      <c r="E482" s="360"/>
      <c r="F482" s="360"/>
      <c r="G482" s="360"/>
      <c r="H482" s="360"/>
      <c r="I482" s="1"/>
      <c r="J482" s="1"/>
      <c r="K482" s="1"/>
      <c r="L482" s="1"/>
      <c r="M482" s="1"/>
      <c r="N482" s="1"/>
      <c r="O482" s="1"/>
      <c r="P482" s="1"/>
      <c r="Q482" s="1"/>
    </row>
    <row r="483" spans="2:17" x14ac:dyDescent="0.3">
      <c r="B483" s="360"/>
      <c r="C483" s="360"/>
      <c r="D483" s="360"/>
      <c r="E483" s="360"/>
      <c r="F483" s="360"/>
      <c r="G483" s="360"/>
      <c r="H483" s="360"/>
      <c r="I483" s="1"/>
      <c r="J483" s="1"/>
      <c r="K483" s="1"/>
      <c r="L483" s="1"/>
      <c r="M483" s="1"/>
      <c r="N483" s="1"/>
      <c r="O483" s="1"/>
      <c r="P483" s="1"/>
      <c r="Q483" s="1"/>
    </row>
    <row r="484" spans="2:17" x14ac:dyDescent="0.3">
      <c r="B484" s="360"/>
      <c r="C484" s="360"/>
      <c r="D484" s="360"/>
      <c r="E484" s="360"/>
      <c r="F484" s="360"/>
      <c r="G484" s="360"/>
      <c r="H484" s="360"/>
      <c r="I484" s="1"/>
      <c r="J484" s="1"/>
      <c r="K484" s="1"/>
      <c r="L484" s="1"/>
      <c r="M484" s="1"/>
      <c r="N484" s="1"/>
      <c r="O484" s="1"/>
      <c r="P484" s="1"/>
      <c r="Q484" s="1"/>
    </row>
    <row r="485" spans="2:17" x14ac:dyDescent="0.3">
      <c r="B485" s="360"/>
      <c r="C485" s="360"/>
      <c r="D485" s="360"/>
      <c r="E485" s="360"/>
      <c r="F485" s="360"/>
      <c r="G485" s="360"/>
      <c r="H485" s="360"/>
      <c r="I485" s="1"/>
      <c r="J485" s="1"/>
      <c r="K485" s="1"/>
      <c r="L485" s="1"/>
      <c r="M485" s="1"/>
      <c r="N485" s="1"/>
      <c r="O485" s="1"/>
      <c r="P485" s="1"/>
      <c r="Q485" s="1"/>
    </row>
    <row r="486" spans="2:17" x14ac:dyDescent="0.3">
      <c r="B486" s="360"/>
      <c r="C486" s="360"/>
      <c r="D486" s="360"/>
      <c r="E486" s="360"/>
      <c r="F486" s="360"/>
      <c r="G486" s="360"/>
      <c r="H486" s="360"/>
      <c r="I486" s="1"/>
      <c r="J486" s="1"/>
      <c r="K486" s="1"/>
      <c r="L486" s="1"/>
      <c r="M486" s="1"/>
      <c r="N486" s="1"/>
      <c r="O486" s="1"/>
      <c r="P486" s="1"/>
      <c r="Q486" s="1"/>
    </row>
    <row r="487" spans="2:17" x14ac:dyDescent="0.3">
      <c r="B487" s="360"/>
      <c r="C487" s="360"/>
      <c r="D487" s="360"/>
      <c r="E487" s="360"/>
      <c r="F487" s="360"/>
      <c r="G487" s="360"/>
      <c r="H487" s="360"/>
      <c r="I487" s="1"/>
      <c r="J487" s="1"/>
      <c r="K487" s="1"/>
      <c r="L487" s="1"/>
      <c r="M487" s="1"/>
      <c r="N487" s="1"/>
      <c r="O487" s="1"/>
      <c r="P487" s="1"/>
      <c r="Q487" s="1"/>
    </row>
    <row r="488" spans="2:17" x14ac:dyDescent="0.3">
      <c r="B488" s="360"/>
      <c r="C488" s="360"/>
      <c r="D488" s="360"/>
      <c r="E488" s="360"/>
      <c r="F488" s="360"/>
      <c r="G488" s="360"/>
      <c r="H488" s="360"/>
      <c r="I488" s="1"/>
      <c r="J488" s="1"/>
      <c r="K488" s="1"/>
      <c r="L488" s="1"/>
      <c r="M488" s="1"/>
      <c r="N488" s="1"/>
      <c r="O488" s="1"/>
      <c r="P488" s="1"/>
      <c r="Q488" s="1"/>
    </row>
    <row r="489" spans="2:17" x14ac:dyDescent="0.3">
      <c r="B489" s="360"/>
      <c r="C489" s="360"/>
      <c r="D489" s="360"/>
      <c r="E489" s="360"/>
      <c r="F489" s="360"/>
      <c r="G489" s="360"/>
      <c r="H489" s="360"/>
      <c r="I489" s="1"/>
      <c r="J489" s="1"/>
      <c r="K489" s="1"/>
      <c r="L489" s="1"/>
      <c r="M489" s="1"/>
      <c r="N489" s="1"/>
      <c r="O489" s="1"/>
      <c r="P489" s="1"/>
      <c r="Q489" s="1"/>
    </row>
    <row r="490" spans="2:17" x14ac:dyDescent="0.3">
      <c r="B490" s="360"/>
      <c r="C490" s="360"/>
      <c r="D490" s="360"/>
      <c r="E490" s="360"/>
      <c r="F490" s="360"/>
      <c r="G490" s="360"/>
      <c r="H490" s="360"/>
      <c r="I490" s="1"/>
      <c r="J490" s="1"/>
      <c r="K490" s="1"/>
      <c r="L490" s="1"/>
      <c r="M490" s="1"/>
      <c r="N490" s="1"/>
      <c r="O490" s="1"/>
      <c r="P490" s="1"/>
      <c r="Q490" s="1"/>
    </row>
    <row r="491" spans="2:17" x14ac:dyDescent="0.3">
      <c r="B491" s="360"/>
      <c r="C491" s="360"/>
      <c r="D491" s="360"/>
      <c r="E491" s="360"/>
      <c r="F491" s="360"/>
      <c r="G491" s="360"/>
      <c r="H491" s="360"/>
      <c r="I491" s="1"/>
      <c r="J491" s="1"/>
      <c r="K491" s="1"/>
      <c r="L491" s="1"/>
      <c r="M491" s="1"/>
      <c r="N491" s="1"/>
      <c r="O491" s="1"/>
      <c r="P491" s="1"/>
      <c r="Q491" s="1"/>
    </row>
    <row r="492" spans="2:17" x14ac:dyDescent="0.3">
      <c r="B492" s="360"/>
      <c r="C492" s="360"/>
      <c r="D492" s="360"/>
      <c r="E492" s="360"/>
      <c r="F492" s="360"/>
      <c r="G492" s="360"/>
      <c r="H492" s="360"/>
      <c r="I492" s="1"/>
      <c r="J492" s="1"/>
      <c r="K492" s="1"/>
      <c r="L492" s="1"/>
      <c r="M492" s="1"/>
      <c r="N492" s="1"/>
      <c r="O492" s="1"/>
      <c r="P492" s="1"/>
      <c r="Q492" s="1"/>
    </row>
    <row r="493" spans="2:17" x14ac:dyDescent="0.3">
      <c r="B493" s="360"/>
      <c r="C493" s="360"/>
      <c r="D493" s="360"/>
      <c r="E493" s="360"/>
      <c r="F493" s="360"/>
      <c r="G493" s="360"/>
      <c r="H493" s="360"/>
      <c r="I493" s="1"/>
      <c r="J493" s="1"/>
      <c r="K493" s="1"/>
      <c r="L493" s="1"/>
      <c r="M493" s="1"/>
      <c r="N493" s="1"/>
      <c r="O493" s="1"/>
      <c r="P493" s="1"/>
      <c r="Q493" s="1"/>
    </row>
    <row r="494" spans="2:17" x14ac:dyDescent="0.3">
      <c r="B494" s="360"/>
      <c r="C494" s="360"/>
      <c r="D494" s="360"/>
      <c r="E494" s="360"/>
      <c r="F494" s="360"/>
      <c r="G494" s="360"/>
      <c r="H494" s="360"/>
      <c r="I494" s="1"/>
      <c r="J494" s="1"/>
      <c r="K494" s="1"/>
      <c r="L494" s="1"/>
      <c r="M494" s="1"/>
      <c r="N494" s="1"/>
      <c r="O494" s="1"/>
      <c r="P494" s="1"/>
      <c r="Q494" s="1"/>
    </row>
    <row r="495" spans="2:17" x14ac:dyDescent="0.3">
      <c r="B495" s="360"/>
      <c r="C495" s="360"/>
      <c r="D495" s="360"/>
      <c r="E495" s="360"/>
      <c r="F495" s="360"/>
      <c r="G495" s="360"/>
      <c r="H495" s="360"/>
      <c r="I495" s="1"/>
      <c r="J495" s="1"/>
      <c r="K495" s="1"/>
      <c r="L495" s="1"/>
      <c r="M495" s="1"/>
      <c r="N495" s="1"/>
      <c r="O495" s="1"/>
      <c r="P495" s="1"/>
      <c r="Q495" s="1"/>
    </row>
    <row r="496" spans="2:17" x14ac:dyDescent="0.3">
      <c r="B496" s="360"/>
      <c r="C496" s="360"/>
      <c r="D496" s="360"/>
      <c r="E496" s="360"/>
      <c r="F496" s="360"/>
      <c r="G496" s="360"/>
      <c r="H496" s="360"/>
      <c r="I496" s="1"/>
      <c r="J496" s="1"/>
      <c r="K496" s="1"/>
      <c r="L496" s="1"/>
      <c r="M496" s="1"/>
      <c r="N496" s="1"/>
      <c r="O496" s="1"/>
      <c r="P496" s="1"/>
      <c r="Q496" s="1"/>
    </row>
    <row r="497" spans="2:17" x14ac:dyDescent="0.3">
      <c r="B497" s="360"/>
      <c r="C497" s="360"/>
      <c r="D497" s="360"/>
      <c r="E497" s="360"/>
      <c r="F497" s="360"/>
      <c r="G497" s="360"/>
      <c r="H497" s="360"/>
      <c r="I497" s="1"/>
      <c r="J497" s="1"/>
      <c r="K497" s="1"/>
      <c r="L497" s="1"/>
      <c r="M497" s="1"/>
      <c r="N497" s="1"/>
      <c r="O497" s="1"/>
      <c r="P497" s="1"/>
      <c r="Q497" s="1"/>
    </row>
    <row r="498" spans="2:17" x14ac:dyDescent="0.3">
      <c r="B498" s="360"/>
      <c r="C498" s="360"/>
      <c r="D498" s="360"/>
      <c r="E498" s="360"/>
      <c r="F498" s="360"/>
      <c r="G498" s="360"/>
      <c r="H498" s="360"/>
      <c r="I498" s="1"/>
      <c r="J498" s="1"/>
      <c r="K498" s="1"/>
      <c r="L498" s="1"/>
      <c r="M498" s="1"/>
      <c r="N498" s="1"/>
      <c r="O498" s="1"/>
      <c r="P498" s="1"/>
      <c r="Q498" s="1"/>
    </row>
    <row r="499" spans="2:17" x14ac:dyDescent="0.3">
      <c r="B499" s="360"/>
      <c r="C499" s="360"/>
      <c r="D499" s="360"/>
      <c r="E499" s="360"/>
      <c r="F499" s="360"/>
      <c r="G499" s="360"/>
      <c r="H499" s="360"/>
      <c r="I499" s="1"/>
      <c r="J499" s="1"/>
      <c r="K499" s="1"/>
      <c r="L499" s="1"/>
      <c r="M499" s="1"/>
      <c r="N499" s="1"/>
      <c r="O499" s="1"/>
      <c r="P499" s="1"/>
      <c r="Q499" s="1"/>
    </row>
    <row r="500" spans="2:17" x14ac:dyDescent="0.3">
      <c r="B500" s="360"/>
      <c r="C500" s="360"/>
      <c r="D500" s="360"/>
      <c r="E500" s="360"/>
      <c r="F500" s="360"/>
      <c r="G500" s="360"/>
      <c r="H500" s="360"/>
      <c r="I500" s="1"/>
      <c r="J500" s="1"/>
      <c r="K500" s="1"/>
      <c r="L500" s="1"/>
      <c r="M500" s="1"/>
      <c r="N500" s="1"/>
      <c r="O500" s="1"/>
      <c r="P500" s="1"/>
      <c r="Q500" s="1"/>
    </row>
    <row r="501" spans="2:17" x14ac:dyDescent="0.3">
      <c r="B501" s="360"/>
      <c r="C501" s="360"/>
      <c r="D501" s="360"/>
      <c r="E501" s="360"/>
      <c r="F501" s="360"/>
      <c r="G501" s="360"/>
      <c r="H501" s="360"/>
      <c r="I501" s="1"/>
      <c r="J501" s="1"/>
      <c r="K501" s="1"/>
      <c r="L501" s="1"/>
      <c r="M501" s="1"/>
      <c r="N501" s="1"/>
      <c r="O501" s="1"/>
      <c r="P501" s="1"/>
      <c r="Q501" s="1"/>
    </row>
    <row r="502" spans="2:17" x14ac:dyDescent="0.3">
      <c r="B502" s="360"/>
      <c r="C502" s="360"/>
      <c r="D502" s="360"/>
      <c r="E502" s="360"/>
      <c r="F502" s="360"/>
      <c r="G502" s="360"/>
      <c r="H502" s="360"/>
      <c r="I502" s="1"/>
      <c r="J502" s="1"/>
      <c r="K502" s="1"/>
      <c r="L502" s="1"/>
      <c r="M502" s="1"/>
      <c r="N502" s="1"/>
      <c r="O502" s="1"/>
      <c r="P502" s="1"/>
      <c r="Q502" s="1"/>
    </row>
    <row r="503" spans="2:17" x14ac:dyDescent="0.3">
      <c r="B503" s="360"/>
      <c r="C503" s="360"/>
      <c r="D503" s="360"/>
      <c r="E503" s="360"/>
      <c r="F503" s="360"/>
      <c r="G503" s="360"/>
      <c r="H503" s="360"/>
      <c r="I503" s="1"/>
      <c r="J503" s="1"/>
      <c r="K503" s="1"/>
      <c r="L503" s="1"/>
      <c r="M503" s="1"/>
      <c r="N503" s="1"/>
      <c r="O503" s="1"/>
      <c r="P503" s="1"/>
      <c r="Q503" s="1"/>
    </row>
    <row r="504" spans="2:17" x14ac:dyDescent="0.3">
      <c r="B504" s="360"/>
      <c r="C504" s="360"/>
      <c r="D504" s="360"/>
      <c r="E504" s="360"/>
      <c r="F504" s="360"/>
      <c r="G504" s="360"/>
      <c r="H504" s="360"/>
      <c r="I504" s="1"/>
      <c r="J504" s="1"/>
      <c r="K504" s="1"/>
      <c r="L504" s="1"/>
      <c r="M504" s="1"/>
      <c r="N504" s="1"/>
      <c r="O504" s="1"/>
      <c r="P504" s="1"/>
      <c r="Q504" s="1"/>
    </row>
    <row r="505" spans="2:17" x14ac:dyDescent="0.3">
      <c r="B505" s="360"/>
      <c r="C505" s="360"/>
      <c r="D505" s="360"/>
      <c r="E505" s="360"/>
      <c r="F505" s="360"/>
      <c r="G505" s="360"/>
      <c r="H505" s="360"/>
      <c r="I505" s="1"/>
      <c r="J505" s="1"/>
      <c r="K505" s="1"/>
      <c r="L505" s="1"/>
      <c r="M505" s="1"/>
      <c r="N505" s="1"/>
      <c r="O505" s="1"/>
      <c r="P505" s="1"/>
      <c r="Q505" s="1"/>
    </row>
    <row r="506" spans="2:17" x14ac:dyDescent="0.3">
      <c r="B506" s="360"/>
      <c r="C506" s="360"/>
      <c r="D506" s="360"/>
      <c r="E506" s="360"/>
      <c r="F506" s="360"/>
      <c r="G506" s="360"/>
      <c r="H506" s="360"/>
      <c r="I506" s="1"/>
      <c r="J506" s="1"/>
      <c r="K506" s="1"/>
      <c r="L506" s="1"/>
      <c r="M506" s="1"/>
      <c r="N506" s="1"/>
      <c r="O506" s="1"/>
      <c r="P506" s="1"/>
      <c r="Q506" s="1"/>
    </row>
    <row r="507" spans="2:17" x14ac:dyDescent="0.3">
      <c r="B507" s="360"/>
      <c r="C507" s="360"/>
      <c r="D507" s="360"/>
      <c r="E507" s="360"/>
      <c r="F507" s="360"/>
      <c r="G507" s="360"/>
      <c r="H507" s="360"/>
      <c r="I507" s="1"/>
      <c r="J507" s="1"/>
      <c r="K507" s="1"/>
      <c r="L507" s="1"/>
      <c r="M507" s="1"/>
      <c r="N507" s="1"/>
      <c r="O507" s="1"/>
      <c r="P507" s="1"/>
      <c r="Q507" s="1"/>
    </row>
    <row r="508" spans="2:17" x14ac:dyDescent="0.3">
      <c r="B508" s="360"/>
      <c r="C508" s="360"/>
      <c r="D508" s="360"/>
      <c r="E508" s="360"/>
      <c r="F508" s="360"/>
      <c r="G508" s="360"/>
      <c r="H508" s="360"/>
      <c r="I508" s="1"/>
      <c r="J508" s="1"/>
      <c r="K508" s="1"/>
      <c r="L508" s="1"/>
      <c r="M508" s="1"/>
      <c r="N508" s="1"/>
      <c r="O508" s="1"/>
      <c r="P508" s="1"/>
      <c r="Q508" s="1"/>
    </row>
    <row r="509" spans="2:17" x14ac:dyDescent="0.3">
      <c r="B509" s="360"/>
      <c r="C509" s="360"/>
      <c r="D509" s="360"/>
      <c r="E509" s="360"/>
      <c r="F509" s="360"/>
      <c r="G509" s="360"/>
      <c r="H509" s="360"/>
      <c r="I509" s="1"/>
      <c r="J509" s="1"/>
      <c r="K509" s="1"/>
      <c r="L509" s="1"/>
      <c r="M509" s="1"/>
      <c r="N509" s="1"/>
      <c r="O509" s="1"/>
      <c r="P509" s="1"/>
      <c r="Q509" s="1"/>
    </row>
    <row r="510" spans="2:17" x14ac:dyDescent="0.3">
      <c r="B510" s="360"/>
      <c r="C510" s="360"/>
      <c r="D510" s="360"/>
      <c r="E510" s="360"/>
      <c r="F510" s="360"/>
      <c r="G510" s="360"/>
      <c r="H510" s="360"/>
      <c r="I510" s="1"/>
      <c r="J510" s="1"/>
      <c r="K510" s="1"/>
      <c r="L510" s="1"/>
      <c r="M510" s="1"/>
      <c r="N510" s="1"/>
      <c r="O510" s="1"/>
      <c r="P510" s="1"/>
      <c r="Q510" s="1"/>
    </row>
    <row r="511" spans="2:17" x14ac:dyDescent="0.3">
      <c r="B511" s="360"/>
      <c r="C511" s="360"/>
      <c r="D511" s="360"/>
      <c r="E511" s="360"/>
      <c r="F511" s="360"/>
      <c r="G511" s="360"/>
      <c r="H511" s="360"/>
      <c r="I511" s="1"/>
      <c r="J511" s="1"/>
      <c r="K511" s="1"/>
      <c r="L511" s="1"/>
      <c r="M511" s="1"/>
      <c r="N511" s="1"/>
      <c r="O511" s="1"/>
      <c r="P511" s="1"/>
      <c r="Q511" s="1"/>
    </row>
    <row r="512" spans="2:17" x14ac:dyDescent="0.3">
      <c r="B512" s="360"/>
      <c r="C512" s="360"/>
      <c r="D512" s="360"/>
      <c r="E512" s="360"/>
      <c r="F512" s="360"/>
      <c r="G512" s="360"/>
      <c r="H512" s="360"/>
      <c r="I512" s="1"/>
      <c r="J512" s="1"/>
      <c r="K512" s="1"/>
      <c r="L512" s="1"/>
      <c r="M512" s="1"/>
      <c r="N512" s="1"/>
      <c r="O512" s="1"/>
      <c r="P512" s="1"/>
      <c r="Q512" s="1"/>
    </row>
    <row r="513" spans="2:17" x14ac:dyDescent="0.3">
      <c r="B513" s="360"/>
      <c r="C513" s="360"/>
      <c r="D513" s="360"/>
      <c r="E513" s="360"/>
      <c r="F513" s="360"/>
      <c r="G513" s="360"/>
      <c r="H513" s="360"/>
      <c r="I513" s="1"/>
      <c r="J513" s="1"/>
      <c r="K513" s="1"/>
      <c r="L513" s="1"/>
      <c r="M513" s="1"/>
      <c r="N513" s="1"/>
      <c r="O513" s="1"/>
      <c r="P513" s="1"/>
      <c r="Q513" s="1"/>
    </row>
    <row r="514" spans="2:17" x14ac:dyDescent="0.3">
      <c r="B514" s="360"/>
      <c r="C514" s="360"/>
      <c r="D514" s="360"/>
      <c r="E514" s="360"/>
      <c r="F514" s="360"/>
      <c r="G514" s="360"/>
      <c r="H514" s="360"/>
      <c r="I514" s="1"/>
      <c r="J514" s="1"/>
      <c r="K514" s="1"/>
      <c r="L514" s="1"/>
      <c r="M514" s="1"/>
      <c r="N514" s="1"/>
      <c r="O514" s="1"/>
      <c r="P514" s="1"/>
      <c r="Q514" s="1"/>
    </row>
    <row r="515" spans="2:17" x14ac:dyDescent="0.3">
      <c r="B515" s="360"/>
      <c r="C515" s="360"/>
      <c r="D515" s="360"/>
      <c r="E515" s="360"/>
      <c r="F515" s="360"/>
      <c r="G515" s="360"/>
      <c r="H515" s="360"/>
      <c r="I515" s="1"/>
      <c r="J515" s="1"/>
      <c r="K515" s="1"/>
      <c r="L515" s="1"/>
      <c r="M515" s="1"/>
      <c r="N515" s="1"/>
      <c r="O515" s="1"/>
      <c r="P515" s="1"/>
      <c r="Q515" s="1"/>
    </row>
    <row r="516" spans="2:17" x14ac:dyDescent="0.3">
      <c r="B516" s="360"/>
      <c r="C516" s="360"/>
      <c r="D516" s="360"/>
      <c r="E516" s="360"/>
      <c r="F516" s="360"/>
      <c r="G516" s="360"/>
      <c r="H516" s="360"/>
      <c r="I516" s="1"/>
      <c r="J516" s="1"/>
      <c r="K516" s="1"/>
      <c r="L516" s="1"/>
      <c r="M516" s="1"/>
      <c r="N516" s="1"/>
      <c r="O516" s="1"/>
      <c r="P516" s="1"/>
      <c r="Q516" s="1"/>
    </row>
    <row r="517" spans="2:17" x14ac:dyDescent="0.3">
      <c r="B517" s="360"/>
      <c r="C517" s="360"/>
      <c r="D517" s="360"/>
      <c r="E517" s="360"/>
      <c r="F517" s="360"/>
      <c r="G517" s="360"/>
      <c r="H517" s="360"/>
      <c r="I517" s="1"/>
      <c r="J517" s="1"/>
      <c r="K517" s="1"/>
      <c r="L517" s="1"/>
      <c r="M517" s="1"/>
      <c r="N517" s="1"/>
      <c r="O517" s="1"/>
      <c r="P517" s="1"/>
      <c r="Q517" s="1"/>
    </row>
    <row r="518" spans="2:17" x14ac:dyDescent="0.3">
      <c r="B518" s="360"/>
      <c r="C518" s="360"/>
      <c r="D518" s="360"/>
      <c r="E518" s="360"/>
      <c r="F518" s="360"/>
      <c r="G518" s="360"/>
      <c r="H518" s="360"/>
      <c r="I518" s="1"/>
      <c r="J518" s="1"/>
      <c r="K518" s="1"/>
      <c r="L518" s="1"/>
      <c r="M518" s="1"/>
      <c r="N518" s="1"/>
      <c r="O518" s="1"/>
      <c r="P518" s="1"/>
      <c r="Q518" s="1"/>
    </row>
    <row r="519" spans="2:17" x14ac:dyDescent="0.3">
      <c r="B519" s="360"/>
      <c r="C519" s="360"/>
      <c r="D519" s="360"/>
      <c r="E519" s="360"/>
      <c r="F519" s="360"/>
      <c r="G519" s="360"/>
      <c r="H519" s="360"/>
      <c r="I519" s="1"/>
      <c r="J519" s="1"/>
      <c r="K519" s="1"/>
      <c r="L519" s="1"/>
      <c r="M519" s="1"/>
      <c r="N519" s="1"/>
      <c r="O519" s="1"/>
      <c r="P519" s="1"/>
      <c r="Q519" s="1"/>
    </row>
    <row r="520" spans="2:17" x14ac:dyDescent="0.3">
      <c r="B520" s="360"/>
      <c r="C520" s="360"/>
      <c r="D520" s="360"/>
      <c r="E520" s="360"/>
      <c r="F520" s="360"/>
      <c r="G520" s="360"/>
      <c r="H520" s="360"/>
      <c r="I520" s="1"/>
      <c r="J520" s="1"/>
      <c r="K520" s="1"/>
      <c r="L520" s="1"/>
      <c r="M520" s="1"/>
      <c r="N520" s="1"/>
      <c r="O520" s="1"/>
      <c r="P520" s="1"/>
      <c r="Q520" s="1"/>
    </row>
    <row r="521" spans="2:17" x14ac:dyDescent="0.3">
      <c r="B521" s="360"/>
      <c r="C521" s="360"/>
      <c r="D521" s="360"/>
      <c r="E521" s="360"/>
      <c r="F521" s="360"/>
      <c r="G521" s="360"/>
      <c r="H521" s="360"/>
      <c r="I521" s="1"/>
      <c r="J521" s="1"/>
      <c r="K521" s="1"/>
      <c r="L521" s="1"/>
      <c r="M521" s="1"/>
      <c r="N521" s="1"/>
      <c r="O521" s="1"/>
      <c r="P521" s="1"/>
      <c r="Q521" s="1"/>
    </row>
    <row r="522" spans="2:17" x14ac:dyDescent="0.3">
      <c r="B522" s="360"/>
      <c r="C522" s="360"/>
      <c r="D522" s="360"/>
      <c r="E522" s="360"/>
      <c r="F522" s="360"/>
      <c r="G522" s="360"/>
      <c r="H522" s="360"/>
      <c r="I522" s="1"/>
      <c r="J522" s="1"/>
      <c r="K522" s="1"/>
      <c r="L522" s="1"/>
      <c r="M522" s="1"/>
      <c r="N522" s="1"/>
      <c r="O522" s="1"/>
      <c r="P522" s="1"/>
      <c r="Q522" s="1"/>
    </row>
    <row r="523" spans="2:17" x14ac:dyDescent="0.3">
      <c r="B523" s="360"/>
      <c r="C523" s="360"/>
      <c r="D523" s="360"/>
      <c r="E523" s="360"/>
      <c r="F523" s="360"/>
      <c r="G523" s="360"/>
      <c r="H523" s="360"/>
      <c r="I523" s="1"/>
      <c r="J523" s="1"/>
      <c r="K523" s="1"/>
      <c r="L523" s="1"/>
      <c r="M523" s="1"/>
      <c r="N523" s="1"/>
      <c r="O523" s="1"/>
      <c r="P523" s="1"/>
      <c r="Q523" s="1"/>
    </row>
    <row r="524" spans="2:17" x14ac:dyDescent="0.3">
      <c r="B524" s="360"/>
      <c r="C524" s="360"/>
      <c r="D524" s="360"/>
      <c r="E524" s="360"/>
      <c r="F524" s="360"/>
      <c r="G524" s="360"/>
      <c r="H524" s="360"/>
      <c r="I524" s="1"/>
      <c r="J524" s="1"/>
      <c r="K524" s="1"/>
      <c r="L524" s="1"/>
      <c r="M524" s="1"/>
      <c r="N524" s="1"/>
      <c r="O524" s="1"/>
      <c r="P524" s="1"/>
      <c r="Q524" s="1"/>
    </row>
    <row r="525" spans="2:17" x14ac:dyDescent="0.3">
      <c r="B525" s="360"/>
      <c r="C525" s="360"/>
      <c r="D525" s="360"/>
      <c r="E525" s="360"/>
      <c r="F525" s="360"/>
      <c r="G525" s="360"/>
      <c r="H525" s="360"/>
      <c r="I525" s="1"/>
      <c r="J525" s="1"/>
      <c r="K525" s="1"/>
      <c r="L525" s="1"/>
      <c r="M525" s="1"/>
      <c r="N525" s="1"/>
      <c r="O525" s="1"/>
      <c r="P525" s="1"/>
      <c r="Q525" s="1"/>
    </row>
    <row r="526" spans="2:17" x14ac:dyDescent="0.3">
      <c r="B526" s="360"/>
      <c r="C526" s="360"/>
      <c r="D526" s="360"/>
      <c r="E526" s="360"/>
      <c r="F526" s="360"/>
      <c r="G526" s="360"/>
      <c r="H526" s="360"/>
      <c r="I526" s="1"/>
      <c r="J526" s="1"/>
      <c r="K526" s="1"/>
      <c r="L526" s="1"/>
      <c r="M526" s="1"/>
      <c r="N526" s="1"/>
      <c r="O526" s="1"/>
      <c r="P526" s="1"/>
      <c r="Q526" s="1"/>
    </row>
    <row r="527" spans="2:17" x14ac:dyDescent="0.3">
      <c r="B527" s="360"/>
      <c r="C527" s="360"/>
      <c r="D527" s="360"/>
      <c r="E527" s="360"/>
      <c r="F527" s="360"/>
      <c r="G527" s="360"/>
      <c r="H527" s="360"/>
      <c r="I527" s="1"/>
      <c r="J527" s="1"/>
      <c r="K527" s="1"/>
      <c r="L527" s="1"/>
      <c r="M527" s="1"/>
      <c r="N527" s="1"/>
      <c r="O527" s="1"/>
      <c r="P527" s="1"/>
      <c r="Q527" s="1"/>
    </row>
    <row r="528" spans="2:17" x14ac:dyDescent="0.3">
      <c r="B528" s="360"/>
      <c r="C528" s="360"/>
      <c r="D528" s="360"/>
      <c r="E528" s="360"/>
      <c r="F528" s="360"/>
      <c r="G528" s="360"/>
      <c r="H528" s="360"/>
      <c r="I528" s="1"/>
      <c r="J528" s="1"/>
      <c r="K528" s="1"/>
      <c r="L528" s="1"/>
      <c r="M528" s="1"/>
      <c r="N528" s="1"/>
      <c r="O528" s="1"/>
      <c r="P528" s="1"/>
      <c r="Q528" s="1"/>
    </row>
    <row r="529" spans="2:17" x14ac:dyDescent="0.3">
      <c r="B529" s="360"/>
      <c r="C529" s="360"/>
      <c r="D529" s="360"/>
      <c r="E529" s="360"/>
      <c r="F529" s="360"/>
      <c r="G529" s="360"/>
      <c r="H529" s="360"/>
      <c r="I529" s="1"/>
      <c r="J529" s="1"/>
      <c r="K529" s="1"/>
      <c r="L529" s="1"/>
      <c r="M529" s="1"/>
      <c r="N529" s="1"/>
      <c r="O529" s="1"/>
      <c r="P529" s="1"/>
      <c r="Q529" s="1"/>
    </row>
    <row r="530" spans="2:17" x14ac:dyDescent="0.3">
      <c r="B530" s="360"/>
      <c r="C530" s="360"/>
      <c r="D530" s="360"/>
      <c r="E530" s="360"/>
      <c r="F530" s="360"/>
      <c r="G530" s="360"/>
      <c r="H530" s="360"/>
      <c r="I530" s="1"/>
      <c r="J530" s="1"/>
      <c r="K530" s="1"/>
      <c r="L530" s="1"/>
      <c r="M530" s="1"/>
      <c r="N530" s="1"/>
      <c r="O530" s="1"/>
      <c r="P530" s="1"/>
      <c r="Q530" s="1"/>
    </row>
    <row r="531" spans="2:17" x14ac:dyDescent="0.3">
      <c r="B531" s="360"/>
      <c r="C531" s="360"/>
      <c r="D531" s="360"/>
      <c r="E531" s="360"/>
      <c r="F531" s="360"/>
      <c r="G531" s="360"/>
      <c r="H531" s="360"/>
      <c r="I531" s="1"/>
      <c r="J531" s="1"/>
      <c r="K531" s="1"/>
      <c r="L531" s="1"/>
      <c r="M531" s="1"/>
      <c r="N531" s="1"/>
      <c r="O531" s="1"/>
      <c r="P531" s="1"/>
      <c r="Q531" s="1"/>
    </row>
    <row r="532" spans="2:17" x14ac:dyDescent="0.3">
      <c r="B532" s="360"/>
      <c r="C532" s="360"/>
      <c r="D532" s="360"/>
      <c r="E532" s="360"/>
      <c r="F532" s="360"/>
      <c r="G532" s="360"/>
      <c r="H532" s="360"/>
      <c r="I532" s="1"/>
      <c r="J532" s="1"/>
      <c r="K532" s="1"/>
      <c r="L532" s="1"/>
      <c r="M532" s="1"/>
      <c r="N532" s="1"/>
      <c r="O532" s="1"/>
      <c r="P532" s="1"/>
      <c r="Q532" s="1"/>
    </row>
    <row r="533" spans="2:17" x14ac:dyDescent="0.3">
      <c r="B533" s="360"/>
      <c r="C533" s="360"/>
      <c r="D533" s="360"/>
      <c r="E533" s="360"/>
      <c r="F533" s="360"/>
      <c r="G533" s="360"/>
      <c r="H533" s="360"/>
      <c r="I533" s="1"/>
      <c r="J533" s="1"/>
      <c r="K533" s="1"/>
      <c r="L533" s="1"/>
      <c r="M533" s="1"/>
      <c r="N533" s="1"/>
      <c r="O533" s="1"/>
      <c r="P533" s="1"/>
      <c r="Q533" s="1"/>
    </row>
    <row r="534" spans="2:17" x14ac:dyDescent="0.3">
      <c r="B534" s="360"/>
      <c r="C534" s="360"/>
      <c r="D534" s="360"/>
      <c r="E534" s="360"/>
      <c r="F534" s="360"/>
      <c r="G534" s="360"/>
      <c r="H534" s="360"/>
      <c r="I534" s="1"/>
      <c r="J534" s="1"/>
      <c r="K534" s="1"/>
      <c r="L534" s="1"/>
      <c r="M534" s="1"/>
      <c r="N534" s="1"/>
      <c r="O534" s="1"/>
      <c r="P534" s="1"/>
      <c r="Q534" s="1"/>
    </row>
    <row r="535" spans="2:17" x14ac:dyDescent="0.3">
      <c r="B535" s="360"/>
      <c r="C535" s="360"/>
      <c r="D535" s="360"/>
      <c r="E535" s="360"/>
      <c r="F535" s="360"/>
      <c r="G535" s="360"/>
      <c r="H535" s="360"/>
      <c r="I535" s="1"/>
      <c r="J535" s="1"/>
      <c r="K535" s="1"/>
      <c r="L535" s="1"/>
      <c r="M535" s="1"/>
      <c r="N535" s="1"/>
      <c r="O535" s="1"/>
      <c r="P535" s="1"/>
      <c r="Q535" s="1"/>
    </row>
    <row r="536" spans="2:17" x14ac:dyDescent="0.3">
      <c r="B536" s="360"/>
      <c r="C536" s="360"/>
      <c r="D536" s="360"/>
      <c r="E536" s="360"/>
      <c r="F536" s="360"/>
      <c r="G536" s="360"/>
      <c r="H536" s="360"/>
      <c r="I536" s="1"/>
      <c r="J536" s="1"/>
      <c r="K536" s="1"/>
      <c r="L536" s="1"/>
      <c r="M536" s="1"/>
      <c r="N536" s="1"/>
      <c r="O536" s="1"/>
      <c r="P536" s="1"/>
      <c r="Q536" s="1"/>
    </row>
    <row r="537" spans="2:17" x14ac:dyDescent="0.3">
      <c r="B537" s="360"/>
      <c r="C537" s="360"/>
      <c r="D537" s="360"/>
      <c r="E537" s="360"/>
      <c r="F537" s="360"/>
      <c r="G537" s="360"/>
      <c r="H537" s="360"/>
      <c r="I537" s="1"/>
      <c r="J537" s="1"/>
      <c r="K537" s="1"/>
      <c r="L537" s="1"/>
      <c r="M537" s="1"/>
      <c r="N537" s="1"/>
      <c r="O537" s="1"/>
      <c r="P537" s="1"/>
      <c r="Q537" s="1"/>
    </row>
    <row r="538" spans="2:17" x14ac:dyDescent="0.3">
      <c r="B538" s="360"/>
      <c r="C538" s="360"/>
      <c r="D538" s="360"/>
      <c r="E538" s="360"/>
      <c r="F538" s="360"/>
      <c r="G538" s="360"/>
      <c r="H538" s="360"/>
      <c r="I538" s="1"/>
      <c r="J538" s="1"/>
      <c r="K538" s="1"/>
      <c r="L538" s="1"/>
      <c r="M538" s="1"/>
      <c r="N538" s="1"/>
      <c r="O538" s="1"/>
      <c r="P538" s="1"/>
      <c r="Q538" s="1"/>
    </row>
    <row r="539" spans="2:17" x14ac:dyDescent="0.3">
      <c r="B539" s="360"/>
      <c r="C539" s="360"/>
      <c r="D539" s="360"/>
      <c r="E539" s="360"/>
      <c r="F539" s="360"/>
      <c r="G539" s="360"/>
      <c r="H539" s="360"/>
      <c r="I539" s="1"/>
      <c r="J539" s="1"/>
      <c r="K539" s="1"/>
      <c r="L539" s="1"/>
      <c r="M539" s="1"/>
      <c r="N539" s="1"/>
      <c r="O539" s="1"/>
      <c r="P539" s="1"/>
      <c r="Q539" s="1"/>
    </row>
    <row r="540" spans="2:17" x14ac:dyDescent="0.3">
      <c r="B540" s="360"/>
      <c r="C540" s="360"/>
      <c r="D540" s="360"/>
      <c r="E540" s="360"/>
      <c r="F540" s="360"/>
      <c r="G540" s="360"/>
      <c r="H540" s="360"/>
      <c r="I540" s="1"/>
      <c r="J540" s="1"/>
      <c r="K540" s="1"/>
      <c r="L540" s="1"/>
      <c r="M540" s="1"/>
      <c r="N540" s="1"/>
      <c r="O540" s="1"/>
      <c r="P540" s="1"/>
      <c r="Q540" s="1"/>
    </row>
    <row r="541" spans="2:17" x14ac:dyDescent="0.3">
      <c r="B541" s="360"/>
      <c r="C541" s="360"/>
      <c r="D541" s="360"/>
      <c r="E541" s="360"/>
      <c r="F541" s="360"/>
      <c r="G541" s="360"/>
      <c r="H541" s="360"/>
      <c r="I541" s="1"/>
      <c r="J541" s="1"/>
      <c r="K541" s="1"/>
      <c r="L541" s="1"/>
      <c r="M541" s="1"/>
      <c r="N541" s="1"/>
      <c r="O541" s="1"/>
      <c r="P541" s="1"/>
      <c r="Q541" s="1"/>
    </row>
    <row r="542" spans="2:17" x14ac:dyDescent="0.3">
      <c r="B542" s="360"/>
      <c r="C542" s="360"/>
      <c r="D542" s="360"/>
      <c r="E542" s="360"/>
      <c r="F542" s="360"/>
      <c r="G542" s="360"/>
      <c r="H542" s="360"/>
      <c r="I542" s="1"/>
      <c r="J542" s="1"/>
      <c r="K542" s="1"/>
      <c r="L542" s="1"/>
      <c r="M542" s="1"/>
      <c r="N542" s="1"/>
      <c r="O542" s="1"/>
      <c r="P542" s="1"/>
      <c r="Q542" s="1"/>
    </row>
    <row r="543" spans="2:17" x14ac:dyDescent="0.3">
      <c r="B543" s="360"/>
      <c r="C543" s="360"/>
      <c r="D543" s="360"/>
      <c r="E543" s="360"/>
      <c r="F543" s="360"/>
      <c r="G543" s="360"/>
      <c r="H543" s="360"/>
      <c r="I543" s="1"/>
      <c r="J543" s="1"/>
      <c r="K543" s="1"/>
      <c r="L543" s="1"/>
      <c r="M543" s="1"/>
      <c r="N543" s="1"/>
      <c r="O543" s="1"/>
      <c r="P543" s="1"/>
      <c r="Q543" s="1"/>
    </row>
    <row r="544" spans="2:17" x14ac:dyDescent="0.3">
      <c r="B544" s="360"/>
      <c r="C544" s="360"/>
      <c r="D544" s="360"/>
      <c r="E544" s="360"/>
      <c r="F544" s="360"/>
      <c r="G544" s="360"/>
      <c r="H544" s="360"/>
      <c r="I544" s="1"/>
      <c r="J544" s="1"/>
      <c r="K544" s="1"/>
      <c r="L544" s="1"/>
      <c r="M544" s="1"/>
      <c r="N544" s="1"/>
      <c r="O544" s="1"/>
      <c r="P544" s="1"/>
      <c r="Q544" s="1"/>
    </row>
    <row r="545" spans="2:17" x14ac:dyDescent="0.3">
      <c r="B545" s="360"/>
      <c r="C545" s="360"/>
      <c r="D545" s="360"/>
      <c r="E545" s="360"/>
      <c r="F545" s="360"/>
      <c r="G545" s="360"/>
      <c r="H545" s="360"/>
      <c r="I545" s="1"/>
      <c r="J545" s="1"/>
      <c r="K545" s="1"/>
      <c r="L545" s="1"/>
      <c r="M545" s="1"/>
      <c r="N545" s="1"/>
      <c r="O545" s="1"/>
      <c r="P545" s="1"/>
      <c r="Q545" s="1"/>
    </row>
    <row r="546" spans="2:17" x14ac:dyDescent="0.3">
      <c r="B546" s="360"/>
      <c r="C546" s="360"/>
      <c r="D546" s="360"/>
      <c r="E546" s="360"/>
      <c r="F546" s="360"/>
      <c r="G546" s="360"/>
      <c r="H546" s="360"/>
      <c r="I546" s="1"/>
      <c r="J546" s="1"/>
      <c r="K546" s="1"/>
      <c r="L546" s="1"/>
      <c r="M546" s="1"/>
      <c r="N546" s="1"/>
      <c r="O546" s="1"/>
      <c r="P546" s="1"/>
      <c r="Q546" s="1"/>
    </row>
    <row r="547" spans="2:17" x14ac:dyDescent="0.3">
      <c r="B547" s="360"/>
      <c r="C547" s="360"/>
      <c r="D547" s="360"/>
      <c r="E547" s="360"/>
      <c r="F547" s="360"/>
      <c r="G547" s="360"/>
      <c r="H547" s="360"/>
      <c r="I547" s="1"/>
      <c r="J547" s="1"/>
      <c r="K547" s="1"/>
      <c r="L547" s="1"/>
      <c r="M547" s="1"/>
      <c r="N547" s="1"/>
      <c r="O547" s="1"/>
      <c r="P547" s="1"/>
      <c r="Q547" s="1"/>
    </row>
    <row r="548" spans="2:17" x14ac:dyDescent="0.3">
      <c r="B548" s="360"/>
      <c r="C548" s="360"/>
      <c r="D548" s="360"/>
      <c r="E548" s="360"/>
      <c r="F548" s="360"/>
      <c r="G548" s="360"/>
      <c r="H548" s="360"/>
      <c r="I548" s="1"/>
      <c r="J548" s="1"/>
      <c r="K548" s="1"/>
      <c r="L548" s="1"/>
      <c r="M548" s="1"/>
      <c r="N548" s="1"/>
      <c r="O548" s="1"/>
      <c r="P548" s="1"/>
      <c r="Q548" s="1"/>
    </row>
    <row r="549" spans="2:17" x14ac:dyDescent="0.3">
      <c r="B549" s="360"/>
      <c r="C549" s="360"/>
      <c r="D549" s="360"/>
      <c r="E549" s="360"/>
      <c r="F549" s="360"/>
      <c r="G549" s="360"/>
      <c r="H549" s="360"/>
      <c r="I549" s="1"/>
      <c r="J549" s="1"/>
      <c r="K549" s="1"/>
      <c r="L549" s="1"/>
      <c r="M549" s="1"/>
      <c r="N549" s="1"/>
      <c r="O549" s="1"/>
      <c r="P549" s="1"/>
      <c r="Q549" s="1"/>
    </row>
    <row r="550" spans="2:17" x14ac:dyDescent="0.3">
      <c r="B550" s="360"/>
      <c r="C550" s="360"/>
      <c r="D550" s="360"/>
      <c r="E550" s="360"/>
      <c r="F550" s="360"/>
      <c r="G550" s="360"/>
      <c r="H550" s="360"/>
      <c r="I550" s="1"/>
      <c r="J550" s="1"/>
      <c r="K550" s="1"/>
      <c r="L550" s="1"/>
      <c r="M550" s="1"/>
      <c r="N550" s="1"/>
      <c r="O550" s="1"/>
      <c r="P550" s="1"/>
      <c r="Q550" s="1"/>
    </row>
    <row r="551" spans="2:17" x14ac:dyDescent="0.3">
      <c r="B551" s="360"/>
      <c r="C551" s="360"/>
      <c r="D551" s="360"/>
      <c r="E551" s="360"/>
      <c r="F551" s="360"/>
      <c r="G551" s="360"/>
      <c r="H551" s="360"/>
      <c r="I551" s="1"/>
      <c r="J551" s="1"/>
      <c r="K551" s="1"/>
      <c r="L551" s="1"/>
      <c r="M551" s="1"/>
      <c r="N551" s="1"/>
      <c r="O551" s="1"/>
      <c r="P551" s="1"/>
      <c r="Q551" s="1"/>
    </row>
    <row r="552" spans="2:17" x14ac:dyDescent="0.3">
      <c r="B552" s="360"/>
      <c r="C552" s="360"/>
      <c r="D552" s="360"/>
      <c r="E552" s="360"/>
      <c r="F552" s="360"/>
      <c r="G552" s="360"/>
      <c r="H552" s="360"/>
      <c r="I552" s="1"/>
      <c r="J552" s="1"/>
      <c r="K552" s="1"/>
      <c r="L552" s="1"/>
      <c r="M552" s="1"/>
      <c r="N552" s="1"/>
      <c r="O552" s="1"/>
      <c r="P552" s="1"/>
      <c r="Q552" s="1"/>
    </row>
    <row r="553" spans="2:17" x14ac:dyDescent="0.3">
      <c r="B553" s="360"/>
      <c r="C553" s="360"/>
      <c r="D553" s="360"/>
      <c r="E553" s="360"/>
      <c r="F553" s="360"/>
      <c r="G553" s="360"/>
      <c r="H553" s="360"/>
      <c r="I553" s="1"/>
      <c r="J553" s="1"/>
      <c r="K553" s="1"/>
      <c r="L553" s="1"/>
      <c r="M553" s="1"/>
      <c r="N553" s="1"/>
      <c r="O553" s="1"/>
      <c r="P553" s="1"/>
      <c r="Q553" s="1"/>
    </row>
    <row r="554" spans="2:17" x14ac:dyDescent="0.3">
      <c r="B554" s="360"/>
      <c r="C554" s="360"/>
      <c r="D554" s="360"/>
      <c r="E554" s="360"/>
      <c r="F554" s="360"/>
      <c r="G554" s="360"/>
      <c r="H554" s="360"/>
      <c r="I554" s="1"/>
      <c r="J554" s="1"/>
      <c r="K554" s="1"/>
      <c r="L554" s="1"/>
      <c r="M554" s="1"/>
      <c r="N554" s="1"/>
      <c r="O554" s="1"/>
      <c r="P554" s="1"/>
      <c r="Q554" s="1"/>
    </row>
    <row r="555" spans="2:17" x14ac:dyDescent="0.3">
      <c r="B555" s="360"/>
      <c r="C555" s="360"/>
      <c r="D555" s="360"/>
      <c r="E555" s="360"/>
      <c r="F555" s="360"/>
      <c r="G555" s="360"/>
      <c r="H555" s="360"/>
      <c r="I555" s="1"/>
      <c r="J555" s="1"/>
      <c r="K555" s="1"/>
      <c r="L555" s="1"/>
      <c r="M555" s="1"/>
      <c r="N555" s="1"/>
      <c r="O555" s="1"/>
      <c r="P555" s="1"/>
      <c r="Q555" s="1"/>
    </row>
    <row r="556" spans="2:17" x14ac:dyDescent="0.3">
      <c r="B556" s="360"/>
      <c r="C556" s="360"/>
      <c r="D556" s="360"/>
      <c r="E556" s="360"/>
      <c r="F556" s="360"/>
      <c r="G556" s="360"/>
      <c r="H556" s="360"/>
      <c r="I556" s="1"/>
      <c r="J556" s="1"/>
      <c r="K556" s="1"/>
      <c r="L556" s="1"/>
      <c r="M556" s="1"/>
      <c r="N556" s="1"/>
      <c r="O556" s="1"/>
      <c r="P556" s="1"/>
      <c r="Q556" s="1"/>
    </row>
    <row r="557" spans="2:17" x14ac:dyDescent="0.3">
      <c r="B557" s="360"/>
      <c r="C557" s="360"/>
      <c r="D557" s="360"/>
      <c r="E557" s="360"/>
      <c r="F557" s="360"/>
      <c r="G557" s="360"/>
      <c r="H557" s="360"/>
      <c r="I557" s="1"/>
      <c r="J557" s="1"/>
      <c r="K557" s="1"/>
      <c r="L557" s="1"/>
      <c r="M557" s="1"/>
      <c r="N557" s="1"/>
      <c r="O557" s="1"/>
      <c r="P557" s="1"/>
      <c r="Q557" s="1"/>
    </row>
    <row r="558" spans="2:17" x14ac:dyDescent="0.3">
      <c r="B558" s="360"/>
      <c r="C558" s="360"/>
      <c r="D558" s="360"/>
      <c r="E558" s="360"/>
      <c r="F558" s="360"/>
      <c r="G558" s="360"/>
      <c r="H558" s="360"/>
      <c r="I558" s="1"/>
      <c r="J558" s="1"/>
      <c r="K558" s="1"/>
      <c r="L558" s="1"/>
      <c r="M558" s="1"/>
      <c r="N558" s="1"/>
      <c r="O558" s="1"/>
      <c r="P558" s="1"/>
      <c r="Q558" s="1"/>
    </row>
    <row r="559" spans="2:17" x14ac:dyDescent="0.3">
      <c r="B559" s="360"/>
      <c r="C559" s="360"/>
      <c r="D559" s="360"/>
      <c r="E559" s="360"/>
      <c r="F559" s="360"/>
      <c r="G559" s="360"/>
      <c r="H559" s="360"/>
      <c r="I559" s="1"/>
      <c r="J559" s="1"/>
      <c r="K559" s="1"/>
      <c r="L559" s="1"/>
      <c r="M559" s="1"/>
      <c r="N559" s="1"/>
      <c r="O559" s="1"/>
      <c r="P559" s="1"/>
      <c r="Q559" s="1"/>
    </row>
    <row r="560" spans="2:17" x14ac:dyDescent="0.3">
      <c r="B560" s="360"/>
      <c r="C560" s="360"/>
      <c r="D560" s="360"/>
      <c r="E560" s="360"/>
      <c r="F560" s="360"/>
      <c r="G560" s="360"/>
      <c r="H560" s="360"/>
      <c r="I560" s="1"/>
      <c r="J560" s="1"/>
      <c r="K560" s="1"/>
      <c r="L560" s="1"/>
      <c r="M560" s="1"/>
      <c r="N560" s="1"/>
      <c r="O560" s="1"/>
      <c r="P560" s="1"/>
      <c r="Q560" s="1"/>
    </row>
    <row r="561" spans="2:17" x14ac:dyDescent="0.3">
      <c r="B561" s="360"/>
      <c r="C561" s="360"/>
      <c r="D561" s="360"/>
      <c r="E561" s="360"/>
      <c r="F561" s="360"/>
      <c r="G561" s="360"/>
      <c r="H561" s="360"/>
      <c r="I561" s="1"/>
      <c r="J561" s="1"/>
      <c r="K561" s="1"/>
      <c r="L561" s="1"/>
      <c r="M561" s="1"/>
      <c r="N561" s="1"/>
      <c r="O561" s="1"/>
      <c r="P561" s="1"/>
      <c r="Q561" s="1"/>
    </row>
    <row r="562" spans="2:17" x14ac:dyDescent="0.3">
      <c r="B562" s="360"/>
      <c r="C562" s="360"/>
      <c r="D562" s="360"/>
      <c r="E562" s="360"/>
      <c r="F562" s="360"/>
      <c r="G562" s="360"/>
      <c r="H562" s="360"/>
      <c r="I562" s="1"/>
      <c r="J562" s="1"/>
      <c r="K562" s="1"/>
      <c r="L562" s="1"/>
      <c r="M562" s="1"/>
      <c r="N562" s="1"/>
      <c r="O562" s="1"/>
      <c r="P562" s="1"/>
      <c r="Q562" s="1"/>
    </row>
    <row r="563" spans="2:17" x14ac:dyDescent="0.3">
      <c r="B563" s="360"/>
      <c r="C563" s="360"/>
      <c r="D563" s="360"/>
      <c r="E563" s="360"/>
      <c r="F563" s="360"/>
      <c r="G563" s="360"/>
      <c r="H563" s="360"/>
      <c r="I563" s="1"/>
      <c r="J563" s="1"/>
      <c r="K563" s="1"/>
      <c r="L563" s="1"/>
      <c r="M563" s="1"/>
      <c r="N563" s="1"/>
      <c r="O563" s="1"/>
      <c r="P563" s="1"/>
      <c r="Q563" s="1"/>
    </row>
    <row r="564" spans="2:17" x14ac:dyDescent="0.3">
      <c r="B564" s="360"/>
      <c r="C564" s="360"/>
      <c r="D564" s="360"/>
      <c r="E564" s="360"/>
      <c r="F564" s="360"/>
      <c r="G564" s="360"/>
      <c r="H564" s="360"/>
      <c r="I564" s="1"/>
      <c r="J564" s="1"/>
      <c r="K564" s="1"/>
      <c r="L564" s="1"/>
      <c r="M564" s="1"/>
      <c r="N564" s="1"/>
      <c r="O564" s="1"/>
      <c r="P564" s="1"/>
      <c r="Q564" s="1"/>
    </row>
    <row r="565" spans="2:17" x14ac:dyDescent="0.3">
      <c r="B565" s="360"/>
      <c r="C565" s="360"/>
      <c r="D565" s="360"/>
      <c r="E565" s="360"/>
      <c r="F565" s="360"/>
      <c r="G565" s="360"/>
      <c r="H565" s="360"/>
      <c r="I565" s="1"/>
      <c r="J565" s="1"/>
      <c r="K565" s="1"/>
      <c r="L565" s="1"/>
      <c r="M565" s="1"/>
      <c r="N565" s="1"/>
      <c r="O565" s="1"/>
      <c r="P565" s="1"/>
      <c r="Q565" s="1"/>
    </row>
    <row r="566" spans="2:17" x14ac:dyDescent="0.3">
      <c r="B566" s="360"/>
      <c r="C566" s="360"/>
      <c r="D566" s="360"/>
      <c r="E566" s="360"/>
      <c r="F566" s="360"/>
      <c r="G566" s="360"/>
      <c r="H566" s="360"/>
      <c r="I566" s="1"/>
      <c r="J566" s="1"/>
      <c r="K566" s="1"/>
      <c r="L566" s="1"/>
      <c r="M566" s="1"/>
      <c r="N566" s="1"/>
      <c r="O566" s="1"/>
      <c r="P566" s="1"/>
      <c r="Q566" s="1"/>
    </row>
    <row r="567" spans="2:17" x14ac:dyDescent="0.3">
      <c r="B567" s="360"/>
      <c r="C567" s="360"/>
      <c r="D567" s="360"/>
      <c r="E567" s="360"/>
      <c r="F567" s="360"/>
      <c r="G567" s="360"/>
      <c r="H567" s="360"/>
      <c r="I567" s="1"/>
      <c r="J567" s="1"/>
      <c r="K567" s="1"/>
      <c r="L567" s="1"/>
      <c r="M567" s="1"/>
      <c r="N567" s="1"/>
      <c r="O567" s="1"/>
      <c r="P567" s="1"/>
      <c r="Q567" s="1"/>
    </row>
    <row r="568" spans="2:17" x14ac:dyDescent="0.3">
      <c r="B568" s="360"/>
      <c r="C568" s="360"/>
      <c r="D568" s="360"/>
      <c r="E568" s="360"/>
      <c r="F568" s="360"/>
      <c r="G568" s="360"/>
      <c r="H568" s="360"/>
      <c r="I568" s="1"/>
      <c r="J568" s="1"/>
      <c r="K568" s="1"/>
      <c r="L568" s="1"/>
      <c r="M568" s="1"/>
      <c r="N568" s="1"/>
      <c r="O568" s="1"/>
      <c r="P568" s="1"/>
      <c r="Q568" s="1"/>
    </row>
    <row r="569" spans="2:17" x14ac:dyDescent="0.3">
      <c r="B569" s="360"/>
      <c r="C569" s="360"/>
      <c r="D569" s="360"/>
      <c r="E569" s="360"/>
      <c r="F569" s="360"/>
      <c r="G569" s="360"/>
      <c r="H569" s="360"/>
      <c r="I569" s="1"/>
      <c r="J569" s="1"/>
      <c r="K569" s="1"/>
      <c r="L569" s="1"/>
      <c r="M569" s="1"/>
      <c r="N569" s="1"/>
      <c r="O569" s="1"/>
      <c r="P569" s="1"/>
      <c r="Q569" s="1"/>
    </row>
    <row r="570" spans="2:17" x14ac:dyDescent="0.3">
      <c r="B570" s="360"/>
      <c r="C570" s="360"/>
      <c r="D570" s="360"/>
      <c r="E570" s="360"/>
      <c r="F570" s="360"/>
      <c r="G570" s="360"/>
      <c r="H570" s="360"/>
      <c r="I570" s="1"/>
      <c r="J570" s="1"/>
      <c r="K570" s="1"/>
      <c r="L570" s="1"/>
      <c r="M570" s="1"/>
      <c r="N570" s="1"/>
      <c r="O570" s="1"/>
      <c r="P570" s="1"/>
      <c r="Q570" s="1"/>
    </row>
    <row r="571" spans="2:17" x14ac:dyDescent="0.3">
      <c r="B571" s="360"/>
      <c r="C571" s="360"/>
      <c r="D571" s="360"/>
      <c r="E571" s="360"/>
      <c r="F571" s="360"/>
      <c r="G571" s="360"/>
      <c r="H571" s="360"/>
      <c r="I571" s="1"/>
      <c r="J571" s="1"/>
      <c r="K571" s="1"/>
      <c r="L571" s="1"/>
      <c r="M571" s="1"/>
      <c r="N571" s="1"/>
      <c r="O571" s="1"/>
      <c r="P571" s="1"/>
      <c r="Q571" s="1"/>
    </row>
    <row r="572" spans="2:17" x14ac:dyDescent="0.3">
      <c r="B572" s="360"/>
      <c r="C572" s="360"/>
      <c r="D572" s="360"/>
      <c r="E572" s="360"/>
      <c r="F572" s="360"/>
      <c r="G572" s="360"/>
      <c r="H572" s="360"/>
      <c r="I572" s="1"/>
      <c r="J572" s="1"/>
      <c r="K572" s="1"/>
      <c r="L572" s="1"/>
      <c r="M572" s="1"/>
      <c r="N572" s="1"/>
      <c r="O572" s="1"/>
      <c r="P572" s="1"/>
      <c r="Q572" s="1"/>
    </row>
    <row r="573" spans="2:17" x14ac:dyDescent="0.3">
      <c r="B573" s="360"/>
      <c r="C573" s="360"/>
      <c r="D573" s="360"/>
      <c r="E573" s="360"/>
      <c r="F573" s="360"/>
      <c r="G573" s="360"/>
      <c r="H573" s="360"/>
      <c r="I573" s="1"/>
      <c r="J573" s="1"/>
      <c r="K573" s="1"/>
      <c r="L573" s="1"/>
      <c r="M573" s="1"/>
      <c r="N573" s="1"/>
      <c r="O573" s="1"/>
      <c r="P573" s="1"/>
      <c r="Q573" s="1"/>
    </row>
    <row r="574" spans="2:17" x14ac:dyDescent="0.3">
      <c r="B574" s="360"/>
      <c r="C574" s="360"/>
      <c r="D574" s="360"/>
      <c r="E574" s="360"/>
      <c r="F574" s="360"/>
      <c r="G574" s="360"/>
      <c r="H574" s="360"/>
      <c r="I574" s="1"/>
      <c r="J574" s="1"/>
      <c r="K574" s="1"/>
      <c r="L574" s="1"/>
      <c r="M574" s="1"/>
      <c r="N574" s="1"/>
      <c r="O574" s="1"/>
      <c r="P574" s="1"/>
      <c r="Q574" s="1"/>
    </row>
    <row r="575" spans="2:17" x14ac:dyDescent="0.3">
      <c r="B575" s="360"/>
      <c r="C575" s="360"/>
      <c r="D575" s="360"/>
      <c r="E575" s="360"/>
      <c r="F575" s="360"/>
      <c r="G575" s="360"/>
      <c r="H575" s="360"/>
      <c r="I575" s="1"/>
      <c r="J575" s="1"/>
      <c r="K575" s="1"/>
      <c r="L575" s="1"/>
      <c r="M575" s="1"/>
      <c r="N575" s="1"/>
      <c r="O575" s="1"/>
      <c r="P575" s="1"/>
      <c r="Q575" s="1"/>
    </row>
    <row r="576" spans="2:17" x14ac:dyDescent="0.3">
      <c r="B576" s="360"/>
      <c r="C576" s="360"/>
      <c r="D576" s="360"/>
      <c r="E576" s="360"/>
      <c r="F576" s="360"/>
      <c r="G576" s="360"/>
      <c r="H576" s="360"/>
      <c r="I576" s="1"/>
      <c r="J576" s="1"/>
      <c r="K576" s="1"/>
      <c r="L576" s="1"/>
      <c r="M576" s="1"/>
      <c r="N576" s="1"/>
      <c r="O576" s="1"/>
      <c r="P576" s="1"/>
      <c r="Q576" s="1"/>
    </row>
    <row r="577" spans="2:17" x14ac:dyDescent="0.3">
      <c r="B577" s="360"/>
      <c r="C577" s="360"/>
      <c r="D577" s="360"/>
      <c r="E577" s="360"/>
      <c r="F577" s="360"/>
      <c r="G577" s="360"/>
      <c r="H577" s="360"/>
      <c r="I577" s="1"/>
      <c r="J577" s="1"/>
      <c r="K577" s="1"/>
      <c r="L577" s="1"/>
      <c r="M577" s="1"/>
      <c r="N577" s="1"/>
      <c r="O577" s="1"/>
      <c r="P577" s="1"/>
      <c r="Q577" s="1"/>
    </row>
    <row r="578" spans="2:17" x14ac:dyDescent="0.3">
      <c r="B578" s="360"/>
      <c r="C578" s="360"/>
      <c r="D578" s="360"/>
      <c r="E578" s="360"/>
      <c r="F578" s="360"/>
      <c r="G578" s="360"/>
      <c r="H578" s="360"/>
      <c r="I578" s="1"/>
      <c r="J578" s="1"/>
      <c r="K578" s="1"/>
      <c r="L578" s="1"/>
      <c r="M578" s="1"/>
      <c r="N578" s="1"/>
      <c r="O578" s="1"/>
      <c r="P578" s="1"/>
      <c r="Q578" s="1"/>
    </row>
    <row r="579" spans="2:17" x14ac:dyDescent="0.3">
      <c r="B579" s="360"/>
      <c r="C579" s="360"/>
      <c r="D579" s="360"/>
      <c r="E579" s="360"/>
      <c r="F579" s="360"/>
      <c r="G579" s="360"/>
      <c r="H579" s="360"/>
      <c r="I579" s="1"/>
      <c r="J579" s="1"/>
      <c r="K579" s="1"/>
      <c r="L579" s="1"/>
      <c r="M579" s="1"/>
      <c r="N579" s="1"/>
      <c r="O579" s="1"/>
      <c r="P579" s="1"/>
      <c r="Q579" s="1"/>
    </row>
    <row r="580" spans="2:17" x14ac:dyDescent="0.3">
      <c r="B580" s="360"/>
      <c r="C580" s="360"/>
      <c r="D580" s="360"/>
      <c r="E580" s="360"/>
      <c r="F580" s="360"/>
      <c r="G580" s="360"/>
      <c r="H580" s="360"/>
      <c r="I580" s="1"/>
      <c r="J580" s="1"/>
      <c r="K580" s="1"/>
      <c r="L580" s="1"/>
      <c r="M580" s="1"/>
      <c r="N580" s="1"/>
      <c r="O580" s="1"/>
      <c r="P580" s="1"/>
      <c r="Q580" s="1"/>
    </row>
    <row r="581" spans="2:17" x14ac:dyDescent="0.3">
      <c r="B581" s="360"/>
      <c r="C581" s="360"/>
      <c r="D581" s="360"/>
      <c r="E581" s="360"/>
      <c r="F581" s="360"/>
      <c r="G581" s="360"/>
      <c r="H581" s="360"/>
      <c r="I581" s="1"/>
      <c r="J581" s="1"/>
      <c r="K581" s="1"/>
      <c r="L581" s="1"/>
      <c r="M581" s="1"/>
      <c r="N581" s="1"/>
      <c r="O581" s="1"/>
      <c r="P581" s="1"/>
      <c r="Q581" s="1"/>
    </row>
    <row r="582" spans="2:17" x14ac:dyDescent="0.3">
      <c r="B582" s="360"/>
      <c r="C582" s="360"/>
      <c r="D582" s="360"/>
      <c r="E582" s="360"/>
      <c r="F582" s="360"/>
      <c r="G582" s="360"/>
      <c r="H582" s="360"/>
      <c r="I582" s="1"/>
      <c r="J582" s="1"/>
      <c r="K582" s="1"/>
      <c r="L582" s="1"/>
      <c r="M582" s="1"/>
      <c r="N582" s="1"/>
      <c r="O582" s="1"/>
      <c r="P582" s="1"/>
      <c r="Q582" s="1"/>
    </row>
    <row r="583" spans="2:17" x14ac:dyDescent="0.3">
      <c r="B583" s="360"/>
      <c r="C583" s="360"/>
      <c r="D583" s="360"/>
      <c r="E583" s="360"/>
      <c r="F583" s="360"/>
      <c r="G583" s="360"/>
      <c r="H583" s="360"/>
      <c r="I583" s="1"/>
      <c r="J583" s="1"/>
      <c r="K583" s="1"/>
      <c r="L583" s="1"/>
      <c r="M583" s="1"/>
      <c r="N583" s="1"/>
      <c r="O583" s="1"/>
      <c r="P583" s="1"/>
      <c r="Q583" s="1"/>
    </row>
    <row r="584" spans="2:17" x14ac:dyDescent="0.3">
      <c r="B584" s="360"/>
      <c r="C584" s="360"/>
      <c r="D584" s="360"/>
      <c r="E584" s="360"/>
      <c r="F584" s="360"/>
      <c r="G584" s="360"/>
      <c r="H584" s="360"/>
      <c r="I584" s="1"/>
      <c r="J584" s="1"/>
      <c r="K584" s="1"/>
      <c r="L584" s="1"/>
      <c r="M584" s="1"/>
      <c r="N584" s="1"/>
      <c r="O584" s="1"/>
      <c r="P584" s="1"/>
      <c r="Q584" s="1"/>
    </row>
    <row r="585" spans="2:17" x14ac:dyDescent="0.3">
      <c r="B585" s="360"/>
      <c r="C585" s="360"/>
      <c r="D585" s="360"/>
      <c r="E585" s="360"/>
      <c r="F585" s="360"/>
      <c r="G585" s="360"/>
      <c r="H585" s="360"/>
      <c r="I585" s="1"/>
      <c r="J585" s="1"/>
      <c r="K585" s="1"/>
      <c r="L585" s="1"/>
      <c r="M585" s="1"/>
      <c r="N585" s="1"/>
      <c r="O585" s="1"/>
      <c r="P585" s="1"/>
      <c r="Q585" s="1"/>
    </row>
    <row r="586" spans="2:17" x14ac:dyDescent="0.3">
      <c r="B586" s="360"/>
      <c r="C586" s="360"/>
      <c r="D586" s="360"/>
      <c r="E586" s="360"/>
      <c r="F586" s="360"/>
      <c r="G586" s="360"/>
      <c r="H586" s="360"/>
      <c r="I586" s="1"/>
      <c r="J586" s="1"/>
      <c r="K586" s="1"/>
      <c r="L586" s="1"/>
      <c r="M586" s="1"/>
      <c r="N586" s="1"/>
      <c r="O586" s="1"/>
      <c r="P586" s="1"/>
      <c r="Q586" s="1"/>
    </row>
    <row r="587" spans="2:17" x14ac:dyDescent="0.3">
      <c r="B587" s="360"/>
      <c r="C587" s="360"/>
      <c r="D587" s="360"/>
      <c r="E587" s="360"/>
      <c r="F587" s="360"/>
      <c r="G587" s="360"/>
      <c r="H587" s="360"/>
      <c r="I587" s="1"/>
      <c r="J587" s="1"/>
      <c r="K587" s="1"/>
      <c r="L587" s="1"/>
      <c r="M587" s="1"/>
      <c r="N587" s="1"/>
      <c r="O587" s="1"/>
      <c r="P587" s="1"/>
      <c r="Q587" s="1"/>
    </row>
    <row r="588" spans="2:17" x14ac:dyDescent="0.3">
      <c r="B588" s="360"/>
      <c r="C588" s="360"/>
      <c r="D588" s="360"/>
      <c r="E588" s="360"/>
      <c r="F588" s="360"/>
      <c r="G588" s="360"/>
      <c r="H588" s="360"/>
      <c r="I588" s="1"/>
      <c r="J588" s="1"/>
      <c r="K588" s="1"/>
      <c r="L588" s="1"/>
      <c r="M588" s="1"/>
      <c r="N588" s="1"/>
      <c r="O588" s="1"/>
      <c r="P588" s="1"/>
      <c r="Q588" s="1"/>
    </row>
    <row r="589" spans="2:17" x14ac:dyDescent="0.3">
      <c r="B589" s="360"/>
      <c r="C589" s="360"/>
      <c r="D589" s="360"/>
      <c r="E589" s="360"/>
      <c r="F589" s="360"/>
      <c r="G589" s="360"/>
      <c r="H589" s="360"/>
      <c r="I589" s="1"/>
      <c r="J589" s="1"/>
      <c r="K589" s="1"/>
      <c r="L589" s="1"/>
      <c r="M589" s="1"/>
      <c r="N589" s="1"/>
      <c r="O589" s="1"/>
      <c r="P589" s="1"/>
      <c r="Q589" s="1"/>
    </row>
    <row r="590" spans="2:17" x14ac:dyDescent="0.3">
      <c r="B590" s="360"/>
      <c r="C590" s="360"/>
      <c r="D590" s="360"/>
      <c r="E590" s="360"/>
      <c r="F590" s="360"/>
      <c r="G590" s="360"/>
      <c r="H590" s="360"/>
      <c r="I590" s="1"/>
      <c r="J590" s="1"/>
      <c r="K590" s="1"/>
      <c r="L590" s="1"/>
      <c r="M590" s="1"/>
      <c r="N590" s="1"/>
      <c r="O590" s="1"/>
      <c r="P590" s="1"/>
      <c r="Q590" s="1"/>
    </row>
    <row r="591" spans="2:17" x14ac:dyDescent="0.3">
      <c r="B591" s="360"/>
      <c r="C591" s="360"/>
      <c r="D591" s="360"/>
      <c r="E591" s="360"/>
      <c r="F591" s="360"/>
      <c r="G591" s="360"/>
      <c r="H591" s="360"/>
      <c r="I591" s="1"/>
      <c r="J591" s="1"/>
      <c r="K591" s="1"/>
      <c r="L591" s="1"/>
      <c r="M591" s="1"/>
      <c r="N591" s="1"/>
      <c r="O591" s="1"/>
      <c r="P591" s="1"/>
      <c r="Q591" s="1"/>
    </row>
    <row r="592" spans="2:17" x14ac:dyDescent="0.3">
      <c r="B592" s="360"/>
      <c r="C592" s="360"/>
      <c r="D592" s="360"/>
      <c r="E592" s="360"/>
      <c r="F592" s="360"/>
      <c r="G592" s="360"/>
      <c r="H592" s="360"/>
      <c r="I592" s="1"/>
      <c r="J592" s="1"/>
      <c r="K592" s="1"/>
      <c r="L592" s="1"/>
      <c r="M592" s="1"/>
      <c r="N592" s="1"/>
      <c r="O592" s="1"/>
      <c r="P592" s="1"/>
      <c r="Q592" s="1"/>
    </row>
    <row r="593" spans="2:17" x14ac:dyDescent="0.3">
      <c r="B593" s="360"/>
      <c r="C593" s="360"/>
      <c r="D593" s="360"/>
      <c r="E593" s="360"/>
      <c r="F593" s="360"/>
      <c r="G593" s="360"/>
      <c r="H593" s="360"/>
      <c r="I593" s="1"/>
      <c r="J593" s="1"/>
      <c r="K593" s="1"/>
      <c r="L593" s="1"/>
      <c r="M593" s="1"/>
      <c r="N593" s="1"/>
      <c r="O593" s="1"/>
      <c r="P593" s="1"/>
      <c r="Q593" s="1"/>
    </row>
    <row r="594" spans="2:17" x14ac:dyDescent="0.3">
      <c r="B594" s="360"/>
      <c r="C594" s="360"/>
      <c r="D594" s="360"/>
      <c r="E594" s="360"/>
      <c r="F594" s="360"/>
      <c r="G594" s="360"/>
      <c r="H594" s="360"/>
      <c r="I594" s="1"/>
      <c r="J594" s="1"/>
      <c r="K594" s="1"/>
      <c r="L594" s="1"/>
      <c r="M594" s="1"/>
      <c r="N594" s="1"/>
      <c r="O594" s="1"/>
      <c r="P594" s="1"/>
      <c r="Q594" s="1"/>
    </row>
    <row r="595" spans="2:17" x14ac:dyDescent="0.3">
      <c r="B595" s="360"/>
      <c r="C595" s="360"/>
      <c r="D595" s="360"/>
      <c r="E595" s="360"/>
      <c r="F595" s="360"/>
      <c r="G595" s="360"/>
      <c r="H595" s="360"/>
      <c r="I595" s="1"/>
      <c r="J595" s="1"/>
      <c r="K595" s="1"/>
      <c r="L595" s="1"/>
      <c r="M595" s="1"/>
      <c r="N595" s="1"/>
      <c r="O595" s="1"/>
      <c r="P595" s="1"/>
      <c r="Q595" s="1"/>
    </row>
    <row r="596" spans="2:17" x14ac:dyDescent="0.3">
      <c r="B596" s="360"/>
      <c r="C596" s="360"/>
      <c r="D596" s="360"/>
      <c r="E596" s="360"/>
      <c r="F596" s="360"/>
      <c r="G596" s="360"/>
      <c r="H596" s="360"/>
      <c r="I596" s="1"/>
      <c r="J596" s="1"/>
      <c r="K596" s="1"/>
      <c r="L596" s="1"/>
      <c r="M596" s="1"/>
      <c r="N596" s="1"/>
      <c r="O596" s="1"/>
      <c r="P596" s="1"/>
      <c r="Q596" s="1"/>
    </row>
    <row r="597" spans="2:17" x14ac:dyDescent="0.3">
      <c r="B597" s="360"/>
      <c r="C597" s="360"/>
      <c r="D597" s="360"/>
      <c r="E597" s="360"/>
      <c r="F597" s="360"/>
      <c r="G597" s="360"/>
      <c r="H597" s="360"/>
      <c r="I597" s="1"/>
      <c r="J597" s="1"/>
      <c r="K597" s="1"/>
      <c r="L597" s="1"/>
      <c r="M597" s="1"/>
      <c r="N597" s="1"/>
      <c r="O597" s="1"/>
      <c r="P597" s="1"/>
      <c r="Q597" s="1"/>
    </row>
    <row r="598" spans="2:17" x14ac:dyDescent="0.3">
      <c r="B598" s="360"/>
      <c r="C598" s="360"/>
      <c r="D598" s="360"/>
      <c r="E598" s="360"/>
      <c r="F598" s="360"/>
      <c r="G598" s="360"/>
      <c r="H598" s="360"/>
      <c r="I598" s="1"/>
      <c r="J598" s="1"/>
      <c r="K598" s="1"/>
      <c r="L598" s="1"/>
      <c r="M598" s="1"/>
      <c r="N598" s="1"/>
      <c r="O598" s="1"/>
      <c r="P598" s="1"/>
      <c r="Q598" s="1"/>
    </row>
    <row r="599" spans="2:17" x14ac:dyDescent="0.3">
      <c r="B599" s="360"/>
      <c r="C599" s="360"/>
      <c r="D599" s="360"/>
      <c r="E599" s="360"/>
      <c r="F599" s="360"/>
      <c r="G599" s="360"/>
      <c r="H599" s="360"/>
      <c r="I599" s="1"/>
      <c r="J599" s="1"/>
      <c r="K599" s="1"/>
      <c r="L599" s="1"/>
      <c r="M599" s="1"/>
      <c r="N599" s="1"/>
      <c r="O599" s="1"/>
      <c r="P599" s="1"/>
      <c r="Q599" s="1"/>
    </row>
    <row r="600" spans="2:17" x14ac:dyDescent="0.3">
      <c r="B600" s="360"/>
      <c r="C600" s="360"/>
      <c r="D600" s="360"/>
      <c r="E600" s="360"/>
      <c r="F600" s="360"/>
      <c r="G600" s="360"/>
      <c r="H600" s="360"/>
      <c r="I600" s="1"/>
      <c r="J600" s="1"/>
      <c r="K600" s="1"/>
      <c r="L600" s="1"/>
      <c r="M600" s="1"/>
      <c r="N600" s="1"/>
      <c r="O600" s="1"/>
      <c r="P600" s="1"/>
      <c r="Q600" s="1"/>
    </row>
    <row r="601" spans="2:17" x14ac:dyDescent="0.3">
      <c r="B601" s="360"/>
      <c r="C601" s="360"/>
      <c r="D601" s="360"/>
      <c r="E601" s="360"/>
      <c r="F601" s="360"/>
      <c r="G601" s="360"/>
      <c r="H601" s="360"/>
      <c r="I601" s="1"/>
      <c r="J601" s="1"/>
      <c r="K601" s="1"/>
      <c r="L601" s="1"/>
      <c r="M601" s="1"/>
      <c r="N601" s="1"/>
      <c r="O601" s="1"/>
      <c r="P601" s="1"/>
      <c r="Q601" s="1"/>
    </row>
    <row r="602" spans="2:17" x14ac:dyDescent="0.3">
      <c r="B602" s="360"/>
      <c r="C602" s="360"/>
      <c r="D602" s="360"/>
      <c r="E602" s="360"/>
      <c r="F602" s="360"/>
      <c r="G602" s="360"/>
      <c r="H602" s="360"/>
      <c r="I602" s="1"/>
      <c r="J602" s="1"/>
      <c r="K602" s="1"/>
      <c r="L602" s="1"/>
      <c r="M602" s="1"/>
      <c r="N602" s="1"/>
      <c r="O602" s="1"/>
      <c r="P602" s="1"/>
      <c r="Q602" s="1"/>
    </row>
    <row r="603" spans="2:17" x14ac:dyDescent="0.3">
      <c r="B603" s="360"/>
      <c r="C603" s="360"/>
      <c r="D603" s="360"/>
      <c r="E603" s="360"/>
      <c r="F603" s="360"/>
      <c r="G603" s="360"/>
      <c r="H603" s="360"/>
      <c r="I603" s="1"/>
      <c r="J603" s="1"/>
      <c r="K603" s="1"/>
      <c r="L603" s="1"/>
      <c r="M603" s="1"/>
      <c r="N603" s="1"/>
      <c r="O603" s="1"/>
      <c r="P603" s="1"/>
      <c r="Q603" s="1"/>
    </row>
    <row r="604" spans="2:17" x14ac:dyDescent="0.3">
      <c r="B604" s="360"/>
      <c r="C604" s="360"/>
      <c r="D604" s="360"/>
      <c r="E604" s="360"/>
      <c r="F604" s="360"/>
      <c r="G604" s="360"/>
      <c r="H604" s="360"/>
      <c r="I604" s="1"/>
      <c r="J604" s="1"/>
      <c r="K604" s="1"/>
      <c r="L604" s="1"/>
      <c r="M604" s="1"/>
      <c r="N604" s="1"/>
      <c r="O604" s="1"/>
      <c r="P604" s="1"/>
      <c r="Q604" s="1"/>
    </row>
    <row r="605" spans="2:17" x14ac:dyDescent="0.3">
      <c r="B605" s="360"/>
      <c r="C605" s="360"/>
      <c r="D605" s="360"/>
      <c r="E605" s="360"/>
      <c r="F605" s="360"/>
      <c r="G605" s="360"/>
      <c r="H605" s="360"/>
      <c r="I605" s="1"/>
      <c r="J605" s="1"/>
      <c r="K605" s="1"/>
      <c r="L605" s="1"/>
      <c r="M605" s="1"/>
      <c r="N605" s="1"/>
      <c r="O605" s="1"/>
      <c r="P605" s="1"/>
      <c r="Q605" s="1"/>
    </row>
    <row r="606" spans="2:17" x14ac:dyDescent="0.3">
      <c r="B606" s="360"/>
      <c r="C606" s="360"/>
      <c r="D606" s="360"/>
      <c r="E606" s="360"/>
      <c r="F606" s="360"/>
      <c r="G606" s="360"/>
      <c r="H606" s="360"/>
      <c r="I606" s="1"/>
      <c r="J606" s="1"/>
      <c r="K606" s="1"/>
      <c r="L606" s="1"/>
      <c r="M606" s="1"/>
      <c r="N606" s="1"/>
      <c r="O606" s="1"/>
      <c r="P606" s="1"/>
      <c r="Q606" s="1"/>
    </row>
    <row r="607" spans="2:17" x14ac:dyDescent="0.3">
      <c r="B607" s="360"/>
      <c r="C607" s="360"/>
      <c r="D607" s="360"/>
      <c r="E607" s="360"/>
      <c r="F607" s="360"/>
      <c r="G607" s="360"/>
      <c r="H607" s="360"/>
      <c r="I607" s="1"/>
      <c r="J607" s="1"/>
      <c r="K607" s="1"/>
      <c r="L607" s="1"/>
      <c r="M607" s="1"/>
      <c r="N607" s="1"/>
      <c r="O607" s="1"/>
      <c r="P607" s="1"/>
      <c r="Q607" s="1"/>
    </row>
    <row r="608" spans="2:17" x14ac:dyDescent="0.3">
      <c r="B608" s="360"/>
      <c r="C608" s="360"/>
      <c r="D608" s="360"/>
      <c r="E608" s="360"/>
      <c r="F608" s="360"/>
      <c r="G608" s="360"/>
      <c r="H608" s="360"/>
      <c r="I608" s="1"/>
      <c r="J608" s="1"/>
      <c r="K608" s="1"/>
      <c r="L608" s="1"/>
      <c r="M608" s="1"/>
      <c r="N608" s="1"/>
      <c r="O608" s="1"/>
      <c r="P608" s="1"/>
      <c r="Q608" s="1"/>
    </row>
    <row r="609" spans="2:17" x14ac:dyDescent="0.3">
      <c r="B609" s="360"/>
      <c r="C609" s="360"/>
      <c r="D609" s="360"/>
      <c r="E609" s="360"/>
      <c r="F609" s="360"/>
      <c r="G609" s="360"/>
      <c r="H609" s="360"/>
      <c r="I609" s="1"/>
      <c r="J609" s="1"/>
      <c r="K609" s="1"/>
      <c r="L609" s="1"/>
      <c r="M609" s="1"/>
      <c r="N609" s="1"/>
      <c r="O609" s="1"/>
      <c r="P609" s="1"/>
      <c r="Q609" s="1"/>
    </row>
    <row r="610" spans="2:17" x14ac:dyDescent="0.3">
      <c r="B610" s="360"/>
      <c r="C610" s="360"/>
      <c r="D610" s="360"/>
      <c r="E610" s="360"/>
      <c r="F610" s="360"/>
      <c r="G610" s="360"/>
      <c r="H610" s="360"/>
      <c r="I610" s="1"/>
      <c r="J610" s="1"/>
      <c r="K610" s="1"/>
      <c r="L610" s="1"/>
      <c r="M610" s="1"/>
      <c r="N610" s="1"/>
      <c r="O610" s="1"/>
      <c r="P610" s="1"/>
      <c r="Q610" s="1"/>
    </row>
    <row r="611" spans="2:17" x14ac:dyDescent="0.3">
      <c r="B611" s="360"/>
      <c r="C611" s="360"/>
      <c r="D611" s="360"/>
      <c r="E611" s="360"/>
      <c r="F611" s="360"/>
      <c r="G611" s="360"/>
      <c r="H611" s="360"/>
      <c r="I611" s="1"/>
      <c r="J611" s="1"/>
      <c r="K611" s="1"/>
      <c r="L611" s="1"/>
      <c r="M611" s="1"/>
      <c r="N611" s="1"/>
      <c r="O611" s="1"/>
      <c r="P611" s="1"/>
      <c r="Q611" s="1"/>
    </row>
    <row r="612" spans="2:17" x14ac:dyDescent="0.3">
      <c r="B612" s="360"/>
      <c r="C612" s="360"/>
      <c r="D612" s="360"/>
      <c r="E612" s="360"/>
      <c r="F612" s="360"/>
      <c r="G612" s="360"/>
      <c r="H612" s="360"/>
      <c r="I612" s="1"/>
      <c r="J612" s="1"/>
      <c r="K612" s="1"/>
      <c r="L612" s="1"/>
      <c r="M612" s="1"/>
      <c r="N612" s="1"/>
      <c r="O612" s="1"/>
      <c r="P612" s="1"/>
      <c r="Q612" s="1"/>
    </row>
    <row r="613" spans="2:17" x14ac:dyDescent="0.3">
      <c r="B613" s="360"/>
      <c r="C613" s="360"/>
      <c r="D613" s="360"/>
      <c r="E613" s="360"/>
      <c r="F613" s="360"/>
      <c r="G613" s="360"/>
      <c r="H613" s="360"/>
      <c r="I613" s="1"/>
      <c r="J613" s="1"/>
      <c r="K613" s="1"/>
      <c r="L613" s="1"/>
      <c r="M613" s="1"/>
      <c r="N613" s="1"/>
      <c r="O613" s="1"/>
      <c r="P613" s="1"/>
      <c r="Q613" s="1"/>
    </row>
    <row r="614" spans="2:17" x14ac:dyDescent="0.3">
      <c r="B614" s="360"/>
      <c r="C614" s="360"/>
      <c r="D614" s="360"/>
      <c r="E614" s="360"/>
      <c r="F614" s="360"/>
      <c r="G614" s="360"/>
      <c r="H614" s="360"/>
      <c r="I614" s="1"/>
      <c r="J614" s="1"/>
      <c r="K614" s="1"/>
      <c r="L614" s="1"/>
      <c r="M614" s="1"/>
      <c r="N614" s="1"/>
      <c r="O614" s="1"/>
      <c r="P614" s="1"/>
      <c r="Q614" s="1"/>
    </row>
    <row r="615" spans="2:17" x14ac:dyDescent="0.3">
      <c r="B615" s="360"/>
      <c r="C615" s="360"/>
      <c r="D615" s="360"/>
      <c r="E615" s="360"/>
      <c r="F615" s="360"/>
      <c r="G615" s="360"/>
      <c r="H615" s="360"/>
      <c r="I615" s="1"/>
      <c r="J615" s="1"/>
      <c r="K615" s="1"/>
      <c r="L615" s="1"/>
      <c r="M615" s="1"/>
      <c r="N615" s="1"/>
      <c r="O615" s="1"/>
      <c r="P615" s="1"/>
      <c r="Q615" s="1"/>
    </row>
    <row r="616" spans="2:17" x14ac:dyDescent="0.3">
      <c r="B616" s="360"/>
      <c r="C616" s="360"/>
      <c r="D616" s="360"/>
      <c r="E616" s="360"/>
      <c r="F616" s="360"/>
      <c r="G616" s="360"/>
      <c r="H616" s="360"/>
      <c r="I616" s="1"/>
      <c r="J616" s="1"/>
      <c r="K616" s="1"/>
      <c r="L616" s="1"/>
      <c r="M616" s="1"/>
      <c r="N616" s="1"/>
      <c r="O616" s="1"/>
      <c r="P616" s="1"/>
      <c r="Q616" s="1"/>
    </row>
    <row r="617" spans="2:17" x14ac:dyDescent="0.3">
      <c r="B617" s="360"/>
      <c r="C617" s="360"/>
      <c r="D617" s="360"/>
      <c r="E617" s="360"/>
      <c r="F617" s="360"/>
      <c r="G617" s="360"/>
      <c r="H617" s="360"/>
      <c r="I617" s="1"/>
      <c r="J617" s="1"/>
      <c r="K617" s="1"/>
      <c r="L617" s="1"/>
      <c r="M617" s="1"/>
      <c r="N617" s="1"/>
      <c r="O617" s="1"/>
      <c r="P617" s="1"/>
      <c r="Q617" s="1"/>
    </row>
    <row r="618" spans="2:17" x14ac:dyDescent="0.3">
      <c r="B618" s="360"/>
      <c r="C618" s="360"/>
      <c r="D618" s="360"/>
      <c r="E618" s="360"/>
      <c r="F618" s="360"/>
      <c r="G618" s="360"/>
      <c r="H618" s="360"/>
      <c r="I618" s="1"/>
      <c r="J618" s="1"/>
      <c r="K618" s="1"/>
      <c r="L618" s="1"/>
      <c r="M618" s="1"/>
      <c r="N618" s="1"/>
      <c r="O618" s="1"/>
      <c r="P618" s="1"/>
      <c r="Q618" s="1"/>
    </row>
    <row r="619" spans="2:17" x14ac:dyDescent="0.3">
      <c r="B619" s="360"/>
      <c r="C619" s="360"/>
      <c r="D619" s="360"/>
      <c r="E619" s="360"/>
      <c r="F619" s="360"/>
      <c r="G619" s="360"/>
      <c r="H619" s="360"/>
      <c r="I619" s="1"/>
      <c r="J619" s="1"/>
      <c r="K619" s="1"/>
      <c r="L619" s="1"/>
      <c r="M619" s="1"/>
      <c r="N619" s="1"/>
      <c r="O619" s="1"/>
      <c r="P619" s="1"/>
      <c r="Q619" s="1"/>
    </row>
    <row r="620" spans="2:17" x14ac:dyDescent="0.3">
      <c r="B620" s="360"/>
      <c r="C620" s="360"/>
      <c r="D620" s="360"/>
      <c r="E620" s="360"/>
      <c r="F620" s="360"/>
      <c r="G620" s="360"/>
      <c r="H620" s="360"/>
      <c r="I620" s="1"/>
      <c r="J620" s="1"/>
      <c r="K620" s="1"/>
      <c r="L620" s="1"/>
      <c r="M620" s="1"/>
      <c r="N620" s="1"/>
      <c r="O620" s="1"/>
      <c r="P620" s="1"/>
      <c r="Q620" s="1"/>
    </row>
    <row r="621" spans="2:17" x14ac:dyDescent="0.3">
      <c r="B621" s="360"/>
      <c r="C621" s="360"/>
      <c r="D621" s="360"/>
      <c r="E621" s="360"/>
      <c r="F621" s="360"/>
      <c r="G621" s="360"/>
      <c r="H621" s="360"/>
      <c r="I621" s="1"/>
      <c r="J621" s="1"/>
      <c r="K621" s="1"/>
      <c r="L621" s="1"/>
      <c r="M621" s="1"/>
      <c r="N621" s="1"/>
      <c r="O621" s="1"/>
      <c r="P621" s="1"/>
      <c r="Q621" s="1"/>
    </row>
    <row r="622" spans="2:17" x14ac:dyDescent="0.3">
      <c r="B622" s="360"/>
      <c r="C622" s="360"/>
      <c r="D622" s="360"/>
      <c r="E622" s="360"/>
      <c r="F622" s="360"/>
      <c r="G622" s="360"/>
      <c r="H622" s="360"/>
      <c r="I622" s="1"/>
      <c r="J622" s="1"/>
      <c r="K622" s="1"/>
      <c r="L622" s="1"/>
      <c r="M622" s="1"/>
      <c r="N622" s="1"/>
      <c r="O622" s="1"/>
      <c r="P622" s="1"/>
      <c r="Q622" s="1"/>
    </row>
    <row r="623" spans="2:17" x14ac:dyDescent="0.3">
      <c r="B623" s="360"/>
      <c r="C623" s="360"/>
      <c r="D623" s="360"/>
      <c r="E623" s="360"/>
      <c r="F623" s="360"/>
      <c r="G623" s="360"/>
      <c r="H623" s="360"/>
      <c r="I623" s="1"/>
      <c r="J623" s="1"/>
      <c r="K623" s="1"/>
      <c r="L623" s="1"/>
      <c r="M623" s="1"/>
      <c r="N623" s="1"/>
      <c r="O623" s="1"/>
      <c r="P623" s="1"/>
      <c r="Q623" s="1"/>
    </row>
    <row r="624" spans="2:17" x14ac:dyDescent="0.3">
      <c r="B624" s="360"/>
      <c r="C624" s="360"/>
      <c r="D624" s="360"/>
      <c r="E624" s="360"/>
      <c r="F624" s="360"/>
      <c r="G624" s="360"/>
      <c r="H624" s="360"/>
      <c r="I624" s="1"/>
      <c r="J624" s="1"/>
      <c r="K624" s="1"/>
      <c r="L624" s="1"/>
      <c r="M624" s="1"/>
      <c r="N624" s="1"/>
      <c r="O624" s="1"/>
      <c r="P624" s="1"/>
      <c r="Q624" s="1"/>
    </row>
    <row r="625" spans="2:17" x14ac:dyDescent="0.3">
      <c r="B625" s="360"/>
      <c r="C625" s="360"/>
      <c r="D625" s="360"/>
      <c r="E625" s="360"/>
      <c r="F625" s="360"/>
      <c r="G625" s="360"/>
      <c r="H625" s="360"/>
      <c r="I625" s="1"/>
      <c r="J625" s="1"/>
      <c r="K625" s="1"/>
      <c r="L625" s="1"/>
      <c r="M625" s="1"/>
      <c r="N625" s="1"/>
      <c r="O625" s="1"/>
      <c r="P625" s="1"/>
      <c r="Q625" s="1"/>
    </row>
    <row r="626" spans="2:17" x14ac:dyDescent="0.3">
      <c r="B626" s="360"/>
      <c r="C626" s="360"/>
      <c r="D626" s="360"/>
      <c r="E626" s="360"/>
      <c r="F626" s="360"/>
      <c r="G626" s="360"/>
      <c r="H626" s="360"/>
      <c r="I626" s="1"/>
      <c r="J626" s="1"/>
      <c r="K626" s="1"/>
      <c r="L626" s="1"/>
      <c r="M626" s="1"/>
      <c r="N626" s="1"/>
      <c r="O626" s="1"/>
      <c r="P626" s="1"/>
      <c r="Q626" s="1"/>
    </row>
    <row r="627" spans="2:17" x14ac:dyDescent="0.3">
      <c r="B627" s="360"/>
      <c r="C627" s="360"/>
      <c r="D627" s="360"/>
      <c r="E627" s="360"/>
      <c r="F627" s="360"/>
      <c r="G627" s="360"/>
      <c r="H627" s="360"/>
      <c r="I627" s="1"/>
      <c r="J627" s="1"/>
      <c r="K627" s="1"/>
      <c r="L627" s="1"/>
      <c r="M627" s="1"/>
      <c r="N627" s="1"/>
      <c r="O627" s="1"/>
      <c r="P627" s="1"/>
      <c r="Q627" s="1"/>
    </row>
    <row r="628" spans="2:17" x14ac:dyDescent="0.3">
      <c r="B628" s="360"/>
      <c r="C628" s="360"/>
      <c r="D628" s="360"/>
      <c r="E628" s="360"/>
      <c r="F628" s="360"/>
      <c r="G628" s="360"/>
      <c r="H628" s="360"/>
      <c r="I628" s="1"/>
      <c r="J628" s="1"/>
      <c r="K628" s="1"/>
      <c r="L628" s="1"/>
      <c r="M628" s="1"/>
      <c r="N628" s="1"/>
      <c r="O628" s="1"/>
      <c r="P628" s="1"/>
      <c r="Q628" s="1"/>
    </row>
    <row r="629" spans="2:17" x14ac:dyDescent="0.3">
      <c r="B629" s="360"/>
      <c r="C629" s="360"/>
      <c r="D629" s="360"/>
      <c r="E629" s="360"/>
      <c r="F629" s="360"/>
      <c r="G629" s="360"/>
      <c r="H629" s="360"/>
      <c r="I629" s="1"/>
      <c r="J629" s="1"/>
      <c r="K629" s="1"/>
      <c r="L629" s="1"/>
      <c r="M629" s="1"/>
      <c r="N629" s="1"/>
      <c r="O629" s="1"/>
      <c r="P629" s="1"/>
      <c r="Q629" s="1"/>
    </row>
    <row r="630" spans="2:17" x14ac:dyDescent="0.3">
      <c r="B630" s="360"/>
      <c r="C630" s="360"/>
      <c r="D630" s="360"/>
      <c r="E630" s="360"/>
      <c r="F630" s="360"/>
      <c r="G630" s="360"/>
      <c r="H630" s="360"/>
      <c r="I630" s="1"/>
      <c r="J630" s="1"/>
      <c r="K630" s="1"/>
      <c r="L630" s="1"/>
      <c r="M630" s="1"/>
      <c r="N630" s="1"/>
      <c r="O630" s="1"/>
      <c r="P630" s="1"/>
      <c r="Q630" s="1"/>
    </row>
    <row r="631" spans="2:17" x14ac:dyDescent="0.3">
      <c r="B631" s="360"/>
      <c r="C631" s="360"/>
      <c r="D631" s="360"/>
      <c r="E631" s="360"/>
      <c r="F631" s="360"/>
      <c r="G631" s="360"/>
      <c r="H631" s="360"/>
      <c r="I631" s="1"/>
      <c r="J631" s="1"/>
      <c r="K631" s="1"/>
      <c r="L631" s="1"/>
      <c r="M631" s="1"/>
      <c r="N631" s="1"/>
      <c r="O631" s="1"/>
      <c r="P631" s="1"/>
      <c r="Q631" s="1"/>
    </row>
    <row r="632" spans="2:17" x14ac:dyDescent="0.3">
      <c r="B632" s="360"/>
      <c r="C632" s="360"/>
      <c r="D632" s="360"/>
      <c r="E632" s="360"/>
      <c r="F632" s="360"/>
      <c r="G632" s="360"/>
      <c r="H632" s="360"/>
      <c r="I632" s="1"/>
      <c r="J632" s="1"/>
      <c r="K632" s="1"/>
      <c r="L632" s="1"/>
      <c r="M632" s="1"/>
      <c r="N632" s="1"/>
      <c r="O632" s="1"/>
      <c r="P632" s="1"/>
      <c r="Q632" s="1"/>
    </row>
    <row r="633" spans="2:17" x14ac:dyDescent="0.3">
      <c r="B633" s="360"/>
      <c r="C633" s="360"/>
      <c r="D633" s="360"/>
      <c r="E633" s="360"/>
      <c r="F633" s="360"/>
      <c r="G633" s="360"/>
      <c r="H633" s="360"/>
      <c r="I633" s="1"/>
      <c r="J633" s="1"/>
      <c r="K633" s="1"/>
      <c r="L633" s="1"/>
      <c r="M633" s="1"/>
      <c r="N633" s="1"/>
      <c r="O633" s="1"/>
      <c r="P633" s="1"/>
      <c r="Q633" s="1"/>
    </row>
    <row r="634" spans="2:17" x14ac:dyDescent="0.3">
      <c r="B634" s="360"/>
      <c r="C634" s="360"/>
      <c r="D634" s="360"/>
      <c r="E634" s="360"/>
      <c r="F634" s="360"/>
      <c r="G634" s="360"/>
      <c r="H634" s="360"/>
      <c r="I634" s="1"/>
      <c r="J634" s="1"/>
      <c r="K634" s="1"/>
      <c r="L634" s="1"/>
      <c r="M634" s="1"/>
      <c r="N634" s="1"/>
      <c r="O634" s="1"/>
      <c r="P634" s="1"/>
      <c r="Q634" s="1"/>
    </row>
    <row r="635" spans="2:17" x14ac:dyDescent="0.3">
      <c r="B635" s="360"/>
      <c r="C635" s="360"/>
      <c r="D635" s="360"/>
      <c r="E635" s="360"/>
      <c r="F635" s="360"/>
      <c r="G635" s="360"/>
      <c r="H635" s="360"/>
      <c r="I635" s="1"/>
      <c r="J635" s="1"/>
      <c r="K635" s="1"/>
      <c r="L635" s="1"/>
      <c r="M635" s="1"/>
      <c r="N635" s="1"/>
      <c r="O635" s="1"/>
      <c r="P635" s="1"/>
      <c r="Q635" s="1"/>
    </row>
    <row r="636" spans="2:17" x14ac:dyDescent="0.3">
      <c r="B636" s="360"/>
      <c r="C636" s="360"/>
      <c r="D636" s="360"/>
      <c r="E636" s="360"/>
      <c r="F636" s="360"/>
      <c r="G636" s="360"/>
      <c r="H636" s="360"/>
      <c r="I636" s="1"/>
      <c r="J636" s="1"/>
      <c r="K636" s="1"/>
      <c r="L636" s="1"/>
      <c r="M636" s="1"/>
      <c r="N636" s="1"/>
      <c r="O636" s="1"/>
      <c r="P636" s="1"/>
      <c r="Q636" s="1"/>
    </row>
    <row r="637" spans="2:17" x14ac:dyDescent="0.3">
      <c r="B637" s="360"/>
      <c r="C637" s="360"/>
      <c r="D637" s="360"/>
      <c r="E637" s="360"/>
      <c r="F637" s="360"/>
      <c r="G637" s="360"/>
      <c r="H637" s="360"/>
      <c r="I637" s="1"/>
      <c r="J637" s="1"/>
      <c r="K637" s="1"/>
      <c r="L637" s="1"/>
      <c r="M637" s="1"/>
      <c r="N637" s="1"/>
      <c r="O637" s="1"/>
      <c r="P637" s="1"/>
      <c r="Q637" s="1"/>
    </row>
    <row r="638" spans="2:17" x14ac:dyDescent="0.3">
      <c r="B638" s="360"/>
      <c r="C638" s="360"/>
      <c r="D638" s="360"/>
      <c r="E638" s="360"/>
      <c r="F638" s="360"/>
      <c r="G638" s="360"/>
      <c r="H638" s="360"/>
      <c r="I638" s="1"/>
      <c r="J638" s="1"/>
      <c r="K638" s="1"/>
      <c r="L638" s="1"/>
      <c r="M638" s="1"/>
      <c r="N638" s="1"/>
      <c r="O638" s="1"/>
      <c r="P638" s="1"/>
      <c r="Q638" s="1"/>
    </row>
    <row r="639" spans="2:17" x14ac:dyDescent="0.3">
      <c r="B639" s="360"/>
      <c r="C639" s="360"/>
      <c r="D639" s="360"/>
      <c r="E639" s="360"/>
      <c r="F639" s="360"/>
      <c r="G639" s="360"/>
      <c r="H639" s="360"/>
      <c r="I639" s="1"/>
      <c r="J639" s="1"/>
      <c r="K639" s="1"/>
      <c r="L639" s="1"/>
      <c r="M639" s="1"/>
      <c r="N639" s="1"/>
      <c r="O639" s="1"/>
      <c r="P639" s="1"/>
      <c r="Q639" s="1"/>
    </row>
    <row r="640" spans="2:17" x14ac:dyDescent="0.3">
      <c r="B640" s="360"/>
      <c r="C640" s="360"/>
      <c r="D640" s="360"/>
      <c r="E640" s="360"/>
      <c r="F640" s="360"/>
      <c r="G640" s="360"/>
      <c r="H640" s="360"/>
      <c r="I640" s="1"/>
      <c r="J640" s="1"/>
      <c r="K640" s="1"/>
      <c r="L640" s="1"/>
      <c r="M640" s="1"/>
      <c r="N640" s="1"/>
      <c r="O640" s="1"/>
      <c r="P640" s="1"/>
      <c r="Q640" s="1"/>
    </row>
    <row r="641" spans="2:17" x14ac:dyDescent="0.3">
      <c r="B641" s="360"/>
      <c r="C641" s="360"/>
      <c r="D641" s="360"/>
      <c r="E641" s="360"/>
      <c r="F641" s="360"/>
      <c r="G641" s="360"/>
      <c r="H641" s="360"/>
      <c r="I641" s="1"/>
      <c r="J641" s="1"/>
      <c r="K641" s="1"/>
      <c r="L641" s="1"/>
      <c r="M641" s="1"/>
      <c r="N641" s="1"/>
      <c r="O641" s="1"/>
      <c r="P641" s="1"/>
      <c r="Q641" s="1"/>
    </row>
    <row r="642" spans="2:17" x14ac:dyDescent="0.3">
      <c r="B642" s="360"/>
      <c r="C642" s="360"/>
      <c r="D642" s="360"/>
      <c r="E642" s="360"/>
      <c r="F642" s="360"/>
      <c r="G642" s="360"/>
      <c r="H642" s="360"/>
      <c r="I642" s="1"/>
      <c r="J642" s="1"/>
      <c r="K642" s="1"/>
      <c r="L642" s="1"/>
      <c r="M642" s="1"/>
      <c r="N642" s="1"/>
      <c r="O642" s="1"/>
      <c r="P642" s="1"/>
      <c r="Q642" s="1"/>
    </row>
    <row r="643" spans="2:17" x14ac:dyDescent="0.3">
      <c r="B643" s="360"/>
      <c r="C643" s="360"/>
      <c r="D643" s="360"/>
      <c r="E643" s="360"/>
      <c r="F643" s="360"/>
      <c r="G643" s="360"/>
      <c r="H643" s="360"/>
      <c r="I643" s="1"/>
      <c r="J643" s="1"/>
      <c r="K643" s="1"/>
      <c r="L643" s="1"/>
      <c r="M643" s="1"/>
      <c r="N643" s="1"/>
      <c r="O643" s="1"/>
      <c r="P643" s="1"/>
      <c r="Q643" s="1"/>
    </row>
    <row r="644" spans="2:17" x14ac:dyDescent="0.3">
      <c r="B644" s="360"/>
      <c r="C644" s="360"/>
      <c r="D644" s="360"/>
      <c r="E644" s="360"/>
      <c r="F644" s="360"/>
      <c r="G644" s="360"/>
      <c r="H644" s="360"/>
      <c r="I644" s="1"/>
      <c r="J644" s="1"/>
      <c r="K644" s="1"/>
      <c r="L644" s="1"/>
      <c r="M644" s="1"/>
      <c r="N644" s="1"/>
      <c r="O644" s="1"/>
      <c r="P644" s="1"/>
      <c r="Q644" s="1"/>
    </row>
    <row r="645" spans="2:17" x14ac:dyDescent="0.3">
      <c r="B645" s="360"/>
      <c r="C645" s="360"/>
      <c r="D645" s="360"/>
      <c r="E645" s="360"/>
      <c r="F645" s="360"/>
      <c r="G645" s="360"/>
      <c r="H645" s="360"/>
      <c r="I645" s="1"/>
      <c r="J645" s="1"/>
      <c r="K645" s="1"/>
      <c r="L645" s="1"/>
      <c r="M645" s="1"/>
      <c r="N645" s="1"/>
      <c r="O645" s="1"/>
      <c r="P645" s="1"/>
      <c r="Q645" s="1"/>
    </row>
    <row r="646" spans="2:17" x14ac:dyDescent="0.3">
      <c r="B646" s="360"/>
      <c r="C646" s="360"/>
      <c r="D646" s="360"/>
      <c r="E646" s="360"/>
      <c r="F646" s="360"/>
      <c r="G646" s="360"/>
      <c r="H646" s="360"/>
      <c r="I646" s="1"/>
      <c r="J646" s="1"/>
      <c r="K646" s="1"/>
      <c r="L646" s="1"/>
      <c r="M646" s="1"/>
      <c r="N646" s="1"/>
      <c r="O646" s="1"/>
      <c r="P646" s="1"/>
      <c r="Q646" s="1"/>
    </row>
    <row r="647" spans="2:17" x14ac:dyDescent="0.3">
      <c r="B647" s="360"/>
      <c r="C647" s="360"/>
      <c r="D647" s="360"/>
      <c r="E647" s="360"/>
      <c r="F647" s="360"/>
      <c r="G647" s="360"/>
      <c r="H647" s="360"/>
      <c r="I647" s="1"/>
      <c r="J647" s="1"/>
      <c r="K647" s="1"/>
      <c r="L647" s="1"/>
      <c r="M647" s="1"/>
      <c r="N647" s="1"/>
      <c r="O647" s="1"/>
      <c r="P647" s="1"/>
      <c r="Q647" s="1"/>
    </row>
    <row r="648" spans="2:17" x14ac:dyDescent="0.3">
      <c r="B648" s="360"/>
      <c r="C648" s="360"/>
      <c r="D648" s="360"/>
      <c r="E648" s="360"/>
      <c r="F648" s="360"/>
      <c r="G648" s="360"/>
      <c r="H648" s="360"/>
      <c r="I648" s="1"/>
      <c r="J648" s="1"/>
      <c r="K648" s="1"/>
      <c r="L648" s="1"/>
      <c r="M648" s="1"/>
      <c r="N648" s="1"/>
      <c r="O648" s="1"/>
      <c r="P648" s="1"/>
      <c r="Q648" s="1"/>
    </row>
    <row r="649" spans="2:17" x14ac:dyDescent="0.3">
      <c r="B649" s="360"/>
      <c r="C649" s="360"/>
      <c r="D649" s="360"/>
      <c r="E649" s="360"/>
      <c r="F649" s="360"/>
      <c r="G649" s="360"/>
      <c r="H649" s="360"/>
      <c r="I649" s="1"/>
      <c r="J649" s="1"/>
      <c r="K649" s="1"/>
      <c r="L649" s="1"/>
      <c r="M649" s="1"/>
      <c r="N649" s="1"/>
      <c r="O649" s="1"/>
      <c r="P649" s="1"/>
      <c r="Q649" s="1"/>
    </row>
    <row r="650" spans="2:17" x14ac:dyDescent="0.3">
      <c r="B650" s="360"/>
      <c r="C650" s="360"/>
      <c r="D650" s="360"/>
      <c r="E650" s="360"/>
      <c r="F650" s="360"/>
      <c r="G650" s="360"/>
      <c r="H650" s="360"/>
      <c r="I650" s="1"/>
      <c r="J650" s="1"/>
      <c r="K650" s="1"/>
      <c r="L650" s="1"/>
      <c r="M650" s="1"/>
      <c r="N650" s="1"/>
      <c r="O650" s="1"/>
      <c r="P650" s="1"/>
      <c r="Q650" s="1"/>
    </row>
    <row r="651" spans="2:17" x14ac:dyDescent="0.3">
      <c r="B651" s="360"/>
      <c r="C651" s="360"/>
      <c r="D651" s="360"/>
      <c r="E651" s="360"/>
      <c r="F651" s="360"/>
      <c r="G651" s="360"/>
      <c r="H651" s="360"/>
      <c r="I651" s="1"/>
      <c r="J651" s="1"/>
      <c r="K651" s="1"/>
      <c r="L651" s="1"/>
      <c r="M651" s="1"/>
      <c r="N651" s="1"/>
      <c r="O651" s="1"/>
      <c r="P651" s="1"/>
      <c r="Q651" s="1"/>
    </row>
    <row r="652" spans="2:17" x14ac:dyDescent="0.3">
      <c r="B652" s="360"/>
      <c r="C652" s="360"/>
      <c r="D652" s="360"/>
      <c r="E652" s="360"/>
      <c r="F652" s="360"/>
      <c r="G652" s="360"/>
      <c r="H652" s="360"/>
      <c r="I652" s="1"/>
      <c r="J652" s="1"/>
      <c r="K652" s="1"/>
      <c r="L652" s="1"/>
      <c r="M652" s="1"/>
      <c r="N652" s="1"/>
      <c r="O652" s="1"/>
      <c r="P652" s="1"/>
      <c r="Q652" s="1"/>
    </row>
    <row r="653" spans="2:17" x14ac:dyDescent="0.3">
      <c r="B653" s="360"/>
      <c r="C653" s="360"/>
      <c r="D653" s="360"/>
      <c r="E653" s="360"/>
      <c r="F653" s="360"/>
      <c r="G653" s="360"/>
      <c r="H653" s="360"/>
      <c r="I653" s="1"/>
      <c r="J653" s="1"/>
      <c r="K653" s="1"/>
      <c r="L653" s="1"/>
      <c r="M653" s="1"/>
      <c r="N653" s="1"/>
      <c r="O653" s="1"/>
      <c r="P653" s="1"/>
      <c r="Q653" s="1"/>
    </row>
    <row r="654" spans="2:17" x14ac:dyDescent="0.3">
      <c r="B654" s="360"/>
      <c r="C654" s="360"/>
      <c r="D654" s="360"/>
      <c r="E654" s="360"/>
      <c r="F654" s="360"/>
      <c r="G654" s="360"/>
      <c r="H654" s="360"/>
      <c r="I654" s="1"/>
      <c r="J654" s="1"/>
      <c r="K654" s="1"/>
      <c r="L654" s="1"/>
      <c r="M654" s="1"/>
      <c r="N654" s="1"/>
      <c r="O654" s="1"/>
      <c r="P654" s="1"/>
      <c r="Q654" s="1"/>
    </row>
    <row r="655" spans="2:17" x14ac:dyDescent="0.3">
      <c r="B655" s="360"/>
      <c r="C655" s="360"/>
      <c r="D655" s="360"/>
      <c r="E655" s="360"/>
      <c r="F655" s="360"/>
      <c r="G655" s="360"/>
      <c r="H655" s="360"/>
      <c r="I655" s="1"/>
      <c r="J655" s="1"/>
      <c r="K655" s="1"/>
      <c r="L655" s="1"/>
      <c r="M655" s="1"/>
      <c r="N655" s="1"/>
      <c r="O655" s="1"/>
      <c r="P655" s="1"/>
      <c r="Q655" s="1"/>
    </row>
    <row r="656" spans="2:17" x14ac:dyDescent="0.3">
      <c r="B656" s="360"/>
      <c r="C656" s="360"/>
      <c r="D656" s="360"/>
      <c r="E656" s="360"/>
      <c r="F656" s="360"/>
      <c r="G656" s="360"/>
      <c r="H656" s="360"/>
      <c r="I656" s="1"/>
      <c r="J656" s="1"/>
      <c r="K656" s="1"/>
      <c r="L656" s="1"/>
      <c r="M656" s="1"/>
      <c r="N656" s="1"/>
      <c r="O656" s="1"/>
      <c r="P656" s="1"/>
      <c r="Q656" s="1"/>
    </row>
    <row r="657" spans="2:17" x14ac:dyDescent="0.3">
      <c r="B657" s="360"/>
      <c r="C657" s="360"/>
      <c r="D657" s="360"/>
      <c r="E657" s="360"/>
      <c r="F657" s="360"/>
      <c r="G657" s="360"/>
      <c r="H657" s="360"/>
      <c r="I657" s="1"/>
      <c r="J657" s="1"/>
      <c r="K657" s="1"/>
      <c r="L657" s="1"/>
      <c r="M657" s="1"/>
      <c r="N657" s="1"/>
      <c r="O657" s="1"/>
      <c r="P657" s="1"/>
      <c r="Q657" s="1"/>
    </row>
    <row r="658" spans="2:17" x14ac:dyDescent="0.3">
      <c r="B658" s="360"/>
      <c r="C658" s="360"/>
      <c r="D658" s="360"/>
      <c r="E658" s="360"/>
      <c r="F658" s="360"/>
      <c r="G658" s="360"/>
      <c r="H658" s="360"/>
      <c r="I658" s="1"/>
      <c r="J658" s="1"/>
      <c r="K658" s="1"/>
      <c r="L658" s="1"/>
      <c r="M658" s="1"/>
      <c r="N658" s="1"/>
      <c r="O658" s="1"/>
      <c r="P658" s="1"/>
      <c r="Q658" s="1"/>
    </row>
    <row r="659" spans="2:17" x14ac:dyDescent="0.3">
      <c r="B659" s="360"/>
      <c r="C659" s="360"/>
      <c r="D659" s="360"/>
      <c r="E659" s="360"/>
      <c r="F659" s="360"/>
      <c r="G659" s="360"/>
      <c r="H659" s="360"/>
      <c r="I659" s="1"/>
      <c r="J659" s="1"/>
      <c r="K659" s="1"/>
      <c r="L659" s="1"/>
      <c r="M659" s="1"/>
      <c r="N659" s="1"/>
      <c r="O659" s="1"/>
      <c r="P659" s="1"/>
      <c r="Q659" s="1"/>
    </row>
    <row r="660" spans="2:17" x14ac:dyDescent="0.3">
      <c r="B660" s="360"/>
      <c r="C660" s="360"/>
      <c r="D660" s="360"/>
      <c r="E660" s="360"/>
      <c r="F660" s="360"/>
      <c r="G660" s="360"/>
      <c r="H660" s="360"/>
      <c r="I660" s="1"/>
      <c r="J660" s="1"/>
      <c r="K660" s="1"/>
      <c r="L660" s="1"/>
      <c r="M660" s="1"/>
      <c r="N660" s="1"/>
      <c r="O660" s="1"/>
      <c r="P660" s="1"/>
      <c r="Q660" s="1"/>
    </row>
    <row r="661" spans="2:17" x14ac:dyDescent="0.3">
      <c r="B661" s="360"/>
      <c r="C661" s="360"/>
      <c r="D661" s="360"/>
      <c r="E661" s="360"/>
      <c r="F661" s="360"/>
      <c r="G661" s="360"/>
      <c r="H661" s="360"/>
      <c r="I661" s="1"/>
      <c r="J661" s="1"/>
      <c r="K661" s="1"/>
      <c r="L661" s="1"/>
      <c r="M661" s="1"/>
      <c r="N661" s="1"/>
      <c r="O661" s="1"/>
      <c r="P661" s="1"/>
      <c r="Q661" s="1"/>
    </row>
    <row r="662" spans="2:17" x14ac:dyDescent="0.3">
      <c r="B662" s="360"/>
      <c r="C662" s="360"/>
      <c r="D662" s="360"/>
      <c r="E662" s="360"/>
      <c r="F662" s="360"/>
      <c r="G662" s="360"/>
      <c r="H662" s="360"/>
      <c r="I662" s="1"/>
      <c r="J662" s="1"/>
      <c r="K662" s="1"/>
      <c r="L662" s="1"/>
      <c r="M662" s="1"/>
      <c r="N662" s="1"/>
      <c r="O662" s="1"/>
      <c r="P662" s="1"/>
      <c r="Q662" s="1"/>
    </row>
  </sheetData>
  <sheetProtection deleteColumns="0"/>
  <dataConsolidate/>
  <mergeCells count="665">
    <mergeCell ref="B6:H6"/>
    <mergeCell ref="B8:H8"/>
    <mergeCell ref="B10:C10"/>
    <mergeCell ref="D10:H10"/>
    <mergeCell ref="B11:C11"/>
    <mergeCell ref="D11:H11"/>
    <mergeCell ref="B19:D19"/>
    <mergeCell ref="E19:H19"/>
    <mergeCell ref="B21:H21"/>
    <mergeCell ref="E23:H23"/>
    <mergeCell ref="B24:C24"/>
    <mergeCell ref="D24:H24"/>
    <mergeCell ref="B12:C12"/>
    <mergeCell ref="D12:H12"/>
    <mergeCell ref="B13:C13"/>
    <mergeCell ref="D13:H13"/>
    <mergeCell ref="B15:H15"/>
    <mergeCell ref="B17:H17"/>
    <mergeCell ref="B39:H39"/>
    <mergeCell ref="B41:C41"/>
    <mergeCell ref="D41:H41"/>
    <mergeCell ref="B42:C42"/>
    <mergeCell ref="E42:G42"/>
    <mergeCell ref="B43:D43"/>
    <mergeCell ref="E43:H43"/>
    <mergeCell ref="B26:H26"/>
    <mergeCell ref="B28:D28"/>
    <mergeCell ref="E28:H28"/>
    <mergeCell ref="B30:H30"/>
    <mergeCell ref="B32:H32"/>
    <mergeCell ref="B34:B37"/>
    <mergeCell ref="C34:F37"/>
    <mergeCell ref="G34:G37"/>
    <mergeCell ref="H34:H37"/>
    <mergeCell ref="B47:D47"/>
    <mergeCell ref="E47:H47"/>
    <mergeCell ref="B48:D48"/>
    <mergeCell ref="E48:H48"/>
    <mergeCell ref="B50:H50"/>
    <mergeCell ref="B52:H52"/>
    <mergeCell ref="B44:D44"/>
    <mergeCell ref="E44:H44"/>
    <mergeCell ref="B45:D45"/>
    <mergeCell ref="E45:H45"/>
    <mergeCell ref="B46:D46"/>
    <mergeCell ref="E46:H46"/>
    <mergeCell ref="D60:H60"/>
    <mergeCell ref="D61:H61"/>
    <mergeCell ref="D62:H62"/>
    <mergeCell ref="D63:H63"/>
    <mergeCell ref="B64:H64"/>
    <mergeCell ref="B65:H65"/>
    <mergeCell ref="B53:H53"/>
    <mergeCell ref="B55:H55"/>
    <mergeCell ref="B56:H56"/>
    <mergeCell ref="D57:H57"/>
    <mergeCell ref="D58:H58"/>
    <mergeCell ref="D59:H59"/>
    <mergeCell ref="B70:C70"/>
    <mergeCell ref="D70:H70"/>
    <mergeCell ref="E71:F71"/>
    <mergeCell ref="B72:H72"/>
    <mergeCell ref="B73:H73"/>
    <mergeCell ref="B74:H74"/>
    <mergeCell ref="B66:H66"/>
    <mergeCell ref="E67:F67"/>
    <mergeCell ref="B68:C68"/>
    <mergeCell ref="D68:H68"/>
    <mergeCell ref="B69:C69"/>
    <mergeCell ref="D69:H69"/>
    <mergeCell ref="E83:F83"/>
    <mergeCell ref="G83:H83"/>
    <mergeCell ref="B85:H85"/>
    <mergeCell ref="B86:H86"/>
    <mergeCell ref="B88:H88"/>
    <mergeCell ref="C90:H90"/>
    <mergeCell ref="E75:F75"/>
    <mergeCell ref="B76:H76"/>
    <mergeCell ref="B77:H77"/>
    <mergeCell ref="B79:H79"/>
    <mergeCell ref="B81:B82"/>
    <mergeCell ref="C81:F81"/>
    <mergeCell ref="G81:H82"/>
    <mergeCell ref="E82:F82"/>
    <mergeCell ref="J95:N95"/>
    <mergeCell ref="E96:F96"/>
    <mergeCell ref="G96:H96"/>
    <mergeCell ref="E97:F97"/>
    <mergeCell ref="G97:H97"/>
    <mergeCell ref="E98:F98"/>
    <mergeCell ref="G98:H98"/>
    <mergeCell ref="G91:H91"/>
    <mergeCell ref="B93:H93"/>
    <mergeCell ref="B94:B95"/>
    <mergeCell ref="C94:F94"/>
    <mergeCell ref="G94:H95"/>
    <mergeCell ref="E95:F95"/>
    <mergeCell ref="B105:D105"/>
    <mergeCell ref="F105:H105"/>
    <mergeCell ref="B106:D106"/>
    <mergeCell ref="F106:H106"/>
    <mergeCell ref="B107:D107"/>
    <mergeCell ref="F107:H107"/>
    <mergeCell ref="E99:F99"/>
    <mergeCell ref="G99:H99"/>
    <mergeCell ref="B101:H101"/>
    <mergeCell ref="B103:D103"/>
    <mergeCell ref="F103:H103"/>
    <mergeCell ref="B104:D104"/>
    <mergeCell ref="F104:H104"/>
    <mergeCell ref="B111:D111"/>
    <mergeCell ref="F111:H111"/>
    <mergeCell ref="B112:D112"/>
    <mergeCell ref="F112:H112"/>
    <mergeCell ref="B113:D113"/>
    <mergeCell ref="F113:H113"/>
    <mergeCell ref="B108:D108"/>
    <mergeCell ref="F108:H108"/>
    <mergeCell ref="B109:D109"/>
    <mergeCell ref="F109:H109"/>
    <mergeCell ref="B110:D110"/>
    <mergeCell ref="F110:H110"/>
    <mergeCell ref="B117:D117"/>
    <mergeCell ref="F117:H117"/>
    <mergeCell ref="B118:D118"/>
    <mergeCell ref="F118:H118"/>
    <mergeCell ref="B119:D119"/>
    <mergeCell ref="F119:H119"/>
    <mergeCell ref="B114:D114"/>
    <mergeCell ref="F114:H114"/>
    <mergeCell ref="B115:D115"/>
    <mergeCell ref="F115:H115"/>
    <mergeCell ref="B116:D116"/>
    <mergeCell ref="F116:H116"/>
    <mergeCell ref="B125:C125"/>
    <mergeCell ref="D125:E125"/>
    <mergeCell ref="F125:H125"/>
    <mergeCell ref="B126:C126"/>
    <mergeCell ref="D126:E126"/>
    <mergeCell ref="F126:H126"/>
    <mergeCell ref="B121:H121"/>
    <mergeCell ref="B123:C123"/>
    <mergeCell ref="D123:E123"/>
    <mergeCell ref="F123:H123"/>
    <mergeCell ref="B124:C124"/>
    <mergeCell ref="D124:E124"/>
    <mergeCell ref="F124:H124"/>
    <mergeCell ref="B129:C129"/>
    <mergeCell ref="D129:E129"/>
    <mergeCell ref="F129:H129"/>
    <mergeCell ref="B138:H138"/>
    <mergeCell ref="B139:H139"/>
    <mergeCell ref="B140:H140"/>
    <mergeCell ref="B127:C127"/>
    <mergeCell ref="D127:E127"/>
    <mergeCell ref="F127:H127"/>
    <mergeCell ref="B128:C128"/>
    <mergeCell ref="D128:E128"/>
    <mergeCell ref="F128:H128"/>
    <mergeCell ref="B148:H148"/>
    <mergeCell ref="B149:H149"/>
    <mergeCell ref="B151:H151"/>
    <mergeCell ref="B152:H152"/>
    <mergeCell ref="B154:H154"/>
    <mergeCell ref="B155:H155"/>
    <mergeCell ref="B141:H141"/>
    <mergeCell ref="B142:H142"/>
    <mergeCell ref="B143:H143"/>
    <mergeCell ref="B145:H145"/>
    <mergeCell ref="B146:H146"/>
    <mergeCell ref="B147:H147"/>
    <mergeCell ref="B163:H163"/>
    <mergeCell ref="B164:H164"/>
    <mergeCell ref="B165:H165"/>
    <mergeCell ref="B166:H166"/>
    <mergeCell ref="B167:H167"/>
    <mergeCell ref="B168:H168"/>
    <mergeCell ref="B156:H156"/>
    <mergeCell ref="B158:H158"/>
    <mergeCell ref="B159:H159"/>
    <mergeCell ref="B160:H160"/>
    <mergeCell ref="B161:H161"/>
    <mergeCell ref="B162:H162"/>
    <mergeCell ref="B175:H175"/>
    <mergeCell ref="B176:H176"/>
    <mergeCell ref="B177:H177"/>
    <mergeCell ref="B179:H179"/>
    <mergeCell ref="B180:H180"/>
    <mergeCell ref="B182:H182"/>
    <mergeCell ref="B169:H169"/>
    <mergeCell ref="B170:H170"/>
    <mergeCell ref="B171:H171"/>
    <mergeCell ref="B172:H172"/>
    <mergeCell ref="B173:H173"/>
    <mergeCell ref="B174:H174"/>
    <mergeCell ref="B190:H190"/>
    <mergeCell ref="B191:H191"/>
    <mergeCell ref="B192:H192"/>
    <mergeCell ref="B193:H193"/>
    <mergeCell ref="B194:H194"/>
    <mergeCell ref="B195:H195"/>
    <mergeCell ref="B183:H183"/>
    <mergeCell ref="B184:H184"/>
    <mergeCell ref="B185:H185"/>
    <mergeCell ref="B186:H186"/>
    <mergeCell ref="B187:H187"/>
    <mergeCell ref="B188:H188"/>
    <mergeCell ref="B203:H203"/>
    <mergeCell ref="B204:H204"/>
    <mergeCell ref="B205:H205"/>
    <mergeCell ref="B206:H206"/>
    <mergeCell ref="B209:H209"/>
    <mergeCell ref="B211:H211"/>
    <mergeCell ref="B196:H196"/>
    <mergeCell ref="B197:H197"/>
    <mergeCell ref="B199:H199"/>
    <mergeCell ref="B200:H200"/>
    <mergeCell ref="B201:H201"/>
    <mergeCell ref="B202:H202"/>
    <mergeCell ref="B219:H219"/>
    <mergeCell ref="B220:H220"/>
    <mergeCell ref="B221:H221"/>
    <mergeCell ref="B222:H222"/>
    <mergeCell ref="B223:H223"/>
    <mergeCell ref="B225:H225"/>
    <mergeCell ref="B212:H212"/>
    <mergeCell ref="B213:H213"/>
    <mergeCell ref="B214:H214"/>
    <mergeCell ref="B215:H215"/>
    <mergeCell ref="B216:H216"/>
    <mergeCell ref="B217:H217"/>
    <mergeCell ref="B233:H233"/>
    <mergeCell ref="B234:H234"/>
    <mergeCell ref="B235:H235"/>
    <mergeCell ref="B236:H236"/>
    <mergeCell ref="B237:H237"/>
    <mergeCell ref="B238:H238"/>
    <mergeCell ref="B226:H226"/>
    <mergeCell ref="B227:H227"/>
    <mergeCell ref="B228:H228"/>
    <mergeCell ref="B229:H229"/>
    <mergeCell ref="B230:H230"/>
    <mergeCell ref="B232:H232"/>
    <mergeCell ref="B246:H246"/>
    <mergeCell ref="G247:H247"/>
    <mergeCell ref="B249:H249"/>
    <mergeCell ref="B250:H250"/>
    <mergeCell ref="B251:H251"/>
    <mergeCell ref="B252:H252"/>
    <mergeCell ref="B239:H239"/>
    <mergeCell ref="B240:H240"/>
    <mergeCell ref="B242:H242"/>
    <mergeCell ref="B243:H243"/>
    <mergeCell ref="B244:H244"/>
    <mergeCell ref="B245:H245"/>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95:H295"/>
    <mergeCell ref="B296:H296"/>
    <mergeCell ref="B297:H297"/>
    <mergeCell ref="B298:H298"/>
    <mergeCell ref="B299:H299"/>
    <mergeCell ref="B300:H300"/>
    <mergeCell ref="B289:H289"/>
    <mergeCell ref="B290:H290"/>
    <mergeCell ref="B291:H291"/>
    <mergeCell ref="B292:H292"/>
    <mergeCell ref="B293:H293"/>
    <mergeCell ref="B294:H294"/>
    <mergeCell ref="B307:H307"/>
    <mergeCell ref="B308:H308"/>
    <mergeCell ref="B309:H309"/>
    <mergeCell ref="B310:H310"/>
    <mergeCell ref="B311:H311"/>
    <mergeCell ref="B312:H312"/>
    <mergeCell ref="B301:H301"/>
    <mergeCell ref="B302:H302"/>
    <mergeCell ref="B303:H303"/>
    <mergeCell ref="B304:H304"/>
    <mergeCell ref="B305:H305"/>
    <mergeCell ref="B306:H306"/>
    <mergeCell ref="B319:H319"/>
    <mergeCell ref="B320:H320"/>
    <mergeCell ref="B321:H321"/>
    <mergeCell ref="B322:H322"/>
    <mergeCell ref="B323:H323"/>
    <mergeCell ref="B324:H324"/>
    <mergeCell ref="B313:H313"/>
    <mergeCell ref="B314:H314"/>
    <mergeCell ref="B315:H315"/>
    <mergeCell ref="B316:H316"/>
    <mergeCell ref="B317:H317"/>
    <mergeCell ref="B318:H318"/>
    <mergeCell ref="B331:H331"/>
    <mergeCell ref="B332:H332"/>
    <mergeCell ref="B333:H333"/>
    <mergeCell ref="B334:H334"/>
    <mergeCell ref="B335:H335"/>
    <mergeCell ref="B336:H336"/>
    <mergeCell ref="B325:H325"/>
    <mergeCell ref="B326:H326"/>
    <mergeCell ref="B327:H327"/>
    <mergeCell ref="B328:H328"/>
    <mergeCell ref="B329:H329"/>
    <mergeCell ref="B330:H330"/>
    <mergeCell ref="B343:H343"/>
    <mergeCell ref="B344:H344"/>
    <mergeCell ref="B345:H345"/>
    <mergeCell ref="B346:H346"/>
    <mergeCell ref="B347:H347"/>
    <mergeCell ref="B348:H348"/>
    <mergeCell ref="B337:H337"/>
    <mergeCell ref="B338:H338"/>
    <mergeCell ref="B339:H339"/>
    <mergeCell ref="B340:H340"/>
    <mergeCell ref="B341:H341"/>
    <mergeCell ref="B342:H342"/>
    <mergeCell ref="B355:H355"/>
    <mergeCell ref="B356:H356"/>
    <mergeCell ref="B357:H357"/>
    <mergeCell ref="B358:H358"/>
    <mergeCell ref="B359:H359"/>
    <mergeCell ref="B360:H360"/>
    <mergeCell ref="B349:H349"/>
    <mergeCell ref="B350:H350"/>
    <mergeCell ref="B351:H351"/>
    <mergeCell ref="B352:H352"/>
    <mergeCell ref="B353:H353"/>
    <mergeCell ref="B354:H354"/>
    <mergeCell ref="B367:H367"/>
    <mergeCell ref="B368:H368"/>
    <mergeCell ref="B369:H369"/>
    <mergeCell ref="B370:H370"/>
    <mergeCell ref="B371:H371"/>
    <mergeCell ref="B372:H372"/>
    <mergeCell ref="B361:H361"/>
    <mergeCell ref="B362:H362"/>
    <mergeCell ref="B363:H363"/>
    <mergeCell ref="B364:H364"/>
    <mergeCell ref="B365:H365"/>
    <mergeCell ref="B366:H366"/>
    <mergeCell ref="B379:H379"/>
    <mergeCell ref="B380:H380"/>
    <mergeCell ref="B381:H381"/>
    <mergeCell ref="B382:H382"/>
    <mergeCell ref="B383:H383"/>
    <mergeCell ref="B384:H384"/>
    <mergeCell ref="B373:H373"/>
    <mergeCell ref="B374:H374"/>
    <mergeCell ref="B375:H375"/>
    <mergeCell ref="B376:H376"/>
    <mergeCell ref="B377:H377"/>
    <mergeCell ref="B378:H378"/>
    <mergeCell ref="B391:H391"/>
    <mergeCell ref="B392:H392"/>
    <mergeCell ref="B393:H393"/>
    <mergeCell ref="B394:H394"/>
    <mergeCell ref="B395:H395"/>
    <mergeCell ref="B396:H396"/>
    <mergeCell ref="B385:H385"/>
    <mergeCell ref="B386:H386"/>
    <mergeCell ref="B387:H387"/>
    <mergeCell ref="B388:H388"/>
    <mergeCell ref="B389:H389"/>
    <mergeCell ref="B390:H390"/>
    <mergeCell ref="B403:H403"/>
    <mergeCell ref="B404:H404"/>
    <mergeCell ref="B405:H405"/>
    <mergeCell ref="B406:H406"/>
    <mergeCell ref="B407:H407"/>
    <mergeCell ref="B408:H408"/>
    <mergeCell ref="B397:H397"/>
    <mergeCell ref="B398:H398"/>
    <mergeCell ref="B399:H399"/>
    <mergeCell ref="B400:H400"/>
    <mergeCell ref="B401:H401"/>
    <mergeCell ref="B402:H402"/>
    <mergeCell ref="B415:H415"/>
    <mergeCell ref="B416:H416"/>
    <mergeCell ref="B417:H417"/>
    <mergeCell ref="B418:H418"/>
    <mergeCell ref="B419:H419"/>
    <mergeCell ref="B420:H420"/>
    <mergeCell ref="B409:H409"/>
    <mergeCell ref="B410:H410"/>
    <mergeCell ref="B411:H411"/>
    <mergeCell ref="B412:H412"/>
    <mergeCell ref="B413:H413"/>
    <mergeCell ref="B414:H414"/>
    <mergeCell ref="B427:H427"/>
    <mergeCell ref="B428:H428"/>
    <mergeCell ref="B429:H429"/>
    <mergeCell ref="B430:H430"/>
    <mergeCell ref="B431:H431"/>
    <mergeCell ref="B432:H432"/>
    <mergeCell ref="B421:H421"/>
    <mergeCell ref="B422:H422"/>
    <mergeCell ref="B423:H423"/>
    <mergeCell ref="B424:H424"/>
    <mergeCell ref="B425:H425"/>
    <mergeCell ref="B426:H426"/>
    <mergeCell ref="B439:H439"/>
    <mergeCell ref="B440:H440"/>
    <mergeCell ref="B441:H441"/>
    <mergeCell ref="B442:H442"/>
    <mergeCell ref="B443:H443"/>
    <mergeCell ref="B444:H444"/>
    <mergeCell ref="B433:H433"/>
    <mergeCell ref="B434:H434"/>
    <mergeCell ref="B435:H435"/>
    <mergeCell ref="B436:H436"/>
    <mergeCell ref="B437:H437"/>
    <mergeCell ref="B438:H438"/>
    <mergeCell ref="B451:H451"/>
    <mergeCell ref="B452:H452"/>
    <mergeCell ref="B453:H453"/>
    <mergeCell ref="B454:H454"/>
    <mergeCell ref="B455:H455"/>
    <mergeCell ref="B456:H456"/>
    <mergeCell ref="B445:H445"/>
    <mergeCell ref="B446:H446"/>
    <mergeCell ref="B447:H447"/>
    <mergeCell ref="B448:H448"/>
    <mergeCell ref="B449:H449"/>
    <mergeCell ref="B450:H450"/>
    <mergeCell ref="B463:H463"/>
    <mergeCell ref="B464:H464"/>
    <mergeCell ref="B465:H465"/>
    <mergeCell ref="B466:H466"/>
    <mergeCell ref="B467:H467"/>
    <mergeCell ref="B468:H468"/>
    <mergeCell ref="B457:H457"/>
    <mergeCell ref="B458:H458"/>
    <mergeCell ref="B459:H459"/>
    <mergeCell ref="B460:H460"/>
    <mergeCell ref="B461:H461"/>
    <mergeCell ref="B462:H462"/>
    <mergeCell ref="B475:H475"/>
    <mergeCell ref="B476:H476"/>
    <mergeCell ref="B477:H477"/>
    <mergeCell ref="B478:H478"/>
    <mergeCell ref="B479:H479"/>
    <mergeCell ref="B480:H480"/>
    <mergeCell ref="B469:H469"/>
    <mergeCell ref="B470:H470"/>
    <mergeCell ref="B471:H471"/>
    <mergeCell ref="B472:H472"/>
    <mergeCell ref="B473:H473"/>
    <mergeCell ref="B474:H474"/>
    <mergeCell ref="B487:H487"/>
    <mergeCell ref="B488:H488"/>
    <mergeCell ref="B489:H489"/>
    <mergeCell ref="B490:H490"/>
    <mergeCell ref="B491:H491"/>
    <mergeCell ref="B492:H492"/>
    <mergeCell ref="B481:H481"/>
    <mergeCell ref="B482:H482"/>
    <mergeCell ref="B483:H483"/>
    <mergeCell ref="B484:H484"/>
    <mergeCell ref="B485:H485"/>
    <mergeCell ref="B486:H486"/>
    <mergeCell ref="B499:H499"/>
    <mergeCell ref="B500:H500"/>
    <mergeCell ref="B501:H501"/>
    <mergeCell ref="B502:H502"/>
    <mergeCell ref="B503:H503"/>
    <mergeCell ref="B504:H504"/>
    <mergeCell ref="B493:H493"/>
    <mergeCell ref="B494:H494"/>
    <mergeCell ref="B495:H495"/>
    <mergeCell ref="B496:H496"/>
    <mergeCell ref="B497:H497"/>
    <mergeCell ref="B498:H498"/>
    <mergeCell ref="B511:H511"/>
    <mergeCell ref="B512:H512"/>
    <mergeCell ref="B513:H513"/>
    <mergeCell ref="B514:H514"/>
    <mergeCell ref="B515:H515"/>
    <mergeCell ref="B516:H516"/>
    <mergeCell ref="B505:H505"/>
    <mergeCell ref="B506:H506"/>
    <mergeCell ref="B507:H507"/>
    <mergeCell ref="B508:H508"/>
    <mergeCell ref="B509:H509"/>
    <mergeCell ref="B510:H510"/>
    <mergeCell ref="B523:H523"/>
    <mergeCell ref="B524:H524"/>
    <mergeCell ref="B525:H525"/>
    <mergeCell ref="B526:H526"/>
    <mergeCell ref="B527:H527"/>
    <mergeCell ref="B528:H528"/>
    <mergeCell ref="B517:H517"/>
    <mergeCell ref="B518:H518"/>
    <mergeCell ref="B519:H519"/>
    <mergeCell ref="B520:H520"/>
    <mergeCell ref="B521:H521"/>
    <mergeCell ref="B522:H522"/>
    <mergeCell ref="B535:H535"/>
    <mergeCell ref="B536:H536"/>
    <mergeCell ref="B537:H537"/>
    <mergeCell ref="B538:H538"/>
    <mergeCell ref="B539:H539"/>
    <mergeCell ref="B540:H540"/>
    <mergeCell ref="B529:H529"/>
    <mergeCell ref="B530:H530"/>
    <mergeCell ref="B531:H531"/>
    <mergeCell ref="B532:H532"/>
    <mergeCell ref="B533:H533"/>
    <mergeCell ref="B534:H534"/>
    <mergeCell ref="B547:H547"/>
    <mergeCell ref="B548:H548"/>
    <mergeCell ref="B549:H549"/>
    <mergeCell ref="B550:H550"/>
    <mergeCell ref="B551:H551"/>
    <mergeCell ref="B552:H552"/>
    <mergeCell ref="B541:H541"/>
    <mergeCell ref="B542:H542"/>
    <mergeCell ref="B543:H543"/>
    <mergeCell ref="B544:H544"/>
    <mergeCell ref="B545:H545"/>
    <mergeCell ref="B546:H546"/>
    <mergeCell ref="B559:H559"/>
    <mergeCell ref="B560:H560"/>
    <mergeCell ref="B561:H561"/>
    <mergeCell ref="B562:H562"/>
    <mergeCell ref="B563:H563"/>
    <mergeCell ref="B564:H564"/>
    <mergeCell ref="B553:H553"/>
    <mergeCell ref="B554:H554"/>
    <mergeCell ref="B555:H555"/>
    <mergeCell ref="B556:H556"/>
    <mergeCell ref="B557:H557"/>
    <mergeCell ref="B558:H558"/>
    <mergeCell ref="B571:H571"/>
    <mergeCell ref="B572:H572"/>
    <mergeCell ref="B573:H573"/>
    <mergeCell ref="B574:H574"/>
    <mergeCell ref="B575:H575"/>
    <mergeCell ref="B576:H576"/>
    <mergeCell ref="B565:H565"/>
    <mergeCell ref="B566:H566"/>
    <mergeCell ref="B567:H567"/>
    <mergeCell ref="B568:H568"/>
    <mergeCell ref="B569:H569"/>
    <mergeCell ref="B570:H570"/>
    <mergeCell ref="B583:H583"/>
    <mergeCell ref="B584:H584"/>
    <mergeCell ref="B585:H585"/>
    <mergeCell ref="B586:H586"/>
    <mergeCell ref="B587:H587"/>
    <mergeCell ref="B588:H588"/>
    <mergeCell ref="B577:H577"/>
    <mergeCell ref="B578:H578"/>
    <mergeCell ref="B579:H579"/>
    <mergeCell ref="B580:H580"/>
    <mergeCell ref="B581:H581"/>
    <mergeCell ref="B582:H582"/>
    <mergeCell ref="B595:H595"/>
    <mergeCell ref="B596:H596"/>
    <mergeCell ref="B597:H597"/>
    <mergeCell ref="B598:H598"/>
    <mergeCell ref="B599:H599"/>
    <mergeCell ref="B600:H600"/>
    <mergeCell ref="B589:H589"/>
    <mergeCell ref="B590:H590"/>
    <mergeCell ref="B591:H591"/>
    <mergeCell ref="B592:H592"/>
    <mergeCell ref="B593:H593"/>
    <mergeCell ref="B594:H594"/>
    <mergeCell ref="B607:H607"/>
    <mergeCell ref="B608:H608"/>
    <mergeCell ref="B609:H609"/>
    <mergeCell ref="B610:H610"/>
    <mergeCell ref="B611:H611"/>
    <mergeCell ref="B612:H612"/>
    <mergeCell ref="B601:H601"/>
    <mergeCell ref="B602:H602"/>
    <mergeCell ref="B603:H603"/>
    <mergeCell ref="B604:H604"/>
    <mergeCell ref="B605:H605"/>
    <mergeCell ref="B606:H606"/>
    <mergeCell ref="B619:H619"/>
    <mergeCell ref="B620:H620"/>
    <mergeCell ref="B621:H621"/>
    <mergeCell ref="B622:H622"/>
    <mergeCell ref="B623:H623"/>
    <mergeCell ref="B624:H624"/>
    <mergeCell ref="B613:H613"/>
    <mergeCell ref="B614:H614"/>
    <mergeCell ref="B615:H615"/>
    <mergeCell ref="B616:H616"/>
    <mergeCell ref="B617:H617"/>
    <mergeCell ref="B618:H618"/>
    <mergeCell ref="B631:H631"/>
    <mergeCell ref="B632:H632"/>
    <mergeCell ref="B633:H633"/>
    <mergeCell ref="B634:H634"/>
    <mergeCell ref="B635:H635"/>
    <mergeCell ref="B636:H636"/>
    <mergeCell ref="B625:H625"/>
    <mergeCell ref="B626:H626"/>
    <mergeCell ref="B627:H627"/>
    <mergeCell ref="B628:H628"/>
    <mergeCell ref="B629:H629"/>
    <mergeCell ref="B630:H630"/>
    <mergeCell ref="B643:H643"/>
    <mergeCell ref="B644:H644"/>
    <mergeCell ref="B645:H645"/>
    <mergeCell ref="B646:H646"/>
    <mergeCell ref="B647:H647"/>
    <mergeCell ref="B648:H648"/>
    <mergeCell ref="B637:H637"/>
    <mergeCell ref="B638:H638"/>
    <mergeCell ref="B639:H639"/>
    <mergeCell ref="B640:H640"/>
    <mergeCell ref="B641:H641"/>
    <mergeCell ref="B642:H642"/>
    <mergeCell ref="B661:H661"/>
    <mergeCell ref="B662:H662"/>
    <mergeCell ref="B655:H655"/>
    <mergeCell ref="B656:H656"/>
    <mergeCell ref="B657:H657"/>
    <mergeCell ref="B658:H658"/>
    <mergeCell ref="B659:H659"/>
    <mergeCell ref="B660:H660"/>
    <mergeCell ref="B649:H649"/>
    <mergeCell ref="B650:H650"/>
    <mergeCell ref="B651:H651"/>
    <mergeCell ref="B652:H652"/>
    <mergeCell ref="B653:H653"/>
    <mergeCell ref="B654:H654"/>
  </mergeCells>
  <hyperlinks>
    <hyperlink ref="D70" r:id="rId1"/>
  </hyperlinks>
  <pageMargins left="0.7" right="0.7" top="0.75" bottom="0.75" header="0.3" footer="0.3"/>
  <pageSetup fitToHeight="0"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W232"/>
  <sheetViews>
    <sheetView topLeftCell="C1" zoomScale="70" zoomScaleNormal="70" workbookViewId="0">
      <selection activeCell="E6" sqref="E6"/>
    </sheetView>
  </sheetViews>
  <sheetFormatPr baseColWidth="10" defaultColWidth="11.44140625" defaultRowHeight="14.4" x14ac:dyDescent="0.3"/>
  <cols>
    <col min="1" max="1" width="57" style="47" customWidth="1"/>
    <col min="2" max="2" width="2.44140625" style="41" customWidth="1"/>
    <col min="3" max="3" width="66.33203125" style="41" customWidth="1"/>
    <col min="4" max="4" width="2.44140625" style="41" customWidth="1"/>
    <col min="5" max="5" width="17" style="41" customWidth="1"/>
    <col min="6" max="6" width="2.44140625" style="41" customWidth="1"/>
    <col min="7" max="7" width="17.109375" style="41" customWidth="1"/>
    <col min="8" max="8" width="255.6640625" style="41" customWidth="1"/>
    <col min="9" max="9" width="2.33203125" style="41" customWidth="1"/>
    <col min="10" max="10" width="38.5546875" style="41" customWidth="1"/>
    <col min="11" max="11" width="2.44140625" style="41" customWidth="1"/>
    <col min="12" max="12" width="12.5546875" style="41" customWidth="1"/>
    <col min="13" max="13" width="2.44140625" style="41" customWidth="1"/>
    <col min="14" max="14" width="23.33203125" style="41" customWidth="1"/>
    <col min="15" max="15" width="2.44140625" style="41" customWidth="1"/>
    <col min="16" max="16" width="31.109375" style="41" customWidth="1"/>
    <col min="17" max="17" width="2.44140625" style="41" customWidth="1"/>
    <col min="18" max="18" width="20" style="41" customWidth="1"/>
    <col min="19" max="19" width="2.44140625" style="41" customWidth="1"/>
    <col min="20" max="20" width="22.109375" style="41" customWidth="1"/>
    <col min="21" max="21" width="2.33203125" style="41" customWidth="1"/>
    <col min="22" max="22" width="17.6640625" style="41" customWidth="1"/>
    <col min="23" max="23" width="2.44140625" style="41" customWidth="1"/>
    <col min="24" max="24" width="13" style="41" customWidth="1"/>
    <col min="25" max="25" width="2.44140625" style="41" customWidth="1"/>
    <col min="26" max="26" width="24.109375" style="41" customWidth="1"/>
    <col min="27" max="27" width="2.44140625" style="41" customWidth="1"/>
    <col min="28" max="28" width="30.33203125" style="41" customWidth="1"/>
    <col min="29" max="29" width="2.44140625" style="41" customWidth="1"/>
    <col min="30" max="30" width="16.6640625" style="41" customWidth="1"/>
    <col min="31" max="31" width="2.44140625" style="41" customWidth="1"/>
    <col min="32" max="32" width="15.33203125" style="41" customWidth="1"/>
    <col min="33" max="34" width="44.5546875" style="41" customWidth="1"/>
    <col min="35" max="35" width="2.44140625" style="41" customWidth="1"/>
    <col min="36" max="36" width="16.88671875" style="41" customWidth="1"/>
    <col min="37" max="37" width="2.44140625" style="41" customWidth="1"/>
    <col min="38" max="38" width="29" style="41" customWidth="1"/>
    <col min="39" max="39" width="2.44140625" style="41" customWidth="1"/>
    <col min="40" max="40" width="21.88671875" style="41" customWidth="1"/>
    <col min="41" max="41" width="2.44140625" style="41" customWidth="1"/>
    <col min="42" max="42" width="15.6640625" style="41" customWidth="1"/>
    <col min="43" max="43" width="12.5546875" style="41" customWidth="1"/>
    <col min="44" max="44" width="2.44140625" style="41" customWidth="1"/>
    <col min="45" max="45" width="37.33203125" style="41" customWidth="1"/>
    <col min="46" max="46" width="2.44140625" style="41" customWidth="1"/>
    <col min="47" max="47" width="61.33203125" style="49" customWidth="1"/>
    <col min="48" max="48" width="11.44140625" style="41"/>
    <col min="49" max="49" width="41.88671875" style="42" customWidth="1"/>
    <col min="50" max="16384" width="11.44140625" style="41"/>
  </cols>
  <sheetData>
    <row r="1" spans="1:49" ht="19.5" customHeight="1" x14ac:dyDescent="0.3">
      <c r="A1" s="47" t="s">
        <v>165</v>
      </c>
      <c r="C1" s="41" t="s">
        <v>177</v>
      </c>
      <c r="E1" s="41" t="s">
        <v>30</v>
      </c>
      <c r="G1" s="41" t="s">
        <v>362</v>
      </c>
      <c r="H1" s="41" t="s">
        <v>181</v>
      </c>
      <c r="J1" s="41" t="s">
        <v>248</v>
      </c>
      <c r="L1" s="41" t="s">
        <v>249</v>
      </c>
      <c r="N1" s="41" t="s">
        <v>38</v>
      </c>
      <c r="P1" s="41" t="s">
        <v>257</v>
      </c>
      <c r="R1" s="41" t="s">
        <v>260</v>
      </c>
      <c r="T1" s="41" t="s">
        <v>378</v>
      </c>
      <c r="V1" s="41" t="s">
        <v>377</v>
      </c>
      <c r="X1" s="41" t="s">
        <v>99</v>
      </c>
      <c r="Z1" s="41" t="s">
        <v>44</v>
      </c>
      <c r="AB1" s="41" t="s">
        <v>271</v>
      </c>
      <c r="AD1" s="41" t="s">
        <v>49</v>
      </c>
      <c r="AG1" s="41" t="s">
        <v>19</v>
      </c>
      <c r="AH1" s="41" t="s">
        <v>272</v>
      </c>
      <c r="AJ1" s="41" t="s">
        <v>282</v>
      </c>
      <c r="AL1" s="41" t="s">
        <v>72</v>
      </c>
      <c r="AN1" s="41" t="s">
        <v>288</v>
      </c>
      <c r="AP1" s="41" t="s">
        <v>84</v>
      </c>
      <c r="AS1" s="41" t="s">
        <v>341</v>
      </c>
      <c r="AU1" s="49" t="s">
        <v>165</v>
      </c>
      <c r="AV1" s="41" t="s">
        <v>360</v>
      </c>
      <c r="AW1" s="42" t="s">
        <v>361</v>
      </c>
    </row>
    <row r="2" spans="1:49" ht="24.75" customHeight="1" x14ac:dyDescent="0.3">
      <c r="A2" s="48" t="s">
        <v>166</v>
      </c>
      <c r="C2" s="49" t="s">
        <v>503</v>
      </c>
      <c r="E2" s="41" t="s">
        <v>178</v>
      </c>
      <c r="G2" s="41" t="s">
        <v>179</v>
      </c>
      <c r="H2" s="41" t="s">
        <v>182</v>
      </c>
      <c r="J2" s="41" t="s">
        <v>342</v>
      </c>
      <c r="L2" s="41" t="s">
        <v>250</v>
      </c>
      <c r="N2" s="41" t="s">
        <v>254</v>
      </c>
      <c r="P2" s="41" t="s">
        <v>258</v>
      </c>
      <c r="R2" s="41" t="s">
        <v>261</v>
      </c>
      <c r="T2" s="41" t="s">
        <v>379</v>
      </c>
      <c r="V2" s="41" t="s">
        <v>294</v>
      </c>
      <c r="X2" s="41" t="s">
        <v>263</v>
      </c>
      <c r="Z2" s="41" t="s">
        <v>269</v>
      </c>
      <c r="AB2" s="41">
        <v>2000</v>
      </c>
      <c r="AD2" s="41" t="s">
        <v>19</v>
      </c>
      <c r="AF2" s="41" t="s">
        <v>50</v>
      </c>
      <c r="AG2" s="42" t="s">
        <v>274</v>
      </c>
      <c r="AH2" s="42" t="s">
        <v>276</v>
      </c>
      <c r="AJ2" s="41" t="s">
        <v>283</v>
      </c>
      <c r="AL2" s="41" t="s">
        <v>359</v>
      </c>
      <c r="AN2" s="41" t="s">
        <v>103</v>
      </c>
      <c r="AP2" s="41" t="s">
        <v>289</v>
      </c>
      <c r="AS2" s="41" t="s">
        <v>338</v>
      </c>
      <c r="AU2" t="s">
        <v>539</v>
      </c>
      <c r="AV2" s="42" t="s">
        <v>630</v>
      </c>
      <c r="AW2" s="43" t="s">
        <v>631</v>
      </c>
    </row>
    <row r="3" spans="1:49" ht="36" customHeight="1" x14ac:dyDescent="0.3">
      <c r="A3" s="48" t="s">
        <v>167</v>
      </c>
      <c r="C3" s="49" t="s">
        <v>504</v>
      </c>
      <c r="E3" s="41" t="s">
        <v>179</v>
      </c>
      <c r="G3" s="41" t="s">
        <v>179</v>
      </c>
      <c r="H3" s="41" t="s">
        <v>184</v>
      </c>
      <c r="J3" s="41" t="s">
        <v>343</v>
      </c>
      <c r="L3" s="41" t="s">
        <v>251</v>
      </c>
      <c r="N3" s="41" t="s">
        <v>255</v>
      </c>
      <c r="P3" s="41" t="s">
        <v>259</v>
      </c>
      <c r="R3" s="41" t="s">
        <v>262</v>
      </c>
      <c r="T3" s="41" t="s">
        <v>380</v>
      </c>
      <c r="V3" s="41" t="s">
        <v>295</v>
      </c>
      <c r="X3" s="41" t="s">
        <v>264</v>
      </c>
      <c r="Z3" s="41" t="s">
        <v>270</v>
      </c>
      <c r="AB3" s="41">
        <v>2001</v>
      </c>
      <c r="AD3" s="41" t="s">
        <v>272</v>
      </c>
      <c r="AF3" s="41" t="s">
        <v>54</v>
      </c>
      <c r="AG3" s="42" t="s">
        <v>20</v>
      </c>
      <c r="AH3" s="42" t="s">
        <v>277</v>
      </c>
      <c r="AJ3" s="41" t="s">
        <v>284</v>
      </c>
      <c r="AL3" s="41" t="s">
        <v>285</v>
      </c>
      <c r="AN3" s="41" t="s">
        <v>18</v>
      </c>
      <c r="AP3" s="41" t="s">
        <v>858</v>
      </c>
      <c r="AS3" s="41" t="s">
        <v>339</v>
      </c>
      <c r="AU3" t="s">
        <v>539</v>
      </c>
      <c r="AV3" s="42" t="s">
        <v>671</v>
      </c>
      <c r="AW3" s="43" t="s">
        <v>672</v>
      </c>
    </row>
    <row r="4" spans="1:49" ht="27.75" customHeight="1" x14ac:dyDescent="0.3">
      <c r="A4" s="48" t="s">
        <v>168</v>
      </c>
      <c r="C4" s="49" t="s">
        <v>505</v>
      </c>
      <c r="E4" s="41" t="s">
        <v>180</v>
      </c>
      <c r="G4" s="41" t="s">
        <v>179</v>
      </c>
      <c r="H4" s="41" t="s">
        <v>185</v>
      </c>
      <c r="J4" s="41" t="s">
        <v>344</v>
      </c>
      <c r="L4" s="41" t="s">
        <v>252</v>
      </c>
      <c r="N4" s="41" t="s">
        <v>55</v>
      </c>
      <c r="T4" s="41" t="s">
        <v>381</v>
      </c>
      <c r="V4" s="41" t="s">
        <v>296</v>
      </c>
      <c r="X4" s="41" t="s">
        <v>265</v>
      </c>
      <c r="AB4" s="41">
        <v>2002</v>
      </c>
      <c r="AF4" s="41" t="s">
        <v>55</v>
      </c>
      <c r="AG4" s="42" t="s">
        <v>275</v>
      </c>
      <c r="AH4" s="42" t="s">
        <v>278</v>
      </c>
      <c r="AL4" s="41" t="s">
        <v>286</v>
      </c>
      <c r="AS4" s="41" t="s">
        <v>340</v>
      </c>
      <c r="AU4" t="s">
        <v>562</v>
      </c>
      <c r="AV4" s="41" t="s">
        <v>797</v>
      </c>
      <c r="AW4" s="42" t="s">
        <v>798</v>
      </c>
    </row>
    <row r="5" spans="1:49" ht="30" customHeight="1" x14ac:dyDescent="0.3">
      <c r="A5" s="48" t="s">
        <v>169</v>
      </c>
      <c r="C5" s="49" t="s">
        <v>506</v>
      </c>
      <c r="E5" s="41" t="s">
        <v>868</v>
      </c>
      <c r="G5" s="41" t="s">
        <v>179</v>
      </c>
      <c r="H5" s="41" t="s">
        <v>186</v>
      </c>
      <c r="J5" s="41" t="s">
        <v>345</v>
      </c>
      <c r="L5" s="41" t="s">
        <v>253</v>
      </c>
      <c r="N5" s="41" t="s">
        <v>256</v>
      </c>
      <c r="T5" s="41" t="s">
        <v>382</v>
      </c>
      <c r="V5" s="41" t="s">
        <v>297</v>
      </c>
      <c r="X5" s="41" t="s">
        <v>266</v>
      </c>
      <c r="AB5" s="41">
        <v>2003</v>
      </c>
      <c r="AF5" s="41" t="s">
        <v>56</v>
      </c>
      <c r="AG5" s="42" t="s">
        <v>21</v>
      </c>
      <c r="AH5" s="42" t="s">
        <v>279</v>
      </c>
      <c r="AL5" s="41" t="s">
        <v>287</v>
      </c>
      <c r="AP5" s="41" t="s">
        <v>85</v>
      </c>
      <c r="AQ5" s="41" t="s">
        <v>290</v>
      </c>
      <c r="AU5" t="s">
        <v>562</v>
      </c>
      <c r="AV5" s="41" t="s">
        <v>799</v>
      </c>
      <c r="AW5" s="42" t="s">
        <v>800</v>
      </c>
    </row>
    <row r="6" spans="1:49" ht="27" customHeight="1" x14ac:dyDescent="0.3">
      <c r="A6" s="48" t="s">
        <v>170</v>
      </c>
      <c r="C6" s="49" t="s">
        <v>507</v>
      </c>
      <c r="G6" s="41" t="s">
        <v>179</v>
      </c>
      <c r="H6" s="41" t="s">
        <v>187</v>
      </c>
      <c r="J6" s="41" t="s">
        <v>346</v>
      </c>
      <c r="V6" s="41" t="s">
        <v>298</v>
      </c>
      <c r="X6" s="41" t="s">
        <v>267</v>
      </c>
      <c r="AB6" s="41">
        <v>2004</v>
      </c>
      <c r="AF6" s="41" t="s">
        <v>57</v>
      </c>
      <c r="AG6" s="42" t="s">
        <v>22</v>
      </c>
      <c r="AH6" s="42" t="s">
        <v>280</v>
      </c>
      <c r="AP6" s="41" t="s">
        <v>87</v>
      </c>
      <c r="AQ6" s="41" t="s">
        <v>291</v>
      </c>
      <c r="AU6" t="s">
        <v>524</v>
      </c>
      <c r="AV6" s="42" t="s">
        <v>587</v>
      </c>
      <c r="AW6" s="43" t="s">
        <v>588</v>
      </c>
    </row>
    <row r="7" spans="1:49" ht="27.75" customHeight="1" x14ac:dyDescent="0.3">
      <c r="A7" s="48" t="s">
        <v>171</v>
      </c>
      <c r="C7" s="49" t="s">
        <v>508</v>
      </c>
      <c r="G7" s="41" t="s">
        <v>179</v>
      </c>
      <c r="H7" s="41" t="s">
        <v>188</v>
      </c>
      <c r="J7" s="41" t="s">
        <v>347</v>
      </c>
      <c r="V7" s="41" t="s">
        <v>299</v>
      </c>
      <c r="X7" s="41" t="s">
        <v>268</v>
      </c>
      <c r="AB7" s="41">
        <v>2005</v>
      </c>
      <c r="AF7" s="41" t="s">
        <v>58</v>
      </c>
      <c r="AG7" s="42" t="s">
        <v>59</v>
      </c>
      <c r="AH7" s="42" t="s">
        <v>281</v>
      </c>
      <c r="AP7" s="41" t="s">
        <v>292</v>
      </c>
      <c r="AQ7" s="41" t="s">
        <v>293</v>
      </c>
      <c r="AU7" t="s">
        <v>524</v>
      </c>
      <c r="AV7" s="42" t="s">
        <v>608</v>
      </c>
      <c r="AW7" s="43" t="s">
        <v>610</v>
      </c>
    </row>
    <row r="8" spans="1:49" ht="27" customHeight="1" x14ac:dyDescent="0.3">
      <c r="A8" s="48" t="s">
        <v>398</v>
      </c>
      <c r="G8" s="41" t="s">
        <v>179</v>
      </c>
      <c r="H8" s="42" t="s">
        <v>189</v>
      </c>
      <c r="J8" s="41" t="s">
        <v>348</v>
      </c>
      <c r="V8" s="41" t="s">
        <v>372</v>
      </c>
      <c r="AB8" s="41">
        <v>2006</v>
      </c>
      <c r="AU8" t="s">
        <v>524</v>
      </c>
      <c r="AV8" s="42" t="s">
        <v>681</v>
      </c>
      <c r="AW8" s="43" t="s">
        <v>682</v>
      </c>
    </row>
    <row r="9" spans="1:49" ht="27.75" customHeight="1" x14ac:dyDescent="0.3">
      <c r="A9" s="48" t="s">
        <v>172</v>
      </c>
      <c r="G9" s="41" t="s">
        <v>179</v>
      </c>
      <c r="H9" s="41" t="s">
        <v>190</v>
      </c>
      <c r="J9" s="41" t="s">
        <v>349</v>
      </c>
      <c r="V9" s="41" t="s">
        <v>300</v>
      </c>
      <c r="AB9" s="41">
        <v>2007</v>
      </c>
      <c r="AU9" t="s">
        <v>525</v>
      </c>
      <c r="AV9" s="42" t="s">
        <v>587</v>
      </c>
      <c r="AW9" s="43" t="s">
        <v>588</v>
      </c>
    </row>
    <row r="10" spans="1:49" ht="31.5" customHeight="1" x14ac:dyDescent="0.3">
      <c r="A10" s="48" t="s">
        <v>399</v>
      </c>
      <c r="G10" s="41" t="s">
        <v>179</v>
      </c>
      <c r="H10" s="41" t="s">
        <v>191</v>
      </c>
      <c r="J10" s="41" t="s">
        <v>350</v>
      </c>
      <c r="V10" s="41" t="s">
        <v>301</v>
      </c>
      <c r="AB10" s="41">
        <v>2008</v>
      </c>
      <c r="AU10" t="s">
        <v>525</v>
      </c>
      <c r="AV10" s="42" t="s">
        <v>608</v>
      </c>
      <c r="AW10" s="43" t="s">
        <v>611</v>
      </c>
    </row>
    <row r="11" spans="1:49" ht="18" customHeight="1" x14ac:dyDescent="0.3">
      <c r="A11" s="48" t="s">
        <v>173</v>
      </c>
      <c r="G11" s="41" t="s">
        <v>179</v>
      </c>
      <c r="H11" s="41" t="s">
        <v>192</v>
      </c>
      <c r="J11" s="41" t="s">
        <v>351</v>
      </c>
      <c r="V11" s="41" t="s">
        <v>302</v>
      </c>
      <c r="AB11" s="41">
        <v>2009</v>
      </c>
      <c r="AU11" t="s">
        <v>525</v>
      </c>
      <c r="AV11" s="42" t="s">
        <v>681</v>
      </c>
      <c r="AW11" s="43" t="s">
        <v>683</v>
      </c>
    </row>
    <row r="12" spans="1:49" ht="24" customHeight="1" x14ac:dyDescent="0.3">
      <c r="A12" s="48" t="s">
        <v>174</v>
      </c>
      <c r="G12" s="41" t="s">
        <v>179</v>
      </c>
      <c r="H12" s="41" t="s">
        <v>193</v>
      </c>
      <c r="J12" s="41" t="s">
        <v>352</v>
      </c>
      <c r="V12" s="41" t="s">
        <v>303</v>
      </c>
      <c r="AB12" s="41">
        <v>2010</v>
      </c>
      <c r="AU12" t="s">
        <v>523</v>
      </c>
      <c r="AV12" s="42" t="s">
        <v>587</v>
      </c>
      <c r="AW12" s="43" t="s">
        <v>588</v>
      </c>
    </row>
    <row r="13" spans="1:49" ht="27.75" customHeight="1" x14ac:dyDescent="0.3">
      <c r="A13" s="48" t="s">
        <v>401</v>
      </c>
      <c r="G13" s="41" t="s">
        <v>179</v>
      </c>
      <c r="H13" s="41" t="s">
        <v>195</v>
      </c>
      <c r="J13" s="41" t="s">
        <v>353</v>
      </c>
      <c r="V13" s="41" t="s">
        <v>373</v>
      </c>
      <c r="AB13" s="41">
        <v>2011</v>
      </c>
      <c r="AU13" t="s">
        <v>523</v>
      </c>
      <c r="AV13" s="42" t="s">
        <v>608</v>
      </c>
      <c r="AW13" s="43" t="s">
        <v>609</v>
      </c>
    </row>
    <row r="14" spans="1:49" ht="24.75" customHeight="1" x14ac:dyDescent="0.3">
      <c r="A14" s="48" t="s">
        <v>400</v>
      </c>
      <c r="G14" s="41" t="s">
        <v>179</v>
      </c>
      <c r="H14" s="41" t="s">
        <v>196</v>
      </c>
      <c r="J14" s="41" t="s">
        <v>354</v>
      </c>
      <c r="V14" s="41" t="s">
        <v>376</v>
      </c>
      <c r="AB14" s="41">
        <v>2012</v>
      </c>
      <c r="AU14" t="s">
        <v>523</v>
      </c>
      <c r="AV14" s="42" t="s">
        <v>681</v>
      </c>
      <c r="AW14" s="43" t="s">
        <v>682</v>
      </c>
    </row>
    <row r="15" spans="1:49" ht="45" customHeight="1" x14ac:dyDescent="0.3">
      <c r="A15" s="48" t="s">
        <v>175</v>
      </c>
      <c r="G15" s="41" t="s">
        <v>179</v>
      </c>
      <c r="H15" s="41" t="s">
        <v>197</v>
      </c>
      <c r="J15" s="41" t="s">
        <v>355</v>
      </c>
      <c r="V15" s="41" t="s">
        <v>375</v>
      </c>
      <c r="AB15" s="41">
        <v>2013</v>
      </c>
      <c r="AU15" t="s">
        <v>531</v>
      </c>
      <c r="AV15" s="42" t="s">
        <v>597</v>
      </c>
      <c r="AW15" s="43" t="s">
        <v>598</v>
      </c>
    </row>
    <row r="16" spans="1:49" ht="28.5" customHeight="1" x14ac:dyDescent="0.3">
      <c r="A16" s="48" t="s">
        <v>405</v>
      </c>
      <c r="G16" s="41" t="s">
        <v>179</v>
      </c>
      <c r="H16" s="41" t="s">
        <v>198</v>
      </c>
      <c r="J16" s="41" t="s">
        <v>356</v>
      </c>
      <c r="V16" s="41" t="s">
        <v>304</v>
      </c>
      <c r="AB16" s="41">
        <v>2014</v>
      </c>
      <c r="AU16" t="s">
        <v>541</v>
      </c>
      <c r="AV16" s="42" t="s">
        <v>638</v>
      </c>
      <c r="AW16" s="44" t="s">
        <v>639</v>
      </c>
    </row>
    <row r="17" spans="1:49" ht="24" customHeight="1" x14ac:dyDescent="0.3">
      <c r="A17" s="48" t="s">
        <v>176</v>
      </c>
      <c r="G17" s="41" t="s">
        <v>179</v>
      </c>
      <c r="H17" s="41" t="s">
        <v>199</v>
      </c>
      <c r="J17" s="41" t="s">
        <v>357</v>
      </c>
      <c r="V17" s="41" t="s">
        <v>305</v>
      </c>
      <c r="AB17" s="41">
        <v>2015</v>
      </c>
      <c r="AU17" t="s">
        <v>541</v>
      </c>
      <c r="AV17" s="41" t="s">
        <v>471</v>
      </c>
      <c r="AW17" s="42" t="s">
        <v>422</v>
      </c>
    </row>
    <row r="18" spans="1:49" ht="27" customHeight="1" x14ac:dyDescent="0.3">
      <c r="A18" s="48" t="s">
        <v>403</v>
      </c>
      <c r="G18" s="41" t="s">
        <v>179</v>
      </c>
      <c r="H18" s="41" t="s">
        <v>200</v>
      </c>
      <c r="J18" s="41" t="s">
        <v>358</v>
      </c>
      <c r="V18" s="41" t="s">
        <v>306</v>
      </c>
      <c r="AB18" s="41">
        <v>2016</v>
      </c>
      <c r="AU18" t="s">
        <v>541</v>
      </c>
      <c r="AV18" s="41" t="s">
        <v>455</v>
      </c>
      <c r="AW18" s="42" t="s">
        <v>414</v>
      </c>
    </row>
    <row r="19" spans="1:49" ht="30" customHeight="1" x14ac:dyDescent="0.3">
      <c r="A19" s="48" t="s">
        <v>402</v>
      </c>
      <c r="G19" s="41" t="s">
        <v>179</v>
      </c>
      <c r="H19" s="41" t="s">
        <v>201</v>
      </c>
      <c r="V19" s="41" t="s">
        <v>307</v>
      </c>
      <c r="AB19" s="41">
        <v>2017</v>
      </c>
      <c r="AU19" t="s">
        <v>541</v>
      </c>
      <c r="AV19" s="41" t="s">
        <v>726</v>
      </c>
      <c r="AW19" s="42" t="s">
        <v>727</v>
      </c>
    </row>
    <row r="20" spans="1:49" ht="33" customHeight="1" x14ac:dyDescent="0.3">
      <c r="A20" s="48" t="s">
        <v>395</v>
      </c>
      <c r="G20" s="41" t="s">
        <v>179</v>
      </c>
      <c r="H20" s="42" t="s">
        <v>202</v>
      </c>
      <c r="V20" s="41" t="s">
        <v>308</v>
      </c>
      <c r="AB20" s="41">
        <v>2018</v>
      </c>
      <c r="AU20" t="s">
        <v>514</v>
      </c>
      <c r="AV20" s="42" t="s">
        <v>474</v>
      </c>
      <c r="AW20" s="43" t="s">
        <v>571</v>
      </c>
    </row>
    <row r="21" spans="1:49" ht="25.5" customHeight="1" x14ac:dyDescent="0.3">
      <c r="A21" s="48" t="s">
        <v>397</v>
      </c>
      <c r="G21" s="41" t="s">
        <v>179</v>
      </c>
      <c r="H21" s="41" t="s">
        <v>203</v>
      </c>
      <c r="V21" s="41" t="s">
        <v>396</v>
      </c>
      <c r="AU21" t="s">
        <v>514</v>
      </c>
      <c r="AV21" s="42" t="s">
        <v>473</v>
      </c>
      <c r="AW21" s="43" t="s">
        <v>581</v>
      </c>
    </row>
    <row r="22" spans="1:49" ht="24" customHeight="1" x14ac:dyDescent="0.3">
      <c r="A22" s="48" t="s">
        <v>404</v>
      </c>
      <c r="G22" s="41" t="s">
        <v>179</v>
      </c>
      <c r="H22" s="41" t="s">
        <v>204</v>
      </c>
      <c r="V22" s="41" t="s">
        <v>383</v>
      </c>
      <c r="AU22" t="s">
        <v>514</v>
      </c>
      <c r="AV22" s="42" t="s">
        <v>620</v>
      </c>
      <c r="AW22" s="43" t="s">
        <v>621</v>
      </c>
    </row>
    <row r="23" spans="1:49" ht="36.75" customHeight="1" x14ac:dyDescent="0.3">
      <c r="A23" s="48" t="s">
        <v>406</v>
      </c>
      <c r="G23" s="41" t="s">
        <v>179</v>
      </c>
      <c r="H23" s="41" t="s">
        <v>206</v>
      </c>
      <c r="V23" s="41" t="s">
        <v>309</v>
      </c>
      <c r="AU23" t="s">
        <v>552</v>
      </c>
      <c r="AV23" s="42" t="s">
        <v>439</v>
      </c>
      <c r="AW23" s="42" t="s">
        <v>407</v>
      </c>
    </row>
    <row r="24" spans="1:49" ht="46.5" customHeight="1" x14ac:dyDescent="0.3">
      <c r="A24" s="50" t="s">
        <v>531</v>
      </c>
      <c r="G24" s="41" t="s">
        <v>179</v>
      </c>
      <c r="H24" s="41" t="s">
        <v>207</v>
      </c>
      <c r="V24" s="41" t="s">
        <v>310</v>
      </c>
      <c r="AU24" t="s">
        <v>552</v>
      </c>
      <c r="AV24" s="41" t="s">
        <v>472</v>
      </c>
      <c r="AW24" s="42" t="s">
        <v>701</v>
      </c>
    </row>
    <row r="25" spans="1:49" ht="27.75" customHeight="1" x14ac:dyDescent="0.3">
      <c r="A25" s="50" t="s">
        <v>562</v>
      </c>
      <c r="G25" s="41" t="s">
        <v>179</v>
      </c>
      <c r="H25" s="41" t="s">
        <v>208</v>
      </c>
      <c r="V25" s="41" t="s">
        <v>337</v>
      </c>
      <c r="AU25" t="s">
        <v>552</v>
      </c>
      <c r="AV25" s="41" t="s">
        <v>704</v>
      </c>
      <c r="AW25" s="42" t="s">
        <v>705</v>
      </c>
    </row>
    <row r="26" spans="1:49" ht="44.25" customHeight="1" x14ac:dyDescent="0.3">
      <c r="A26" s="50" t="s">
        <v>557</v>
      </c>
      <c r="G26" s="41" t="s">
        <v>179</v>
      </c>
      <c r="H26" s="41" t="s">
        <v>209</v>
      </c>
      <c r="V26" s="41" t="s">
        <v>371</v>
      </c>
      <c r="AU26" t="s">
        <v>552</v>
      </c>
      <c r="AV26" s="41" t="s">
        <v>706</v>
      </c>
      <c r="AW26" s="42" t="s">
        <v>707</v>
      </c>
    </row>
    <row r="27" spans="1:49" ht="33" customHeight="1" x14ac:dyDescent="0.3">
      <c r="A27" s="50" t="s">
        <v>541</v>
      </c>
      <c r="G27" s="41" t="s">
        <v>179</v>
      </c>
      <c r="H27" s="41" t="s">
        <v>210</v>
      </c>
      <c r="V27" s="41" t="s">
        <v>311</v>
      </c>
      <c r="AU27" t="s">
        <v>552</v>
      </c>
      <c r="AV27" s="41" t="s">
        <v>455</v>
      </c>
      <c r="AW27" s="42" t="s">
        <v>414</v>
      </c>
    </row>
    <row r="28" spans="1:49" ht="36" customHeight="1" x14ac:dyDescent="0.3">
      <c r="A28" s="50" t="s">
        <v>553</v>
      </c>
      <c r="G28" s="41" t="s">
        <v>179</v>
      </c>
      <c r="H28" s="41" t="s">
        <v>211</v>
      </c>
      <c r="V28" s="41" t="s">
        <v>312</v>
      </c>
      <c r="AU28" t="s">
        <v>534</v>
      </c>
      <c r="AV28" s="42" t="s">
        <v>612</v>
      </c>
      <c r="AW28" s="43" t="s">
        <v>613</v>
      </c>
    </row>
    <row r="29" spans="1:49" ht="40.5" customHeight="1" x14ac:dyDescent="0.3">
      <c r="A29" s="50" t="s">
        <v>559</v>
      </c>
      <c r="G29" s="41" t="s">
        <v>179</v>
      </c>
      <c r="H29" s="41" t="s">
        <v>212</v>
      </c>
      <c r="V29" s="41" t="s">
        <v>313</v>
      </c>
      <c r="AU29" t="s">
        <v>535</v>
      </c>
      <c r="AV29" s="42" t="s">
        <v>616</v>
      </c>
      <c r="AW29" s="43" t="s">
        <v>617</v>
      </c>
    </row>
    <row r="30" spans="1:49" ht="21.75" customHeight="1" x14ac:dyDescent="0.3">
      <c r="A30" s="50" t="s">
        <v>554</v>
      </c>
      <c r="G30" s="41" t="s">
        <v>179</v>
      </c>
      <c r="H30" s="41" t="s">
        <v>213</v>
      </c>
      <c r="V30" s="41" t="s">
        <v>314</v>
      </c>
      <c r="AU30" t="s">
        <v>529</v>
      </c>
      <c r="AV30" s="42" t="s">
        <v>593</v>
      </c>
      <c r="AW30" s="43" t="s">
        <v>594</v>
      </c>
    </row>
    <row r="31" spans="1:49" ht="45.75" customHeight="1" x14ac:dyDescent="0.3">
      <c r="A31" s="50" t="s">
        <v>543</v>
      </c>
      <c r="G31" s="41" t="s">
        <v>179</v>
      </c>
      <c r="H31" s="41" t="s">
        <v>216</v>
      </c>
      <c r="V31" s="41" t="s">
        <v>315</v>
      </c>
      <c r="AU31" t="s">
        <v>547</v>
      </c>
      <c r="AV31" s="42" t="s">
        <v>675</v>
      </c>
      <c r="AW31" s="43" t="s">
        <v>676</v>
      </c>
    </row>
    <row r="32" spans="1:49" ht="35.25" customHeight="1" x14ac:dyDescent="0.3">
      <c r="A32" s="50" t="s">
        <v>545</v>
      </c>
      <c r="G32" s="41" t="s">
        <v>179</v>
      </c>
      <c r="H32" s="41" t="s">
        <v>219</v>
      </c>
      <c r="V32" s="41" t="s">
        <v>316</v>
      </c>
      <c r="AU32" t="s">
        <v>558</v>
      </c>
      <c r="AV32" s="41" t="s">
        <v>744</v>
      </c>
      <c r="AW32" s="42" t="s">
        <v>745</v>
      </c>
    </row>
    <row r="33" spans="1:49" ht="35.25" customHeight="1" x14ac:dyDescent="0.3">
      <c r="A33" s="50" t="s">
        <v>550</v>
      </c>
      <c r="G33" s="41" t="s">
        <v>179</v>
      </c>
      <c r="H33" s="41" t="s">
        <v>210</v>
      </c>
      <c r="V33" s="41" t="s">
        <v>317</v>
      </c>
      <c r="AU33" t="s">
        <v>558</v>
      </c>
      <c r="AV33" s="41" t="s">
        <v>750</v>
      </c>
      <c r="AW33" s="42" t="s">
        <v>751</v>
      </c>
    </row>
    <row r="34" spans="1:49" ht="42" customHeight="1" x14ac:dyDescent="0.3">
      <c r="A34" s="50" t="s">
        <v>539</v>
      </c>
      <c r="G34" s="41" t="s">
        <v>179</v>
      </c>
      <c r="H34" s="41" t="s">
        <v>220</v>
      </c>
      <c r="V34" s="41" t="s">
        <v>318</v>
      </c>
      <c r="AU34" t="s">
        <v>558</v>
      </c>
      <c r="AV34" s="41" t="s">
        <v>754</v>
      </c>
      <c r="AW34" s="42" t="s">
        <v>755</v>
      </c>
    </row>
    <row r="35" spans="1:49" ht="39.75" customHeight="1" x14ac:dyDescent="0.3">
      <c r="A35" s="50" t="s">
        <v>509</v>
      </c>
      <c r="G35" s="41" t="s">
        <v>179</v>
      </c>
      <c r="H35" s="41" t="s">
        <v>221</v>
      </c>
      <c r="V35" s="41" t="s">
        <v>320</v>
      </c>
      <c r="AU35" t="s">
        <v>558</v>
      </c>
      <c r="AV35" s="41" t="s">
        <v>757</v>
      </c>
      <c r="AW35" s="42" t="s">
        <v>758</v>
      </c>
    </row>
    <row r="36" spans="1:49" ht="48" customHeight="1" x14ac:dyDescent="0.3">
      <c r="A36" s="50" t="s">
        <v>549</v>
      </c>
      <c r="G36" s="41" t="s">
        <v>179</v>
      </c>
      <c r="H36" s="41" t="s">
        <v>222</v>
      </c>
      <c r="V36" s="41" t="s">
        <v>319</v>
      </c>
      <c r="AU36" t="s">
        <v>558</v>
      </c>
      <c r="AV36" s="41" t="s">
        <v>764</v>
      </c>
      <c r="AW36" s="42" t="s">
        <v>765</v>
      </c>
    </row>
    <row r="37" spans="1:49" ht="36" customHeight="1" x14ac:dyDescent="0.3">
      <c r="A37" s="50" t="s">
        <v>532</v>
      </c>
      <c r="G37" s="41" t="s">
        <v>179</v>
      </c>
      <c r="H37" s="42" t="s">
        <v>223</v>
      </c>
      <c r="V37" s="41" t="s">
        <v>321</v>
      </c>
      <c r="AU37" t="s">
        <v>558</v>
      </c>
      <c r="AV37" s="41" t="s">
        <v>779</v>
      </c>
      <c r="AW37" s="42" t="s">
        <v>780</v>
      </c>
    </row>
    <row r="38" spans="1:49" ht="23.25" customHeight="1" x14ac:dyDescent="0.3">
      <c r="A38" s="50" t="s">
        <v>536</v>
      </c>
      <c r="G38" s="41" t="s">
        <v>179</v>
      </c>
      <c r="H38" s="41" t="s">
        <v>224</v>
      </c>
      <c r="V38" s="41" t="s">
        <v>322</v>
      </c>
      <c r="AU38" t="s">
        <v>518</v>
      </c>
      <c r="AV38" s="42" t="s">
        <v>579</v>
      </c>
      <c r="AW38" s="43" t="s">
        <v>580</v>
      </c>
    </row>
    <row r="39" spans="1:49" ht="23.25" customHeight="1" x14ac:dyDescent="0.3">
      <c r="A39" s="50" t="s">
        <v>555</v>
      </c>
      <c r="G39" s="41" t="s">
        <v>179</v>
      </c>
      <c r="H39" s="41" t="s">
        <v>385</v>
      </c>
      <c r="V39" s="41" t="s">
        <v>323</v>
      </c>
      <c r="AU39" t="s">
        <v>533</v>
      </c>
      <c r="AV39" s="42" t="s">
        <v>605</v>
      </c>
      <c r="AW39" s="43" t="s">
        <v>606</v>
      </c>
    </row>
    <row r="40" spans="1:49" ht="23.25" customHeight="1" x14ac:dyDescent="0.3">
      <c r="A40" s="50" t="s">
        <v>527</v>
      </c>
      <c r="G40" s="41" t="s">
        <v>179</v>
      </c>
      <c r="H40" s="41" t="s">
        <v>386</v>
      </c>
      <c r="V40" s="41" t="s">
        <v>324</v>
      </c>
      <c r="AU40" t="s">
        <v>530</v>
      </c>
      <c r="AV40" s="42" t="s">
        <v>595</v>
      </c>
      <c r="AW40" s="43" t="s">
        <v>596</v>
      </c>
    </row>
    <row r="41" spans="1:49" ht="23.25" customHeight="1" x14ac:dyDescent="0.3">
      <c r="A41" s="50" t="s">
        <v>513</v>
      </c>
      <c r="G41" s="41" t="s">
        <v>179</v>
      </c>
      <c r="H41" s="41" t="s">
        <v>387</v>
      </c>
      <c r="V41" s="41" t="s">
        <v>325</v>
      </c>
      <c r="AU41" t="s">
        <v>560</v>
      </c>
      <c r="AV41" s="41" t="s">
        <v>787</v>
      </c>
      <c r="AW41" s="42" t="s">
        <v>788</v>
      </c>
    </row>
    <row r="42" spans="1:49" ht="23.25" customHeight="1" x14ac:dyDescent="0.3">
      <c r="A42" s="50" t="s">
        <v>523</v>
      </c>
      <c r="G42" s="41" t="s">
        <v>179</v>
      </c>
      <c r="H42" s="41" t="s">
        <v>388</v>
      </c>
      <c r="V42" s="41" t="s">
        <v>326</v>
      </c>
      <c r="AU42" t="s">
        <v>510</v>
      </c>
      <c r="AV42" s="42" t="s">
        <v>565</v>
      </c>
      <c r="AW42" s="43" t="s">
        <v>566</v>
      </c>
    </row>
    <row r="43" spans="1:49" ht="23.25" customHeight="1" x14ac:dyDescent="0.3">
      <c r="A43" s="50" t="s">
        <v>524</v>
      </c>
      <c r="G43" s="41" t="s">
        <v>179</v>
      </c>
      <c r="H43" s="41" t="s">
        <v>389</v>
      </c>
      <c r="V43" s="41" t="s">
        <v>327</v>
      </c>
      <c r="AU43" t="s">
        <v>554</v>
      </c>
      <c r="AV43" s="41" t="s">
        <v>715</v>
      </c>
      <c r="AW43" s="42" t="s">
        <v>716</v>
      </c>
    </row>
    <row r="44" spans="1:49" ht="23.25" customHeight="1" x14ac:dyDescent="0.3">
      <c r="A44" s="50" t="s">
        <v>525</v>
      </c>
      <c r="G44" s="41" t="s">
        <v>179</v>
      </c>
      <c r="H44" s="42" t="s">
        <v>390</v>
      </c>
      <c r="V44" s="41" t="s">
        <v>328</v>
      </c>
      <c r="AU44" t="s">
        <v>545</v>
      </c>
      <c r="AV44" s="42" t="s">
        <v>665</v>
      </c>
      <c r="AW44" s="43" t="s">
        <v>666</v>
      </c>
    </row>
    <row r="45" spans="1:49" ht="23.25" customHeight="1" x14ac:dyDescent="0.3">
      <c r="A45" s="50" t="s">
        <v>534</v>
      </c>
      <c r="G45" s="41" t="s">
        <v>179</v>
      </c>
      <c r="H45" s="42" t="s">
        <v>391</v>
      </c>
      <c r="V45" s="41" t="s">
        <v>374</v>
      </c>
      <c r="AU45" t="s">
        <v>543</v>
      </c>
      <c r="AV45" s="42" t="s">
        <v>657</v>
      </c>
      <c r="AW45" s="43" t="s">
        <v>658</v>
      </c>
    </row>
    <row r="46" spans="1:49" ht="23.25" customHeight="1" x14ac:dyDescent="0.3">
      <c r="A46" s="50" t="s">
        <v>556</v>
      </c>
      <c r="G46" s="41" t="s">
        <v>179</v>
      </c>
      <c r="H46" s="42" t="s">
        <v>392</v>
      </c>
      <c r="V46" s="41" t="s">
        <v>329</v>
      </c>
      <c r="AU46" t="s">
        <v>557</v>
      </c>
      <c r="AV46" s="41" t="s">
        <v>728</v>
      </c>
      <c r="AW46" s="42" t="s">
        <v>729</v>
      </c>
    </row>
    <row r="47" spans="1:49" ht="34.5" customHeight="1" x14ac:dyDescent="0.3">
      <c r="A47" s="50" t="s">
        <v>537</v>
      </c>
      <c r="G47" s="41" t="s">
        <v>180</v>
      </c>
      <c r="H47" s="41" t="s">
        <v>225</v>
      </c>
      <c r="V47" s="41" t="s">
        <v>370</v>
      </c>
      <c r="AU47" t="s">
        <v>515</v>
      </c>
      <c r="AV47" s="42" t="s">
        <v>476</v>
      </c>
      <c r="AW47" s="43" t="s">
        <v>574</v>
      </c>
    </row>
    <row r="48" spans="1:49" ht="27" customHeight="1" x14ac:dyDescent="0.3">
      <c r="A48" s="50" t="s">
        <v>547</v>
      </c>
      <c r="G48" s="41" t="s">
        <v>180</v>
      </c>
      <c r="H48" s="41" t="s">
        <v>226</v>
      </c>
      <c r="V48" s="41" t="s">
        <v>330</v>
      </c>
      <c r="AU48" t="s">
        <v>519</v>
      </c>
      <c r="AV48" s="42" t="s">
        <v>584</v>
      </c>
      <c r="AW48" s="43" t="s">
        <v>585</v>
      </c>
    </row>
    <row r="49" spans="1:49" ht="31.5" customHeight="1" x14ac:dyDescent="0.3">
      <c r="A49" s="50" t="s">
        <v>560</v>
      </c>
      <c r="G49" s="41" t="s">
        <v>180</v>
      </c>
      <c r="H49" s="41" t="s">
        <v>227</v>
      </c>
      <c r="V49" s="41" t="s">
        <v>331</v>
      </c>
      <c r="AU49" t="s">
        <v>551</v>
      </c>
      <c r="AV49" s="42" t="s">
        <v>699</v>
      </c>
      <c r="AW49" s="42" t="s">
        <v>700</v>
      </c>
    </row>
    <row r="50" spans="1:49" ht="27.75" customHeight="1" x14ac:dyDescent="0.3">
      <c r="A50" s="50" t="s">
        <v>546</v>
      </c>
      <c r="G50" s="41" t="s">
        <v>180</v>
      </c>
      <c r="H50" s="41" t="s">
        <v>228</v>
      </c>
      <c r="V50" s="41" t="s">
        <v>332</v>
      </c>
      <c r="AU50" t="s">
        <v>542</v>
      </c>
      <c r="AV50" s="42" t="s">
        <v>644</v>
      </c>
      <c r="AW50" s="43" t="s">
        <v>645</v>
      </c>
    </row>
    <row r="51" spans="1:49" ht="51.75" customHeight="1" x14ac:dyDescent="0.3">
      <c r="A51" s="50" t="s">
        <v>519</v>
      </c>
      <c r="G51" s="41" t="s">
        <v>180</v>
      </c>
      <c r="H51" s="41" t="s">
        <v>229</v>
      </c>
      <c r="V51" s="41" t="s">
        <v>333</v>
      </c>
      <c r="AU51" t="s">
        <v>538</v>
      </c>
      <c r="AV51" s="42" t="s">
        <v>626</v>
      </c>
      <c r="AW51" s="43" t="s">
        <v>627</v>
      </c>
    </row>
    <row r="52" spans="1:49" ht="36" customHeight="1" x14ac:dyDescent="0.3">
      <c r="A52" s="50" t="s">
        <v>530</v>
      </c>
      <c r="G52" s="41" t="s">
        <v>180</v>
      </c>
      <c r="H52" s="41" t="s">
        <v>230</v>
      </c>
      <c r="V52" s="41" t="s">
        <v>334</v>
      </c>
      <c r="AU52" t="s">
        <v>538</v>
      </c>
      <c r="AV52" s="42" t="s">
        <v>493</v>
      </c>
      <c r="AW52" s="43" t="s">
        <v>654</v>
      </c>
    </row>
    <row r="53" spans="1:49" ht="23.25" customHeight="1" x14ac:dyDescent="0.3">
      <c r="A53" s="50" t="s">
        <v>520</v>
      </c>
      <c r="G53" s="41" t="s">
        <v>180</v>
      </c>
      <c r="H53" s="41" t="s">
        <v>231</v>
      </c>
      <c r="V53" s="41" t="s">
        <v>335</v>
      </c>
      <c r="AU53" t="s">
        <v>538</v>
      </c>
      <c r="AV53" s="41" t="s">
        <v>494</v>
      </c>
      <c r="AW53" s="42" t="s">
        <v>431</v>
      </c>
    </row>
    <row r="54" spans="1:49" ht="24" customHeight="1" x14ac:dyDescent="0.3">
      <c r="A54" s="50" t="s">
        <v>521</v>
      </c>
      <c r="G54" s="41" t="s">
        <v>180</v>
      </c>
      <c r="H54" s="41" t="s">
        <v>232</v>
      </c>
      <c r="V54" s="41" t="s">
        <v>336</v>
      </c>
      <c r="AU54" t="s">
        <v>538</v>
      </c>
      <c r="AV54" s="41" t="s">
        <v>791</v>
      </c>
      <c r="AW54" s="42" t="s">
        <v>792</v>
      </c>
    </row>
    <row r="55" spans="1:49" ht="24.75" customHeight="1" x14ac:dyDescent="0.3">
      <c r="A55" s="50" t="s">
        <v>526</v>
      </c>
      <c r="G55" s="41" t="s">
        <v>180</v>
      </c>
      <c r="H55" s="41" t="s">
        <v>234</v>
      </c>
      <c r="AU55" t="s">
        <v>540</v>
      </c>
      <c r="AV55" s="42" t="s">
        <v>634</v>
      </c>
      <c r="AW55" s="43" t="s">
        <v>635</v>
      </c>
    </row>
    <row r="56" spans="1:49" ht="20.25" customHeight="1" x14ac:dyDescent="0.3">
      <c r="A56" s="50" t="s">
        <v>522</v>
      </c>
      <c r="G56" s="41" t="s">
        <v>180</v>
      </c>
      <c r="H56" s="41" t="s">
        <v>235</v>
      </c>
      <c r="AU56" t="s">
        <v>540</v>
      </c>
      <c r="AV56" s="50" t="s">
        <v>636</v>
      </c>
      <c r="AW56" s="44" t="s">
        <v>637</v>
      </c>
    </row>
    <row r="57" spans="1:49" ht="20.25" customHeight="1" x14ac:dyDescent="0.3">
      <c r="A57" s="50" t="s">
        <v>517</v>
      </c>
      <c r="G57" s="41" t="s">
        <v>180</v>
      </c>
      <c r="H57" s="41" t="s">
        <v>384</v>
      </c>
      <c r="AU57" t="s">
        <v>540</v>
      </c>
      <c r="AV57" s="42" t="s">
        <v>493</v>
      </c>
      <c r="AW57" s="43" t="s">
        <v>430</v>
      </c>
    </row>
    <row r="58" spans="1:49" ht="37.5" customHeight="1" x14ac:dyDescent="0.3">
      <c r="A58" s="50" t="s">
        <v>552</v>
      </c>
      <c r="G58" s="41" t="s">
        <v>178</v>
      </c>
      <c r="H58" s="41" t="s">
        <v>233</v>
      </c>
      <c r="AU58" t="s">
        <v>540</v>
      </c>
      <c r="AV58" s="42" t="s">
        <v>439</v>
      </c>
      <c r="AW58" s="42" t="s">
        <v>407</v>
      </c>
    </row>
    <row r="59" spans="1:49" ht="15" customHeight="1" x14ac:dyDescent="0.3">
      <c r="A59" s="50" t="s">
        <v>535</v>
      </c>
      <c r="G59" s="41" t="s">
        <v>178</v>
      </c>
      <c r="H59" s="41" t="s">
        <v>236</v>
      </c>
      <c r="AU59" t="s">
        <v>540</v>
      </c>
      <c r="AV59" s="41" t="s">
        <v>500</v>
      </c>
      <c r="AW59" s="42" t="s">
        <v>437</v>
      </c>
    </row>
    <row r="60" spans="1:49" ht="24.75" customHeight="1" x14ac:dyDescent="0.3">
      <c r="A60" s="50" t="s">
        <v>548</v>
      </c>
      <c r="G60" s="41" t="s">
        <v>178</v>
      </c>
      <c r="H60" s="41" t="s">
        <v>237</v>
      </c>
      <c r="AU60" t="s">
        <v>512</v>
      </c>
      <c r="AV60" s="42" t="s">
        <v>569</v>
      </c>
      <c r="AW60" s="43" t="s">
        <v>570</v>
      </c>
    </row>
    <row r="61" spans="1:49" ht="17.25" customHeight="1" x14ac:dyDescent="0.3">
      <c r="A61" s="50" t="s">
        <v>511</v>
      </c>
      <c r="G61" s="41" t="s">
        <v>178</v>
      </c>
      <c r="H61" s="41" t="s">
        <v>238</v>
      </c>
      <c r="AU61" t="s">
        <v>527</v>
      </c>
      <c r="AV61" s="42" t="s">
        <v>466</v>
      </c>
      <c r="AW61" s="43" t="s">
        <v>420</v>
      </c>
    </row>
    <row r="62" spans="1:49" ht="36.75" customHeight="1" x14ac:dyDescent="0.3">
      <c r="A62" s="50" t="s">
        <v>512</v>
      </c>
      <c r="G62" s="41" t="s">
        <v>178</v>
      </c>
      <c r="H62" s="41" t="s">
        <v>239</v>
      </c>
      <c r="AU62" t="s">
        <v>527</v>
      </c>
      <c r="AV62" s="41" t="s">
        <v>730</v>
      </c>
      <c r="AW62" s="42" t="s">
        <v>731</v>
      </c>
    </row>
    <row r="63" spans="1:49" ht="21" customHeight="1" x14ac:dyDescent="0.3">
      <c r="A63" s="50" t="s">
        <v>515</v>
      </c>
      <c r="G63" s="41" t="s">
        <v>178</v>
      </c>
      <c r="H63" s="41" t="s">
        <v>240</v>
      </c>
      <c r="AU63" t="s">
        <v>527</v>
      </c>
      <c r="AV63" s="41" t="s">
        <v>734</v>
      </c>
      <c r="AW63" s="42" t="s">
        <v>645</v>
      </c>
    </row>
    <row r="64" spans="1:49" ht="39" customHeight="1" x14ac:dyDescent="0.3">
      <c r="A64" s="50" t="s">
        <v>510</v>
      </c>
      <c r="G64" s="41" t="s">
        <v>178</v>
      </c>
      <c r="H64" s="41" t="s">
        <v>241</v>
      </c>
      <c r="AU64" t="s">
        <v>527</v>
      </c>
      <c r="AV64" s="41" t="s">
        <v>479</v>
      </c>
      <c r="AW64" s="42" t="s">
        <v>743</v>
      </c>
    </row>
    <row r="65" spans="1:49" ht="28.5" customHeight="1" x14ac:dyDescent="0.3">
      <c r="A65" s="50" t="s">
        <v>516</v>
      </c>
      <c r="G65" s="41" t="s">
        <v>178</v>
      </c>
      <c r="H65" s="41" t="s">
        <v>242</v>
      </c>
      <c r="AU65" t="s">
        <v>527</v>
      </c>
      <c r="AV65" s="41" t="s">
        <v>760</v>
      </c>
      <c r="AW65" s="42" t="s">
        <v>761</v>
      </c>
    </row>
    <row r="66" spans="1:49" ht="19.5" customHeight="1" x14ac:dyDescent="0.3">
      <c r="A66" s="50" t="s">
        <v>561</v>
      </c>
      <c r="G66" s="41" t="s">
        <v>178</v>
      </c>
      <c r="H66" s="41" t="s">
        <v>243</v>
      </c>
      <c r="AU66" t="s">
        <v>555</v>
      </c>
      <c r="AV66" s="41" t="s">
        <v>718</v>
      </c>
      <c r="AW66" s="42" t="s">
        <v>719</v>
      </c>
    </row>
    <row r="67" spans="1:49" ht="27.75" customHeight="1" x14ac:dyDescent="0.3">
      <c r="A67" s="50" t="s">
        <v>528</v>
      </c>
      <c r="G67" s="41" t="s">
        <v>178</v>
      </c>
      <c r="H67" s="41" t="s">
        <v>244</v>
      </c>
      <c r="AU67" t="s">
        <v>555</v>
      </c>
      <c r="AV67" s="41" t="s">
        <v>768</v>
      </c>
      <c r="AW67" s="42" t="s">
        <v>769</v>
      </c>
    </row>
    <row r="68" spans="1:49" ht="30.75" customHeight="1" x14ac:dyDescent="0.3">
      <c r="A68" s="50" t="s">
        <v>518</v>
      </c>
      <c r="G68" s="41" t="s">
        <v>178</v>
      </c>
      <c r="H68" s="41" t="s">
        <v>245</v>
      </c>
      <c r="AU68" t="s">
        <v>548</v>
      </c>
      <c r="AV68" s="42" t="s">
        <v>677</v>
      </c>
      <c r="AW68" s="43" t="s">
        <v>678</v>
      </c>
    </row>
    <row r="69" spans="1:49" ht="24.75" customHeight="1" x14ac:dyDescent="0.3">
      <c r="A69" s="50" t="s">
        <v>533</v>
      </c>
      <c r="G69" s="41" t="s">
        <v>178</v>
      </c>
      <c r="H69" s="41" t="s">
        <v>246</v>
      </c>
      <c r="AU69" t="s">
        <v>559</v>
      </c>
      <c r="AV69" s="41" t="s">
        <v>746</v>
      </c>
      <c r="AW69" s="42" t="s">
        <v>747</v>
      </c>
    </row>
    <row r="70" spans="1:49" ht="21.75" customHeight="1" x14ac:dyDescent="0.3">
      <c r="A70" s="50" t="s">
        <v>529</v>
      </c>
      <c r="G70" s="41" t="s">
        <v>178</v>
      </c>
      <c r="H70" s="41" t="s">
        <v>247</v>
      </c>
      <c r="AU70" t="s">
        <v>559</v>
      </c>
      <c r="AV70" s="41" t="s">
        <v>766</v>
      </c>
      <c r="AW70" s="42" t="s">
        <v>767</v>
      </c>
    </row>
    <row r="71" spans="1:49" ht="44.25" customHeight="1" x14ac:dyDescent="0.3">
      <c r="A71" s="50" t="s">
        <v>542</v>
      </c>
      <c r="G71" s="41" t="s">
        <v>178</v>
      </c>
      <c r="H71" s="41" t="s">
        <v>183</v>
      </c>
      <c r="AU71" t="s">
        <v>559</v>
      </c>
      <c r="AV71" s="41" t="s">
        <v>783</v>
      </c>
      <c r="AW71" s="42" t="s">
        <v>784</v>
      </c>
    </row>
    <row r="72" spans="1:49" ht="21.75" customHeight="1" x14ac:dyDescent="0.3">
      <c r="A72" s="50" t="s">
        <v>551</v>
      </c>
      <c r="G72" s="41" t="s">
        <v>178</v>
      </c>
      <c r="H72" s="41" t="s">
        <v>194</v>
      </c>
      <c r="AU72" t="s">
        <v>544</v>
      </c>
      <c r="AV72" s="42" t="s">
        <v>663</v>
      </c>
      <c r="AW72" s="43" t="s">
        <v>664</v>
      </c>
    </row>
    <row r="73" spans="1:49" ht="17.25" customHeight="1" x14ac:dyDescent="0.3">
      <c r="A73" s="50" t="s">
        <v>540</v>
      </c>
      <c r="G73" s="41" t="s">
        <v>178</v>
      </c>
      <c r="H73" s="41" t="s">
        <v>205</v>
      </c>
      <c r="AU73" t="s">
        <v>544</v>
      </c>
      <c r="AV73" s="41" t="s">
        <v>739</v>
      </c>
      <c r="AW73" s="42" t="s">
        <v>740</v>
      </c>
    </row>
    <row r="74" spans="1:49" ht="30" customHeight="1" x14ac:dyDescent="0.3">
      <c r="A74" s="50" t="s">
        <v>544</v>
      </c>
      <c r="G74" s="41" t="s">
        <v>178</v>
      </c>
      <c r="H74" s="41" t="s">
        <v>214</v>
      </c>
      <c r="AU74" t="s">
        <v>544</v>
      </c>
      <c r="AV74" s="41" t="s">
        <v>741</v>
      </c>
      <c r="AW74" s="42" t="s">
        <v>742</v>
      </c>
    </row>
    <row r="75" spans="1:49" ht="38.25" customHeight="1" x14ac:dyDescent="0.3">
      <c r="A75" s="50" t="s">
        <v>538</v>
      </c>
      <c r="G75" s="41" t="s">
        <v>178</v>
      </c>
      <c r="H75" s="41" t="s">
        <v>215</v>
      </c>
      <c r="AU75" t="s">
        <v>544</v>
      </c>
      <c r="AV75" s="41" t="s">
        <v>748</v>
      </c>
      <c r="AW75" s="42" t="s">
        <v>749</v>
      </c>
    </row>
    <row r="76" spans="1:49" ht="20.25" customHeight="1" x14ac:dyDescent="0.3">
      <c r="A76" s="50" t="s">
        <v>558</v>
      </c>
      <c r="G76" s="41" t="s">
        <v>178</v>
      </c>
      <c r="H76" s="41" t="s">
        <v>217</v>
      </c>
      <c r="AU76" t="s">
        <v>549</v>
      </c>
      <c r="AV76" s="42" t="s">
        <v>684</v>
      </c>
      <c r="AW76" s="42" t="s">
        <v>686</v>
      </c>
    </row>
    <row r="77" spans="1:49" ht="28.5" customHeight="1" x14ac:dyDescent="0.3">
      <c r="A77" s="50" t="s">
        <v>810</v>
      </c>
      <c r="G77" s="41" t="s">
        <v>178</v>
      </c>
      <c r="H77" s="41" t="s">
        <v>218</v>
      </c>
      <c r="AU77" t="s">
        <v>516</v>
      </c>
      <c r="AV77" s="42" t="s">
        <v>575</v>
      </c>
      <c r="AW77" s="43" t="s">
        <v>576</v>
      </c>
    </row>
    <row r="78" spans="1:49" ht="44.25" customHeight="1" x14ac:dyDescent="0.3">
      <c r="A78" s="50" t="s">
        <v>811</v>
      </c>
      <c r="AU78" t="s">
        <v>516</v>
      </c>
      <c r="AV78" s="41" t="s">
        <v>713</v>
      </c>
      <c r="AW78" s="42" t="s">
        <v>714</v>
      </c>
    </row>
    <row r="79" spans="1:49" ht="21.75" customHeight="1" x14ac:dyDescent="0.3">
      <c r="A79" s="50" t="s">
        <v>812</v>
      </c>
      <c r="AU79" t="s">
        <v>516</v>
      </c>
      <c r="AV79" s="41" t="s">
        <v>793</v>
      </c>
      <c r="AW79" s="42" t="s">
        <v>794</v>
      </c>
    </row>
    <row r="80" spans="1:49" ht="15" customHeight="1" x14ac:dyDescent="0.3">
      <c r="A80" s="50" t="s">
        <v>813</v>
      </c>
      <c r="AU80" t="s">
        <v>532</v>
      </c>
      <c r="AV80" s="42" t="s">
        <v>600</v>
      </c>
      <c r="AW80" s="43" t="s">
        <v>601</v>
      </c>
    </row>
    <row r="81" spans="1:49" ht="21" customHeight="1" x14ac:dyDescent="0.3">
      <c r="A81" s="50" t="s">
        <v>814</v>
      </c>
      <c r="AU81" t="s">
        <v>406</v>
      </c>
      <c r="AV81" s="41" t="s">
        <v>442</v>
      </c>
      <c r="AW81" s="42" t="s">
        <v>712</v>
      </c>
    </row>
    <row r="82" spans="1:49" ht="14.25" customHeight="1" x14ac:dyDescent="0.3">
      <c r="A82" s="50"/>
      <c r="AU82" t="s">
        <v>520</v>
      </c>
      <c r="AV82" s="42" t="s">
        <v>470</v>
      </c>
      <c r="AW82" s="43" t="s">
        <v>586</v>
      </c>
    </row>
    <row r="83" spans="1:49" ht="29.25" customHeight="1" x14ac:dyDescent="0.3">
      <c r="A83" s="50"/>
      <c r="AU83" t="s">
        <v>546</v>
      </c>
      <c r="AV83" s="42" t="s">
        <v>669</v>
      </c>
      <c r="AW83" s="43" t="s">
        <v>670</v>
      </c>
    </row>
    <row r="84" spans="1:49" ht="14.25" customHeight="1" x14ac:dyDescent="0.3">
      <c r="A84" s="50"/>
      <c r="AU84" t="s">
        <v>546</v>
      </c>
      <c r="AV84" s="42" t="s">
        <v>460</v>
      </c>
      <c r="AW84" s="42" t="s">
        <v>419</v>
      </c>
    </row>
    <row r="85" spans="1:49" ht="18" customHeight="1" x14ac:dyDescent="0.3">
      <c r="A85" s="50"/>
      <c r="AU85" t="s">
        <v>546</v>
      </c>
      <c r="AV85" s="42" t="s">
        <v>689</v>
      </c>
      <c r="AW85" s="42" t="s">
        <v>690</v>
      </c>
    </row>
    <row r="86" spans="1:49" ht="20.25" customHeight="1" x14ac:dyDescent="0.3">
      <c r="A86" s="50"/>
      <c r="AU86" t="s">
        <v>509</v>
      </c>
      <c r="AV86" s="42" t="s">
        <v>563</v>
      </c>
      <c r="AW86" s="43" t="s">
        <v>564</v>
      </c>
    </row>
    <row r="87" spans="1:49" ht="34.5" customHeight="1" x14ac:dyDescent="0.3">
      <c r="A87" s="50"/>
      <c r="AU87" t="s">
        <v>556</v>
      </c>
      <c r="AV87" s="41" t="s">
        <v>722</v>
      </c>
      <c r="AW87" s="42" t="s">
        <v>723</v>
      </c>
    </row>
    <row r="88" spans="1:49" ht="25.5" customHeight="1" x14ac:dyDescent="0.3">
      <c r="A88" s="50"/>
      <c r="AU88" t="s">
        <v>511</v>
      </c>
      <c r="AV88" s="42" t="s">
        <v>569</v>
      </c>
      <c r="AW88" s="43" t="s">
        <v>570</v>
      </c>
    </row>
    <row r="89" spans="1:49" ht="27.75" customHeight="1" x14ac:dyDescent="0.3">
      <c r="A89" s="50"/>
      <c r="AU89" t="s">
        <v>511</v>
      </c>
      <c r="AV89" s="42" t="s">
        <v>476</v>
      </c>
      <c r="AW89" s="43" t="s">
        <v>573</v>
      </c>
    </row>
    <row r="90" spans="1:49" ht="29.25" customHeight="1" x14ac:dyDescent="0.3">
      <c r="A90" s="50"/>
      <c r="AU90" t="s">
        <v>511</v>
      </c>
      <c r="AV90" s="42" t="s">
        <v>582</v>
      </c>
      <c r="AW90" s="43" t="s">
        <v>583</v>
      </c>
    </row>
    <row r="91" spans="1:49" ht="27" customHeight="1" x14ac:dyDescent="0.3">
      <c r="A91" s="50"/>
      <c r="AU91" t="s">
        <v>513</v>
      </c>
      <c r="AV91" s="42" t="s">
        <v>474</v>
      </c>
      <c r="AW91" s="43" t="s">
        <v>423</v>
      </c>
    </row>
    <row r="92" spans="1:49" ht="32.25" customHeight="1" x14ac:dyDescent="0.3">
      <c r="A92" s="50"/>
      <c r="AU92" t="s">
        <v>513</v>
      </c>
      <c r="AV92" s="41" t="s">
        <v>441</v>
      </c>
      <c r="AW92" s="42" t="s">
        <v>408</v>
      </c>
    </row>
    <row r="93" spans="1:49" ht="31.5" customHeight="1" x14ac:dyDescent="0.3">
      <c r="A93" s="50"/>
      <c r="AU93" t="s">
        <v>513</v>
      </c>
      <c r="AV93" s="41" t="s">
        <v>762</v>
      </c>
      <c r="AW93" s="42" t="s">
        <v>763</v>
      </c>
    </row>
    <row r="94" spans="1:49" ht="32.25" customHeight="1" x14ac:dyDescent="0.3">
      <c r="A94" s="50"/>
      <c r="AU94" t="s">
        <v>526</v>
      </c>
      <c r="AV94" s="42" t="s">
        <v>589</v>
      </c>
      <c r="AW94" s="43" t="s">
        <v>590</v>
      </c>
    </row>
    <row r="95" spans="1:49" ht="29.25" customHeight="1" x14ac:dyDescent="0.3">
      <c r="A95" s="50"/>
      <c r="AU95" t="s">
        <v>526</v>
      </c>
      <c r="AV95" s="42" t="s">
        <v>605</v>
      </c>
      <c r="AW95" s="43" t="s">
        <v>607</v>
      </c>
    </row>
    <row r="96" spans="1:49" ht="16.5" customHeight="1" x14ac:dyDescent="0.3">
      <c r="A96" s="50"/>
      <c r="AU96" t="s">
        <v>526</v>
      </c>
      <c r="AV96" s="42" t="s">
        <v>628</v>
      </c>
      <c r="AW96" s="43" t="s">
        <v>629</v>
      </c>
    </row>
    <row r="97" spans="1:49" ht="24.75" customHeight="1" x14ac:dyDescent="0.3">
      <c r="A97" s="50"/>
      <c r="AU97" t="s">
        <v>561</v>
      </c>
      <c r="AV97" s="41" t="s">
        <v>789</v>
      </c>
      <c r="AW97" s="42" t="s">
        <v>790</v>
      </c>
    </row>
    <row r="98" spans="1:49" ht="36" customHeight="1" x14ac:dyDescent="0.3">
      <c r="A98" s="50"/>
      <c r="AU98" t="s">
        <v>398</v>
      </c>
      <c r="AV98" s="42" t="s">
        <v>469</v>
      </c>
      <c r="AW98" s="43" t="s">
        <v>421</v>
      </c>
    </row>
    <row r="99" spans="1:49" ht="13.5" customHeight="1" x14ac:dyDescent="0.3">
      <c r="A99" s="50"/>
      <c r="AU99" t="s">
        <v>398</v>
      </c>
      <c r="AV99" s="42" t="s">
        <v>622</v>
      </c>
      <c r="AW99" s="43" t="s">
        <v>623</v>
      </c>
    </row>
    <row r="100" spans="1:49" ht="34.5" customHeight="1" x14ac:dyDescent="0.3">
      <c r="A100" s="50"/>
      <c r="AU100" t="s">
        <v>398</v>
      </c>
      <c r="AV100" s="42" t="s">
        <v>652</v>
      </c>
      <c r="AW100" s="43" t="s">
        <v>653</v>
      </c>
    </row>
    <row r="101" spans="1:49" x14ac:dyDescent="0.3">
      <c r="A101" s="50"/>
      <c r="AU101" t="s">
        <v>398</v>
      </c>
      <c r="AV101" s="42" t="s">
        <v>667</v>
      </c>
      <c r="AW101" s="43" t="s">
        <v>668</v>
      </c>
    </row>
    <row r="102" spans="1:49" ht="35.25" customHeight="1" x14ac:dyDescent="0.3">
      <c r="A102" s="50"/>
      <c r="AU102" t="s">
        <v>398</v>
      </c>
      <c r="AV102" s="42" t="s">
        <v>673</v>
      </c>
      <c r="AW102" s="43" t="s">
        <v>674</v>
      </c>
    </row>
    <row r="103" spans="1:49" ht="83.25" customHeight="1" x14ac:dyDescent="0.3">
      <c r="A103" s="50"/>
      <c r="AU103" t="s">
        <v>398</v>
      </c>
      <c r="AV103" s="42" t="s">
        <v>679</v>
      </c>
      <c r="AW103" s="43" t="s">
        <v>680</v>
      </c>
    </row>
    <row r="104" spans="1:49" ht="79.5" customHeight="1" x14ac:dyDescent="0.3">
      <c r="A104" s="50"/>
      <c r="AU104" t="s">
        <v>398</v>
      </c>
      <c r="AV104" s="42" t="s">
        <v>471</v>
      </c>
      <c r="AW104" s="42" t="s">
        <v>422</v>
      </c>
    </row>
    <row r="105" spans="1:49" ht="28.8" x14ac:dyDescent="0.3">
      <c r="A105" s="50"/>
      <c r="AU105" t="s">
        <v>398</v>
      </c>
      <c r="AV105" s="41" t="s">
        <v>702</v>
      </c>
      <c r="AW105" s="42" t="s">
        <v>703</v>
      </c>
    </row>
    <row r="106" spans="1:49" x14ac:dyDescent="0.3">
      <c r="A106" s="50"/>
      <c r="AU106" t="s">
        <v>398</v>
      </c>
      <c r="AV106" s="41" t="s">
        <v>443</v>
      </c>
      <c r="AW106" s="42" t="s">
        <v>409</v>
      </c>
    </row>
    <row r="107" spans="1:49" ht="28.8" x14ac:dyDescent="0.3">
      <c r="A107" s="50"/>
      <c r="AU107" t="s">
        <v>398</v>
      </c>
      <c r="AV107" s="41" t="s">
        <v>468</v>
      </c>
      <c r="AW107" s="42" t="s">
        <v>717</v>
      </c>
    </row>
    <row r="108" spans="1:49" ht="28.8" x14ac:dyDescent="0.3">
      <c r="A108" s="50"/>
      <c r="AU108" t="s">
        <v>168</v>
      </c>
      <c r="AV108" s="41" t="s">
        <v>801</v>
      </c>
      <c r="AW108" s="42" t="s">
        <v>802</v>
      </c>
    </row>
    <row r="109" spans="1:49" ht="28.8" x14ac:dyDescent="0.3">
      <c r="A109" s="50"/>
      <c r="AU109" t="s">
        <v>168</v>
      </c>
      <c r="AV109" s="41" t="s">
        <v>803</v>
      </c>
      <c r="AW109" s="42" t="s">
        <v>804</v>
      </c>
    </row>
    <row r="110" spans="1:49" ht="43.2" x14ac:dyDescent="0.3">
      <c r="A110" s="50"/>
      <c r="AU110" t="s">
        <v>168</v>
      </c>
      <c r="AV110" s="41" t="s">
        <v>451</v>
      </c>
      <c r="AW110" s="42" t="s">
        <v>805</v>
      </c>
    </row>
    <row r="111" spans="1:49" ht="43.2" x14ac:dyDescent="0.3">
      <c r="A111" s="50"/>
      <c r="AU111" t="s">
        <v>168</v>
      </c>
      <c r="AV111" s="41" t="s">
        <v>452</v>
      </c>
      <c r="AW111" s="42" t="s">
        <v>806</v>
      </c>
    </row>
    <row r="112" spans="1:49" x14ac:dyDescent="0.3">
      <c r="A112" s="50"/>
      <c r="AU112" t="s">
        <v>168</v>
      </c>
      <c r="AV112" s="41" t="s">
        <v>657</v>
      </c>
      <c r="AW112" s="42" t="s">
        <v>807</v>
      </c>
    </row>
    <row r="113" spans="1:49" ht="28.8" x14ac:dyDescent="0.3">
      <c r="A113" s="50"/>
      <c r="AU113" t="s">
        <v>168</v>
      </c>
      <c r="AV113" s="41" t="s">
        <v>808</v>
      </c>
      <c r="AW113" s="42" t="s">
        <v>809</v>
      </c>
    </row>
    <row r="114" spans="1:49" ht="28.8" x14ac:dyDescent="0.3">
      <c r="A114" s="50"/>
      <c r="AU114" t="s">
        <v>166</v>
      </c>
      <c r="AV114" s="42" t="s">
        <v>449</v>
      </c>
      <c r="AW114" s="43" t="s">
        <v>412</v>
      </c>
    </row>
    <row r="115" spans="1:49" x14ac:dyDescent="0.3">
      <c r="A115" s="50"/>
      <c r="AU115" t="s">
        <v>166</v>
      </c>
      <c r="AV115" s="42" t="s">
        <v>450</v>
      </c>
      <c r="AW115" s="43" t="s">
        <v>413</v>
      </c>
    </row>
    <row r="116" spans="1:49" x14ac:dyDescent="0.3">
      <c r="A116" s="50"/>
      <c r="AU116" t="s">
        <v>166</v>
      </c>
      <c r="AV116" s="42" t="s">
        <v>447</v>
      </c>
      <c r="AW116" s="43" t="s">
        <v>411</v>
      </c>
    </row>
    <row r="117" spans="1:49" x14ac:dyDescent="0.3">
      <c r="A117" s="50"/>
      <c r="AU117" t="s">
        <v>166</v>
      </c>
      <c r="AV117" s="42" t="s">
        <v>446</v>
      </c>
      <c r="AW117" s="43" t="s">
        <v>602</v>
      </c>
    </row>
    <row r="118" spans="1:49" x14ac:dyDescent="0.3">
      <c r="A118" s="50"/>
      <c r="AU118" t="s">
        <v>166</v>
      </c>
      <c r="AV118" s="42" t="s">
        <v>650</v>
      </c>
      <c r="AW118" s="43" t="s">
        <v>651</v>
      </c>
    </row>
    <row r="119" spans="1:49" ht="28.8" x14ac:dyDescent="0.3">
      <c r="A119" s="50"/>
      <c r="AU119" t="s">
        <v>166</v>
      </c>
      <c r="AV119" s="41" t="s">
        <v>445</v>
      </c>
      <c r="AW119" s="42" t="s">
        <v>709</v>
      </c>
    </row>
    <row r="120" spans="1:49" ht="28.8" x14ac:dyDescent="0.3">
      <c r="A120" s="50"/>
      <c r="AU120" t="s">
        <v>166</v>
      </c>
      <c r="AV120" s="41" t="s">
        <v>444</v>
      </c>
      <c r="AW120" s="42" t="s">
        <v>410</v>
      </c>
    </row>
    <row r="121" spans="1:49" x14ac:dyDescent="0.3">
      <c r="A121" s="50"/>
      <c r="AU121" t="s">
        <v>166</v>
      </c>
      <c r="AV121" s="41" t="s">
        <v>795</v>
      </c>
      <c r="AW121" s="42" t="s">
        <v>796</v>
      </c>
    </row>
    <row r="122" spans="1:49" x14ac:dyDescent="0.3">
      <c r="A122" s="50"/>
      <c r="AU122" t="s">
        <v>536</v>
      </c>
      <c r="AV122" s="42" t="s">
        <v>618</v>
      </c>
      <c r="AW122" s="43" t="s">
        <v>619</v>
      </c>
    </row>
    <row r="123" spans="1:49" ht="28.8" x14ac:dyDescent="0.3">
      <c r="A123" s="50"/>
      <c r="AU123" t="s">
        <v>536</v>
      </c>
      <c r="AV123" s="42" t="s">
        <v>659</v>
      </c>
      <c r="AW123" s="43" t="s">
        <v>660</v>
      </c>
    </row>
    <row r="124" spans="1:49" ht="28.8" x14ac:dyDescent="0.3">
      <c r="A124" s="50"/>
      <c r="AU124" t="s">
        <v>536</v>
      </c>
      <c r="AV124" s="42" t="s">
        <v>661</v>
      </c>
      <c r="AW124" s="43" t="s">
        <v>662</v>
      </c>
    </row>
    <row r="125" spans="1:49" ht="28.8" x14ac:dyDescent="0.3">
      <c r="A125" s="50"/>
      <c r="AU125" t="s">
        <v>536</v>
      </c>
      <c r="AV125" s="41" t="s">
        <v>464</v>
      </c>
      <c r="AW125" s="42" t="s">
        <v>733</v>
      </c>
    </row>
    <row r="126" spans="1:49" x14ac:dyDescent="0.3">
      <c r="A126" s="50"/>
      <c r="AU126" t="s">
        <v>536</v>
      </c>
      <c r="AV126" s="41" t="s">
        <v>463</v>
      </c>
      <c r="AW126" s="42" t="s">
        <v>735</v>
      </c>
    </row>
    <row r="127" spans="1:49" ht="28.8" x14ac:dyDescent="0.3">
      <c r="A127" s="50"/>
      <c r="AU127" t="s">
        <v>536</v>
      </c>
      <c r="AV127" s="41" t="s">
        <v>467</v>
      </c>
      <c r="AW127" s="42" t="s">
        <v>736</v>
      </c>
    </row>
    <row r="128" spans="1:49" ht="28.8" x14ac:dyDescent="0.3">
      <c r="A128" s="50"/>
      <c r="AU128" t="s">
        <v>536</v>
      </c>
      <c r="AV128" s="41" t="s">
        <v>462</v>
      </c>
      <c r="AW128" s="42" t="s">
        <v>737</v>
      </c>
    </row>
    <row r="129" spans="1:49" x14ac:dyDescent="0.3">
      <c r="A129" s="50"/>
      <c r="AU129" t="s">
        <v>536</v>
      </c>
      <c r="AV129" s="41" t="s">
        <v>461</v>
      </c>
      <c r="AW129" s="42" t="s">
        <v>738</v>
      </c>
    </row>
    <row r="130" spans="1:49" ht="28.8" x14ac:dyDescent="0.3">
      <c r="A130" s="50"/>
      <c r="AU130" t="s">
        <v>536</v>
      </c>
      <c r="AV130" s="41" t="s">
        <v>465</v>
      </c>
      <c r="AW130" s="42" t="s">
        <v>756</v>
      </c>
    </row>
    <row r="131" spans="1:49" ht="28.8" x14ac:dyDescent="0.3">
      <c r="A131" s="50"/>
      <c r="AU131" t="s">
        <v>536</v>
      </c>
      <c r="AV131" s="41" t="s">
        <v>773</v>
      </c>
      <c r="AW131" s="42" t="s">
        <v>774</v>
      </c>
    </row>
    <row r="132" spans="1:49" x14ac:dyDescent="0.3">
      <c r="A132" s="50"/>
      <c r="AU132" t="s">
        <v>536</v>
      </c>
      <c r="AV132" s="41" t="s">
        <v>775</v>
      </c>
      <c r="AW132" s="42" t="s">
        <v>776</v>
      </c>
    </row>
    <row r="133" spans="1:49" x14ac:dyDescent="0.3">
      <c r="A133" s="50"/>
      <c r="AU133" t="s">
        <v>536</v>
      </c>
      <c r="AV133" s="41" t="s">
        <v>777</v>
      </c>
      <c r="AW133" s="42" t="s">
        <v>778</v>
      </c>
    </row>
    <row r="134" spans="1:49" ht="28.8" x14ac:dyDescent="0.3">
      <c r="A134" s="50"/>
      <c r="AU134" t="s">
        <v>404</v>
      </c>
      <c r="AV134" s="42" t="s">
        <v>496</v>
      </c>
      <c r="AW134" s="43" t="s">
        <v>433</v>
      </c>
    </row>
    <row r="135" spans="1:49" x14ac:dyDescent="0.3">
      <c r="A135" s="50"/>
      <c r="AU135" t="s">
        <v>404</v>
      </c>
      <c r="AV135" s="42" t="s">
        <v>495</v>
      </c>
      <c r="AW135" s="43" t="s">
        <v>432</v>
      </c>
    </row>
    <row r="136" spans="1:49" ht="43.2" x14ac:dyDescent="0.3">
      <c r="A136" s="50"/>
      <c r="AU136" t="s">
        <v>404</v>
      </c>
      <c r="AV136" s="42" t="s">
        <v>646</v>
      </c>
      <c r="AW136" s="43" t="s">
        <v>647</v>
      </c>
    </row>
    <row r="137" spans="1:49" ht="28.8" x14ac:dyDescent="0.3">
      <c r="A137" s="50"/>
      <c r="AU137" t="s">
        <v>404</v>
      </c>
      <c r="AV137" s="41" t="s">
        <v>440</v>
      </c>
      <c r="AW137" s="42" t="s">
        <v>708</v>
      </c>
    </row>
    <row r="138" spans="1:49" ht="28.8" x14ac:dyDescent="0.3">
      <c r="A138" s="50"/>
      <c r="AU138" t="s">
        <v>404</v>
      </c>
      <c r="AV138" s="41" t="s">
        <v>455</v>
      </c>
      <c r="AW138" s="42" t="s">
        <v>414</v>
      </c>
    </row>
    <row r="139" spans="1:49" x14ac:dyDescent="0.3">
      <c r="A139" s="50"/>
      <c r="AU139" t="s">
        <v>404</v>
      </c>
      <c r="AV139" s="41" t="s">
        <v>499</v>
      </c>
      <c r="AW139" s="42" t="s">
        <v>436</v>
      </c>
    </row>
    <row r="140" spans="1:49" x14ac:dyDescent="0.3">
      <c r="AU140" t="s">
        <v>404</v>
      </c>
      <c r="AV140" s="41" t="s">
        <v>720</v>
      </c>
      <c r="AW140" s="42" t="s">
        <v>721</v>
      </c>
    </row>
    <row r="141" spans="1:49" ht="43.2" x14ac:dyDescent="0.3">
      <c r="AU141" t="s">
        <v>404</v>
      </c>
      <c r="AV141" s="41" t="s">
        <v>444</v>
      </c>
      <c r="AW141" s="42" t="s">
        <v>732</v>
      </c>
    </row>
    <row r="142" spans="1:49" x14ac:dyDescent="0.3">
      <c r="AU142" t="s">
        <v>404</v>
      </c>
      <c r="AV142" s="41" t="s">
        <v>497</v>
      </c>
      <c r="AW142" s="42" t="s">
        <v>434</v>
      </c>
    </row>
    <row r="143" spans="1:49" ht="43.2" x14ac:dyDescent="0.3">
      <c r="AU143" t="s">
        <v>404</v>
      </c>
      <c r="AV143" s="41" t="s">
        <v>498</v>
      </c>
      <c r="AW143" s="42" t="s">
        <v>435</v>
      </c>
    </row>
    <row r="144" spans="1:49" ht="28.8" x14ac:dyDescent="0.3">
      <c r="AU144" t="s">
        <v>170</v>
      </c>
      <c r="AV144" s="42" t="s">
        <v>470</v>
      </c>
      <c r="AW144" s="43" t="s">
        <v>586</v>
      </c>
    </row>
    <row r="145" spans="47:49" x14ac:dyDescent="0.3">
      <c r="AU145" t="s">
        <v>170</v>
      </c>
      <c r="AV145" s="42" t="s">
        <v>632</v>
      </c>
      <c r="AW145" s="43" t="s">
        <v>633</v>
      </c>
    </row>
    <row r="146" spans="47:49" ht="28.8" x14ac:dyDescent="0.3">
      <c r="AU146" t="s">
        <v>170</v>
      </c>
      <c r="AV146" s="42" t="s">
        <v>459</v>
      </c>
      <c r="AW146" s="42" t="s">
        <v>418</v>
      </c>
    </row>
    <row r="147" spans="47:49" ht="28.8" x14ac:dyDescent="0.3">
      <c r="AU147" t="s">
        <v>170</v>
      </c>
      <c r="AV147" s="42" t="s">
        <v>684</v>
      </c>
      <c r="AW147" s="42" t="s">
        <v>685</v>
      </c>
    </row>
    <row r="148" spans="47:49" x14ac:dyDescent="0.3">
      <c r="AU148" t="s">
        <v>170</v>
      </c>
      <c r="AV148" s="42" t="s">
        <v>460</v>
      </c>
      <c r="AW148" s="42" t="s">
        <v>419</v>
      </c>
    </row>
    <row r="149" spans="47:49" ht="28.8" x14ac:dyDescent="0.3">
      <c r="AU149" t="s">
        <v>170</v>
      </c>
      <c r="AV149" s="42" t="s">
        <v>458</v>
      </c>
      <c r="AW149" s="42" t="s">
        <v>417</v>
      </c>
    </row>
    <row r="150" spans="47:49" ht="28.8" x14ac:dyDescent="0.3">
      <c r="AU150" t="s">
        <v>170</v>
      </c>
      <c r="AV150" s="42" t="s">
        <v>457</v>
      </c>
      <c r="AW150" s="42" t="s">
        <v>416</v>
      </c>
    </row>
    <row r="151" spans="47:49" ht="28.8" x14ac:dyDescent="0.3">
      <c r="AU151" t="s">
        <v>170</v>
      </c>
      <c r="AV151" s="42" t="s">
        <v>691</v>
      </c>
      <c r="AW151" s="42" t="s">
        <v>692</v>
      </c>
    </row>
    <row r="152" spans="47:49" x14ac:dyDescent="0.3">
      <c r="AU152" t="s">
        <v>170</v>
      </c>
      <c r="AV152" s="42" t="s">
        <v>693</v>
      </c>
      <c r="AW152" s="42" t="s">
        <v>694</v>
      </c>
    </row>
    <row r="153" spans="47:49" ht="28.8" x14ac:dyDescent="0.3">
      <c r="AU153" t="s">
        <v>170</v>
      </c>
      <c r="AV153" s="42" t="s">
        <v>695</v>
      </c>
      <c r="AW153" s="42" t="s">
        <v>696</v>
      </c>
    </row>
    <row r="154" spans="47:49" ht="28.8" x14ac:dyDescent="0.3">
      <c r="AU154" t="s">
        <v>170</v>
      </c>
      <c r="AV154" s="42" t="s">
        <v>697</v>
      </c>
      <c r="AW154" s="42" t="s">
        <v>698</v>
      </c>
    </row>
    <row r="155" spans="47:49" x14ac:dyDescent="0.3">
      <c r="AU155" t="s">
        <v>402</v>
      </c>
      <c r="AV155" s="42" t="s">
        <v>597</v>
      </c>
      <c r="AW155" s="43" t="s">
        <v>599</v>
      </c>
    </row>
    <row r="156" spans="47:49" ht="28.8" x14ac:dyDescent="0.3">
      <c r="AU156" t="s">
        <v>402</v>
      </c>
      <c r="AV156" s="42" t="s">
        <v>491</v>
      </c>
      <c r="AW156" s="43" t="s">
        <v>655</v>
      </c>
    </row>
    <row r="157" spans="47:49" ht="43.2" x14ac:dyDescent="0.3">
      <c r="AU157" t="s">
        <v>402</v>
      </c>
      <c r="AV157" s="41" t="s">
        <v>724</v>
      </c>
      <c r="AW157" s="42" t="s">
        <v>725</v>
      </c>
    </row>
    <row r="158" spans="47:49" ht="28.8" x14ac:dyDescent="0.3">
      <c r="AU158" t="s">
        <v>402</v>
      </c>
      <c r="AV158" s="41" t="s">
        <v>488</v>
      </c>
      <c r="AW158" s="42" t="s">
        <v>752</v>
      </c>
    </row>
    <row r="159" spans="47:49" ht="28.8" x14ac:dyDescent="0.3">
      <c r="AU159" t="s">
        <v>402</v>
      </c>
      <c r="AV159" s="41" t="s">
        <v>486</v>
      </c>
      <c r="AW159" s="42" t="s">
        <v>753</v>
      </c>
    </row>
    <row r="160" spans="47:49" ht="28.8" x14ac:dyDescent="0.3">
      <c r="AU160" t="s">
        <v>402</v>
      </c>
      <c r="AV160" s="41" t="s">
        <v>487</v>
      </c>
      <c r="AW160" s="42" t="s">
        <v>759</v>
      </c>
    </row>
    <row r="161" spans="47:49" ht="28.8" x14ac:dyDescent="0.3">
      <c r="AU161" t="s">
        <v>402</v>
      </c>
      <c r="AV161" s="41" t="s">
        <v>770</v>
      </c>
      <c r="AW161" s="42" t="s">
        <v>772</v>
      </c>
    </row>
    <row r="162" spans="47:49" ht="28.8" x14ac:dyDescent="0.3">
      <c r="AU162" t="s">
        <v>402</v>
      </c>
      <c r="AV162" s="41" t="s">
        <v>490</v>
      </c>
      <c r="AW162" s="42" t="s">
        <v>781</v>
      </c>
    </row>
    <row r="163" spans="47:49" ht="28.8" x14ac:dyDescent="0.3">
      <c r="AU163" t="s">
        <v>402</v>
      </c>
      <c r="AV163" s="41" t="s">
        <v>489</v>
      </c>
      <c r="AW163" s="42" t="s">
        <v>782</v>
      </c>
    </row>
    <row r="164" spans="47:49" ht="28.8" x14ac:dyDescent="0.3">
      <c r="AU164" t="s">
        <v>402</v>
      </c>
      <c r="AV164" s="41" t="s">
        <v>492</v>
      </c>
      <c r="AW164" s="42" t="s">
        <v>785</v>
      </c>
    </row>
    <row r="165" spans="47:49" x14ac:dyDescent="0.3">
      <c r="AU165" t="s">
        <v>171</v>
      </c>
      <c r="AV165" s="42" t="s">
        <v>567</v>
      </c>
      <c r="AW165" s="43" t="s">
        <v>568</v>
      </c>
    </row>
    <row r="166" spans="47:49" x14ac:dyDescent="0.3">
      <c r="AU166" t="s">
        <v>171</v>
      </c>
      <c r="AV166" s="42" t="s">
        <v>478</v>
      </c>
      <c r="AW166" s="43" t="s">
        <v>572</v>
      </c>
    </row>
    <row r="167" spans="47:49" ht="28.8" x14ac:dyDescent="0.3">
      <c r="AU167" t="s">
        <v>171</v>
      </c>
      <c r="AV167" s="42" t="s">
        <v>475</v>
      </c>
      <c r="AW167" s="43" t="s">
        <v>424</v>
      </c>
    </row>
    <row r="168" spans="47:49" x14ac:dyDescent="0.3">
      <c r="AU168" t="s">
        <v>171</v>
      </c>
      <c r="AV168" s="42" t="s">
        <v>482</v>
      </c>
      <c r="AW168" s="43" t="s">
        <v>426</v>
      </c>
    </row>
    <row r="169" spans="47:49" ht="28.8" x14ac:dyDescent="0.3">
      <c r="AU169" t="s">
        <v>171</v>
      </c>
      <c r="AV169" s="42" t="s">
        <v>477</v>
      </c>
      <c r="AW169" s="43" t="s">
        <v>577</v>
      </c>
    </row>
    <row r="170" spans="47:49" x14ac:dyDescent="0.3">
      <c r="AU170" t="s">
        <v>171</v>
      </c>
      <c r="AV170" s="42" t="s">
        <v>481</v>
      </c>
      <c r="AW170" s="43" t="s">
        <v>425</v>
      </c>
    </row>
    <row r="171" spans="47:49" ht="28.8" x14ac:dyDescent="0.3">
      <c r="AU171" t="s">
        <v>171</v>
      </c>
      <c r="AV171" s="42" t="s">
        <v>603</v>
      </c>
      <c r="AW171" s="43" t="s">
        <v>604</v>
      </c>
    </row>
    <row r="172" spans="47:49" x14ac:dyDescent="0.3">
      <c r="AU172" t="s">
        <v>171</v>
      </c>
      <c r="AV172" s="42" t="s">
        <v>614</v>
      </c>
      <c r="AW172" s="43" t="s">
        <v>615</v>
      </c>
    </row>
    <row r="173" spans="47:49" ht="28.8" x14ac:dyDescent="0.3">
      <c r="AU173" t="s">
        <v>171</v>
      </c>
      <c r="AV173" s="42" t="s">
        <v>648</v>
      </c>
      <c r="AW173" s="43" t="s">
        <v>649</v>
      </c>
    </row>
    <row r="174" spans="47:49" ht="43.2" x14ac:dyDescent="0.3">
      <c r="AU174" t="s">
        <v>171</v>
      </c>
      <c r="AV174" s="41" t="s">
        <v>770</v>
      </c>
      <c r="AW174" s="42" t="s">
        <v>771</v>
      </c>
    </row>
    <row r="175" spans="47:49" ht="28.8" x14ac:dyDescent="0.3">
      <c r="AU175" t="s">
        <v>171</v>
      </c>
      <c r="AV175" s="41" t="s">
        <v>480</v>
      </c>
      <c r="AW175" s="42" t="s">
        <v>786</v>
      </c>
    </row>
    <row r="176" spans="47:49" ht="28.8" x14ac:dyDescent="0.3">
      <c r="AU176" t="s">
        <v>176</v>
      </c>
      <c r="AV176" s="42" t="s">
        <v>640</v>
      </c>
      <c r="AW176" s="44" t="s">
        <v>641</v>
      </c>
    </row>
    <row r="177" spans="47:49" x14ac:dyDescent="0.3">
      <c r="AU177" t="s">
        <v>176</v>
      </c>
      <c r="AV177" s="42" t="s">
        <v>642</v>
      </c>
      <c r="AW177" s="44" t="s">
        <v>643</v>
      </c>
    </row>
    <row r="178" spans="47:49" x14ac:dyDescent="0.3">
      <c r="AU178" t="s">
        <v>176</v>
      </c>
      <c r="AV178" s="41" t="s">
        <v>483</v>
      </c>
      <c r="AW178" s="42" t="s">
        <v>427</v>
      </c>
    </row>
    <row r="179" spans="47:49" ht="43.2" x14ac:dyDescent="0.3">
      <c r="AU179" t="s">
        <v>176</v>
      </c>
      <c r="AV179" s="41" t="s">
        <v>485</v>
      </c>
      <c r="AW179" s="42" t="s">
        <v>429</v>
      </c>
    </row>
    <row r="180" spans="47:49" x14ac:dyDescent="0.3">
      <c r="AU180" t="s">
        <v>176</v>
      </c>
      <c r="AV180" s="41" t="s">
        <v>484</v>
      </c>
      <c r="AW180" s="42" t="s">
        <v>428</v>
      </c>
    </row>
    <row r="181" spans="47:49" ht="28.8" x14ac:dyDescent="0.3">
      <c r="AU181" t="s">
        <v>173</v>
      </c>
      <c r="AV181" s="42" t="s">
        <v>453</v>
      </c>
      <c r="AW181" s="43" t="s">
        <v>656</v>
      </c>
    </row>
    <row r="182" spans="47:49" x14ac:dyDescent="0.3">
      <c r="AU182" t="s">
        <v>173</v>
      </c>
      <c r="AV182" s="41" t="s">
        <v>454</v>
      </c>
      <c r="AW182" s="42" t="s">
        <v>711</v>
      </c>
    </row>
    <row r="183" spans="47:49" ht="28.8" x14ac:dyDescent="0.3">
      <c r="AU183" t="s">
        <v>553</v>
      </c>
      <c r="AV183" s="41" t="s">
        <v>448</v>
      </c>
      <c r="AW183" s="42" t="s">
        <v>710</v>
      </c>
    </row>
    <row r="184" spans="47:49" ht="28.8" x14ac:dyDescent="0.3">
      <c r="AU184" t="s">
        <v>522</v>
      </c>
      <c r="AV184" s="42" t="s">
        <v>470</v>
      </c>
      <c r="AW184" s="43" t="s">
        <v>586</v>
      </c>
    </row>
    <row r="185" spans="47:49" x14ac:dyDescent="0.3">
      <c r="AU185" t="s">
        <v>537</v>
      </c>
      <c r="AV185" s="42" t="s">
        <v>624</v>
      </c>
      <c r="AW185" s="43" t="s">
        <v>625</v>
      </c>
    </row>
    <row r="186" spans="47:49" ht="28.8" x14ac:dyDescent="0.3">
      <c r="AU186" t="s">
        <v>550</v>
      </c>
      <c r="AV186" s="42" t="s">
        <v>687</v>
      </c>
      <c r="AW186" s="42" t="s">
        <v>688</v>
      </c>
    </row>
    <row r="187" spans="47:49" x14ac:dyDescent="0.3">
      <c r="AU187" t="s">
        <v>550</v>
      </c>
      <c r="AV187" s="41" t="s">
        <v>456</v>
      </c>
      <c r="AW187" s="42" t="s">
        <v>415</v>
      </c>
    </row>
    <row r="188" spans="47:49" ht="28.8" x14ac:dyDescent="0.3">
      <c r="AU188" t="s">
        <v>521</v>
      </c>
      <c r="AV188" s="42" t="s">
        <v>470</v>
      </c>
      <c r="AW188" s="43" t="s">
        <v>586</v>
      </c>
    </row>
    <row r="189" spans="47:49" x14ac:dyDescent="0.3">
      <c r="AU189" t="s">
        <v>521</v>
      </c>
      <c r="AV189" s="42" t="s">
        <v>460</v>
      </c>
      <c r="AW189" s="42" t="s">
        <v>419</v>
      </c>
    </row>
    <row r="190" spans="47:49" x14ac:dyDescent="0.3">
      <c r="AU190" t="s">
        <v>528</v>
      </c>
      <c r="AV190" s="42" t="s">
        <v>591</v>
      </c>
      <c r="AW190" s="43" t="s">
        <v>592</v>
      </c>
    </row>
    <row r="191" spans="47:49" x14ac:dyDescent="0.3">
      <c r="AU191" t="s">
        <v>517</v>
      </c>
      <c r="AV191" s="42" t="s">
        <v>501</v>
      </c>
      <c r="AW191" s="43" t="s">
        <v>438</v>
      </c>
    </row>
    <row r="192" spans="47:49" x14ac:dyDescent="0.3">
      <c r="AU192" t="s">
        <v>517</v>
      </c>
      <c r="AV192" s="42" t="s">
        <v>502</v>
      </c>
      <c r="AW192" s="43" t="s">
        <v>578</v>
      </c>
    </row>
    <row r="193" spans="47:49" x14ac:dyDescent="0.3">
      <c r="AU193" t="s">
        <v>810</v>
      </c>
      <c r="AV193" t="s">
        <v>815</v>
      </c>
      <c r="AW193" t="s">
        <v>816</v>
      </c>
    </row>
    <row r="194" spans="47:49" x14ac:dyDescent="0.3">
      <c r="AU194" t="s">
        <v>810</v>
      </c>
      <c r="AV194" t="s">
        <v>768</v>
      </c>
      <c r="AW194" t="s">
        <v>769</v>
      </c>
    </row>
    <row r="195" spans="47:49" x14ac:dyDescent="0.3">
      <c r="AU195" t="s">
        <v>810</v>
      </c>
      <c r="AV195" t="s">
        <v>605</v>
      </c>
      <c r="AW195" t="s">
        <v>607</v>
      </c>
    </row>
    <row r="196" spans="47:49" x14ac:dyDescent="0.3">
      <c r="AU196" t="s">
        <v>810</v>
      </c>
      <c r="AV196" t="s">
        <v>817</v>
      </c>
      <c r="AW196" t="s">
        <v>818</v>
      </c>
    </row>
    <row r="197" spans="47:49" x14ac:dyDescent="0.3">
      <c r="AU197" t="s">
        <v>810</v>
      </c>
      <c r="AV197" t="s">
        <v>819</v>
      </c>
      <c r="AW197" t="s">
        <v>820</v>
      </c>
    </row>
    <row r="198" spans="47:49" x14ac:dyDescent="0.3">
      <c r="AU198" t="s">
        <v>810</v>
      </c>
      <c r="AV198" t="s">
        <v>474</v>
      </c>
      <c r="AW198" t="s">
        <v>423</v>
      </c>
    </row>
    <row r="199" spans="47:49" x14ac:dyDescent="0.3">
      <c r="AU199" t="s">
        <v>810</v>
      </c>
      <c r="AV199" t="s">
        <v>821</v>
      </c>
      <c r="AW199" t="s">
        <v>822</v>
      </c>
    </row>
    <row r="200" spans="47:49" x14ac:dyDescent="0.3">
      <c r="AU200" t="s">
        <v>810</v>
      </c>
      <c r="AV200" t="s">
        <v>462</v>
      </c>
      <c r="AW200" t="s">
        <v>823</v>
      </c>
    </row>
    <row r="201" spans="47:49" x14ac:dyDescent="0.3">
      <c r="AU201" t="s">
        <v>810</v>
      </c>
      <c r="AV201" t="s">
        <v>461</v>
      </c>
      <c r="AW201" t="s">
        <v>824</v>
      </c>
    </row>
    <row r="202" spans="47:49" x14ac:dyDescent="0.3">
      <c r="AU202" t="s">
        <v>810</v>
      </c>
      <c r="AV202" t="s">
        <v>825</v>
      </c>
      <c r="AW202" t="s">
        <v>826</v>
      </c>
    </row>
    <row r="203" spans="47:49" x14ac:dyDescent="0.3">
      <c r="AU203" t="s">
        <v>810</v>
      </c>
      <c r="AV203" t="s">
        <v>827</v>
      </c>
      <c r="AW203" t="s">
        <v>828</v>
      </c>
    </row>
    <row r="204" spans="47:49" x14ac:dyDescent="0.3">
      <c r="AU204" t="s">
        <v>810</v>
      </c>
      <c r="AV204" t="s">
        <v>829</v>
      </c>
      <c r="AW204" t="s">
        <v>830</v>
      </c>
    </row>
    <row r="205" spans="47:49" x14ac:dyDescent="0.3">
      <c r="AU205" t="s">
        <v>810</v>
      </c>
      <c r="AV205" t="s">
        <v>467</v>
      </c>
      <c r="AW205" t="s">
        <v>831</v>
      </c>
    </row>
    <row r="206" spans="47:49" x14ac:dyDescent="0.3">
      <c r="AU206" t="s">
        <v>810</v>
      </c>
      <c r="AV206" t="s">
        <v>832</v>
      </c>
      <c r="AW206" t="s">
        <v>833</v>
      </c>
    </row>
    <row r="207" spans="47:49" x14ac:dyDescent="0.3">
      <c r="AU207" t="s">
        <v>810</v>
      </c>
      <c r="AV207" t="s">
        <v>834</v>
      </c>
      <c r="AW207" t="s">
        <v>835</v>
      </c>
    </row>
    <row r="208" spans="47:49" x14ac:dyDescent="0.3">
      <c r="AU208" t="s">
        <v>810</v>
      </c>
      <c r="AV208" t="s">
        <v>836</v>
      </c>
      <c r="AW208" t="s">
        <v>837</v>
      </c>
    </row>
    <row r="209" spans="47:49" x14ac:dyDescent="0.3">
      <c r="AU209" t="s">
        <v>810</v>
      </c>
      <c r="AV209" t="s">
        <v>838</v>
      </c>
      <c r="AW209" t="s">
        <v>839</v>
      </c>
    </row>
    <row r="210" spans="47:49" x14ac:dyDescent="0.3">
      <c r="AU210" t="s">
        <v>810</v>
      </c>
      <c r="AV210" t="s">
        <v>757</v>
      </c>
      <c r="AW210" t="s">
        <v>758</v>
      </c>
    </row>
    <row r="211" spans="47:49" x14ac:dyDescent="0.3">
      <c r="AU211" t="s">
        <v>810</v>
      </c>
      <c r="AV211" t="s">
        <v>754</v>
      </c>
      <c r="AW211" t="s">
        <v>755</v>
      </c>
    </row>
    <row r="212" spans="47:49" x14ac:dyDescent="0.3">
      <c r="AU212" t="s">
        <v>810</v>
      </c>
      <c r="AV212" t="s">
        <v>464</v>
      </c>
      <c r="AW212" t="s">
        <v>733</v>
      </c>
    </row>
    <row r="213" spans="47:49" x14ac:dyDescent="0.3">
      <c r="AU213" t="s">
        <v>810</v>
      </c>
      <c r="AV213" t="s">
        <v>840</v>
      </c>
      <c r="AW213" t="s">
        <v>841</v>
      </c>
    </row>
    <row r="214" spans="47:49" x14ac:dyDescent="0.3">
      <c r="AU214" t="s">
        <v>810</v>
      </c>
      <c r="AV214" t="s">
        <v>842</v>
      </c>
      <c r="AW214" t="s">
        <v>843</v>
      </c>
    </row>
    <row r="215" spans="47:49" x14ac:dyDescent="0.3">
      <c r="AU215" t="s">
        <v>810</v>
      </c>
      <c r="AV215" t="s">
        <v>734</v>
      </c>
      <c r="AW215" t="s">
        <v>645</v>
      </c>
    </row>
    <row r="216" spans="47:49" x14ac:dyDescent="0.3">
      <c r="AU216" t="s">
        <v>810</v>
      </c>
      <c r="AV216" t="s">
        <v>844</v>
      </c>
      <c r="AW216" t="s">
        <v>845</v>
      </c>
    </row>
    <row r="217" spans="47:49" x14ac:dyDescent="0.3">
      <c r="AU217" t="s">
        <v>810</v>
      </c>
      <c r="AV217" t="s">
        <v>846</v>
      </c>
      <c r="AW217" t="s">
        <v>847</v>
      </c>
    </row>
    <row r="218" spans="47:49" x14ac:dyDescent="0.3">
      <c r="AU218" t="s">
        <v>810</v>
      </c>
      <c r="AV218" t="s">
        <v>836</v>
      </c>
      <c r="AW218" t="s">
        <v>837</v>
      </c>
    </row>
    <row r="219" spans="47:49" x14ac:dyDescent="0.3">
      <c r="AU219" t="s">
        <v>810</v>
      </c>
      <c r="AV219" t="s">
        <v>829</v>
      </c>
      <c r="AW219" t="s">
        <v>830</v>
      </c>
    </row>
    <row r="220" spans="47:49" x14ac:dyDescent="0.3">
      <c r="AU220" t="s">
        <v>810</v>
      </c>
      <c r="AV220" t="s">
        <v>829</v>
      </c>
      <c r="AW220" t="s">
        <v>830</v>
      </c>
    </row>
    <row r="221" spans="47:49" x14ac:dyDescent="0.3">
      <c r="AU221" t="s">
        <v>810</v>
      </c>
      <c r="AV221" t="s">
        <v>829</v>
      </c>
      <c r="AW221" t="s">
        <v>830</v>
      </c>
    </row>
    <row r="222" spans="47:49" x14ac:dyDescent="0.3">
      <c r="AU222" t="s">
        <v>811</v>
      </c>
      <c r="AV222" t="s">
        <v>848</v>
      </c>
      <c r="AW222" t="s">
        <v>849</v>
      </c>
    </row>
    <row r="223" spans="47:49" x14ac:dyDescent="0.3">
      <c r="AU223" s="49" t="s">
        <v>811</v>
      </c>
      <c r="AV223" s="41" t="s">
        <v>848</v>
      </c>
      <c r="AW223" s="42" t="s">
        <v>849</v>
      </c>
    </row>
    <row r="224" spans="47:49" x14ac:dyDescent="0.3">
      <c r="AU224" s="49" t="s">
        <v>811</v>
      </c>
      <c r="AV224" s="41" t="s">
        <v>502</v>
      </c>
      <c r="AW224" s="42" t="s">
        <v>578</v>
      </c>
    </row>
    <row r="225" spans="47:49" ht="28.8" x14ac:dyDescent="0.3">
      <c r="AU225" s="49" t="s">
        <v>812</v>
      </c>
      <c r="AV225" s="41" t="s">
        <v>850</v>
      </c>
      <c r="AW225" s="42" t="s">
        <v>851</v>
      </c>
    </row>
    <row r="226" spans="47:49" x14ac:dyDescent="0.3">
      <c r="AU226" s="49" t="s">
        <v>812</v>
      </c>
      <c r="AV226" s="41" t="s">
        <v>502</v>
      </c>
      <c r="AW226" s="42" t="s">
        <v>578</v>
      </c>
    </row>
    <row r="227" spans="47:49" x14ac:dyDescent="0.3">
      <c r="AU227" s="49" t="s">
        <v>813</v>
      </c>
      <c r="AV227" s="41" t="s">
        <v>852</v>
      </c>
      <c r="AW227" s="42" t="s">
        <v>853</v>
      </c>
    </row>
    <row r="228" spans="47:49" x14ac:dyDescent="0.3">
      <c r="AU228" s="49" t="s">
        <v>814</v>
      </c>
      <c r="AV228" s="41" t="s">
        <v>854</v>
      </c>
      <c r="AW228" s="42" t="s">
        <v>855</v>
      </c>
    </row>
    <row r="229" spans="47:49" x14ac:dyDescent="0.3">
      <c r="AU229" s="49" t="s">
        <v>814</v>
      </c>
      <c r="AV229" s="41" t="s">
        <v>854</v>
      </c>
      <c r="AW229" s="42" t="s">
        <v>855</v>
      </c>
    </row>
    <row r="230" spans="47:49" x14ac:dyDescent="0.3">
      <c r="AU230" s="49" t="s">
        <v>814</v>
      </c>
      <c r="AV230" s="41" t="s">
        <v>481</v>
      </c>
      <c r="AW230" s="42" t="s">
        <v>425</v>
      </c>
    </row>
    <row r="231" spans="47:49" x14ac:dyDescent="0.3">
      <c r="AU231" s="49" t="s">
        <v>814</v>
      </c>
      <c r="AV231" s="41" t="s">
        <v>856</v>
      </c>
      <c r="AW231" s="42" t="s">
        <v>857</v>
      </c>
    </row>
    <row r="232" spans="47:49" x14ac:dyDescent="0.3">
      <c r="AU232" s="49" t="s">
        <v>814</v>
      </c>
      <c r="AV232" s="41" t="s">
        <v>482</v>
      </c>
      <c r="AW232" s="42" t="s">
        <v>426</v>
      </c>
    </row>
  </sheetData>
  <sheetProtection algorithmName="SHA-512" hashValue="HelFag/C5IUaBnIgs00ZtBnzT/vHnNx0DbB9pTAKxO75jNMwyDajEAe3ZPSmBhEhswTtiw7KbXR4pOCdYa5qHQ==" saltValue="OHQvVcaNK49+R54MFyPBYw==" spinCount="100000" sheet="1" objects="1" scenarios="1" selectLockedCells="1" selectUnlockedCells="1"/>
  <autoFilter ref="AV1:AV232"/>
  <sortState ref="AU2:AW192">
    <sortCondition ref="AU2"/>
  </sortStat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F8:I15"/>
  <sheetViews>
    <sheetView topLeftCell="D6" workbookViewId="0">
      <selection activeCell="B251" sqref="B251:H251"/>
    </sheetView>
  </sheetViews>
  <sheetFormatPr baseColWidth="10" defaultRowHeight="14.4" x14ac:dyDescent="0.3"/>
  <cols>
    <col min="8" max="8" width="14.109375" customWidth="1"/>
  </cols>
  <sheetData>
    <row r="8" spans="6:9" x14ac:dyDescent="0.3">
      <c r="F8" t="s">
        <v>250</v>
      </c>
      <c r="G8" t="s">
        <v>251</v>
      </c>
      <c r="H8" t="s">
        <v>252</v>
      </c>
      <c r="I8" t="s">
        <v>253</v>
      </c>
    </row>
    <row r="9" spans="6:9" x14ac:dyDescent="0.3">
      <c r="F9" t="s">
        <v>258</v>
      </c>
      <c r="G9" t="s">
        <v>258</v>
      </c>
      <c r="H9" t="s">
        <v>258</v>
      </c>
      <c r="I9" t="s">
        <v>259</v>
      </c>
    </row>
    <row r="10" spans="6:9" x14ac:dyDescent="0.3">
      <c r="H10" t="s">
        <v>259</v>
      </c>
    </row>
    <row r="12" spans="6:9" x14ac:dyDescent="0.3">
      <c r="F12" t="s">
        <v>254</v>
      </c>
      <c r="G12" t="s">
        <v>254</v>
      </c>
      <c r="H12" t="s">
        <v>254</v>
      </c>
      <c r="I12" t="s">
        <v>254</v>
      </c>
    </row>
    <row r="13" spans="6:9" x14ac:dyDescent="0.3">
      <c r="G13" t="s">
        <v>255</v>
      </c>
      <c r="H13" t="s">
        <v>255</v>
      </c>
      <c r="I13" t="s">
        <v>255</v>
      </c>
    </row>
    <row r="14" spans="6:9" x14ac:dyDescent="0.3">
      <c r="H14" t="s">
        <v>55</v>
      </c>
      <c r="I14" t="s">
        <v>55</v>
      </c>
    </row>
    <row r="15" spans="6:9" x14ac:dyDescent="0.3">
      <c r="H15" t="s">
        <v>256</v>
      </c>
    </row>
  </sheetData>
  <dataValidations count="1">
    <dataValidation type="list" allowBlank="1" showInputMessage="1" showErrorMessage="1" sqref="H17">
      <formula1>OFFSET(E8,1,$F$21,2)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Fin</vt:lpstr>
      <vt:lpstr>Propósito</vt:lpstr>
      <vt:lpstr>C1</vt:lpstr>
      <vt:lpstr>C1 A1</vt:lpstr>
      <vt:lpstr>C1 A2</vt:lpstr>
      <vt:lpstr>C2</vt:lpstr>
      <vt:lpstr>C2 A2</vt:lpstr>
      <vt:lpstr>C2 A1</vt:lpstr>
      <vt:lpstr>C3</vt:lpstr>
      <vt:lpstr>C3 A2</vt:lpstr>
      <vt:lpstr>C3 A1</vt:lpstr>
      <vt:lpstr>C4</vt:lpstr>
      <vt:lpstr>C4 A2</vt:lpstr>
      <vt:lpstr>C4 A1</vt:lpstr>
      <vt:lpstr>Catálogo</vt:lpstr>
      <vt:lpstr>Hoja2</vt:lpstr>
      <vt:lpstr>'C1'!Área_de_impresión</vt:lpstr>
      <vt:lpstr>'C1 A1'!Área_de_impresión</vt:lpstr>
      <vt:lpstr>'C1 A2'!Área_de_impresión</vt:lpstr>
      <vt:lpstr>'C2'!Área_de_impresión</vt:lpstr>
      <vt:lpstr>'C2 A1'!Área_de_impresión</vt:lpstr>
      <vt:lpstr>'C2 A2'!Área_de_impresión</vt:lpstr>
      <vt:lpstr>'C3'!Área_de_impresión</vt:lpstr>
      <vt:lpstr>'C3 A1'!Área_de_impresión</vt:lpstr>
      <vt:lpstr>'C3 A2'!Área_de_impresión</vt:lpstr>
      <vt:lpstr>'C4'!Área_de_impresión</vt:lpstr>
      <vt:lpstr>'C4 A1'!Área_de_impresión</vt:lpstr>
      <vt:lpstr>'C4 A2'!Área_de_impresión</vt:lpstr>
      <vt:lpstr>Fin!Área_de_impresión</vt:lpstr>
      <vt:lpstr>Propósito!Área_de_impresión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USUARIO</cp:lastModifiedBy>
  <cp:lastPrinted>2021-12-14T20:47:46Z</cp:lastPrinted>
  <dcterms:created xsi:type="dcterms:W3CDTF">2018-06-27T20:30:27Z</dcterms:created>
  <dcterms:modified xsi:type="dcterms:W3CDTF">2021-12-14T20:49:50Z</dcterms:modified>
</cp:coreProperties>
</file>