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SEGUNDO TRIMESTRE 2023\"/>
    </mc:Choice>
  </mc:AlternateContent>
  <bookViews>
    <workbookView xWindow="0" yWindow="0" windowWidth="25230" windowHeight="11640"/>
  </bookViews>
  <sheets>
    <sheet name="igualdad 202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_xlnm._FilterDatabase" localSheetId="0" hidden="1">'igualdad 2023'!$A$8:$AE$8</definedName>
    <definedName name="_Order2" hidden="1">255</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ista_ai">[1]INICIO!$AO$55:$AO$96</definedName>
    <definedName name="lista_deleg">[1]INICIO!$AR$34:$AR$49</definedName>
    <definedName name="lista_eppa">[1]INICIO!$AR$55:$AS$149</definedName>
    <definedName name="LISTA_UR">[1]INICIO!$Y$4:$Z$93</definedName>
    <definedName name="MODIF">[1]datos!$U$2:$U$31674</definedName>
    <definedName name="MSG_ERROR1">[2]INICIO!$AA$11</definedName>
    <definedName name="MSG_ERROR2">[1]INICIO!$AA$12</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U">[1]INICIO!$Y$4:$Z$93</definedName>
    <definedName name="UEG_DENOM">[1]datos!$R$2:$R$31674</definedName>
    <definedName name="UR">[1]INICIO!$AJ$5:$AM$99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0" i="1" l="1"/>
  <c r="J69" i="1"/>
  <c r="J68" i="1"/>
  <c r="AD67" i="1"/>
  <c r="J67" i="1"/>
  <c r="J56" i="1"/>
  <c r="J55" i="1"/>
  <c r="J47" i="1"/>
  <c r="J39" i="1"/>
  <c r="J38" i="1"/>
  <c r="J37" i="1"/>
  <c r="J36" i="1"/>
  <c r="J35" i="1"/>
  <c r="J34" i="1"/>
  <c r="J20" i="1"/>
  <c r="J19" i="1"/>
  <c r="J18" i="1"/>
</calcChain>
</file>

<file path=xl/sharedStrings.xml><?xml version="1.0" encoding="utf-8"?>
<sst xmlns="http://schemas.openxmlformats.org/spreadsheetml/2006/main" count="436" uniqueCount="142">
  <si>
    <t>2.2.2. ASIGNACIÓN PRESUPUESTAL ORIGINAL DEL PP</t>
  </si>
  <si>
    <t xml:space="preserve">2.2.1. IDENTIFICACIÓN DE LA PROBLEMÁTICA DE IGUALDAD SUSTANTIVA A LA QUE CONTRIBUYE EL PROGRAMA </t>
  </si>
  <si>
    <t>2.1.8. CLAVE Y DENOMINACIÓN DEL PROGRAMA PRESUPUESTARIO</t>
  </si>
  <si>
    <t>2.1.7. AI</t>
  </si>
  <si>
    <t>2.1.6. SUB
FUNCIÓN</t>
  </si>
  <si>
    <t>2.1.5. FUNCIÓN</t>
  </si>
  <si>
    <t>2.1.4. FINALIDAD</t>
  </si>
  <si>
    <t>2.1.3. SUB
SUBEJE</t>
  </si>
  <si>
    <t>2.1.2. SUBEJE</t>
  </si>
  <si>
    <t>2.1.1. 
EJE</t>
  </si>
  <si>
    <t>2.2 IDENTIFICACIÓN DE PROBLEMÁTICA Y ASIGNACIÓN PRESUPUESTARIA</t>
  </si>
  <si>
    <t>2.1. CLASIFICACIÓN FUNCIONAL PROGRAMÁTICA</t>
  </si>
  <si>
    <t>2. PROGRAMA PRESUPUESTARIO Y SU CONTRIBUCIÓN AL ENFOQUE DIFERENCIAL</t>
  </si>
  <si>
    <t>ALCALDIA TLALPAN
ACCIONES VINCULADAS EN MATERIA DE IGUALDAD SUSTANTIVA 2023</t>
  </si>
  <si>
    <t>E198</t>
  </si>
  <si>
    <t>SERVICIOS DE CUIDADO INFANTIL</t>
  </si>
  <si>
    <t>Desconocimiento y no visibilización de los derechos de las niñas, niños y adolescentes, para su ejercicio pleno.</t>
  </si>
  <si>
    <t xml:space="preserve">Implementar Audiencias Públicas Infantiles,  generando un espacio de diálogo-escucha para y con niñas y niños de la Alcaldía Tlalpan, con la finalidad de garantizar su derecho a la libertad de expresión y la participación de las necesidades e inquietudes de la infancia.
</t>
  </si>
  <si>
    <t>E1. Garantía de derechos humanos plenos de niñas y mujeres</t>
  </si>
  <si>
    <t>Promover el conocimiento y el ejercicio pleno de los derechos humanos de las mujeres y las niñas para combatir todas las formas de discriminación que se presenten en espacios públicos, comunitarios y en los hogares.</t>
  </si>
  <si>
    <t>Garantizar en el marco de los Derecho Humanos y la CEDAW, los derechos de las mujeres, jóvenes y niñas de la Ciudad.</t>
  </si>
  <si>
    <t>Directa</t>
  </si>
  <si>
    <t>Programa de desarrollo social</t>
  </si>
  <si>
    <t>Acción Afirmativa</t>
  </si>
  <si>
    <t>Alcaldía Tlalpan</t>
  </si>
  <si>
    <t>Niñez (6 años - 11 años y 11 meses)</t>
  </si>
  <si>
    <t>Población en general</t>
  </si>
  <si>
    <t>Audiencia</t>
  </si>
  <si>
    <t xml:space="preserve">3. VINCULACIÓN AL ENFOQUE DIFERENCIAL DE IGUALDAD SUSTANTIVA Y CARACTERIZACIÓN DE LA POBLACIÓN ATENDIDA </t>
  </si>
  <si>
    <t>3.1. ACCIÓN(ES) ESPECÍFICA(S) PROGRAMADA(S)</t>
  </si>
  <si>
    <t>3.2. PROGRAMA DE IGUALDAD SUSTANTIVA</t>
  </si>
  <si>
    <t>3.3. TIPO DE ACCIÓN</t>
  </si>
  <si>
    <t xml:space="preserve">3.4. ACCIÓN GUBERNAMENTAL </t>
  </si>
  <si>
    <t>3.5. IDENTIFICACIÓN DE ACCIONES DE IGUALDAD</t>
  </si>
  <si>
    <t>3.6.DEMARCACIÓN TERRITORIAL</t>
  </si>
  <si>
    <t xml:space="preserve">3.7. DESAGREGACIÓN POR SEXO </t>
  </si>
  <si>
    <t>3.8. GRUPO ETARIO</t>
  </si>
  <si>
    <t>3.9. TIPO DE POBLACIÓN</t>
  </si>
  <si>
    <t>3.10. META FÍSICA DE LA ACCIÓN</t>
  </si>
  <si>
    <t>3.11. UNIDAD DE MEDIDA</t>
  </si>
  <si>
    <t>3.12. PRESUPUESTO DESTINADO A LA ACCIÓN CON ENFOQUE DIFERENCIAL</t>
  </si>
  <si>
    <t>3.13. PORCENTAJE QUE REPRESENTA EL PRESUPUESTO DIFERENCIAL POR ACCIÓN CON RESPECTO AL ORIGINAL DEL PP</t>
  </si>
  <si>
    <t>3.2.1. EJE</t>
  </si>
  <si>
    <t>3.2.2. OBJ.</t>
  </si>
  <si>
    <t>3.2.3. LÍNEA DE ACCIÓN</t>
  </si>
  <si>
    <t>3.7.1. MUJERES</t>
  </si>
  <si>
    <t>3.7.2. HOMBRES</t>
  </si>
  <si>
    <t>1</t>
  </si>
  <si>
    <t>2</t>
  </si>
  <si>
    <t>1. IDENTIFICACIÓN UNIDAD RESPONSABLE DE GASTO</t>
  </si>
  <si>
    <t>1.1. Clave URG</t>
  </si>
  <si>
    <t>1.2. DENOMINACIÓN URG</t>
  </si>
  <si>
    <t>02CD14</t>
  </si>
  <si>
    <t>ALCALDÍA TLALPAN</t>
  </si>
  <si>
    <t>E188</t>
  </si>
  <si>
    <t xml:space="preserve">Se observan altos índices de violencia,  que no genera procesos de integración de la comunidad y baja participación ciudadana, aunado a la carencia de espacios y entornos saludables gratuitos que fomenten actividades lúdicas, formativas, participativas y de prevención de la salud a niñas, niños, personas jóvenes, personas con discapacidad y personas adultas mayores .
</t>
  </si>
  <si>
    <t>4</t>
  </si>
  <si>
    <t>E6 Cultura en el centro del desarrollo de niñas y mujeres</t>
  </si>
  <si>
    <t>6.8 Promover la participación de niñas y mujeres de todas las edades y condiciones en las disciplinas culturales.</t>
  </si>
  <si>
    <t>Personas adultas (30 años-64 años y 11 meses)</t>
  </si>
  <si>
    <t>Persona</t>
  </si>
  <si>
    <t>Impartir clases deportivas en módulos y centros deportivos a través de las escuelas técnico deportivas. Para contribuir a la mejora de la salud física y emocional .</t>
  </si>
  <si>
    <t>E5 Garantizar una salud y bienestar integral de niñas y mujeres</t>
  </si>
  <si>
    <t>5.20 Impulsar programas deportivos que promuevan la amplia participación de niñas y mujeres de todas las edades.</t>
  </si>
  <si>
    <t>Adolescencia (12 años - 17 años y 11 meses)</t>
  </si>
  <si>
    <t>Clases
deportivas</t>
  </si>
  <si>
    <t>Organizar eventos deportivos gratuitos, para fomentar la cultura física y deportiva entre la población Tlalpense.</t>
  </si>
  <si>
    <t>Eventos deportivos</t>
  </si>
  <si>
    <t>EDUCACIÓN, CULTURA , DEPORTE y RECREACIÓN</t>
  </si>
  <si>
    <t>Impartición de Actividades Lúdicas, deportivas, formación en oficios, artísticas. Servicios de salud, psicológicos, jurídicos, en los centros de desarrollo integral comunitario</t>
  </si>
  <si>
    <t>S229</t>
  </si>
  <si>
    <t xml:space="preserve">Desigualdad social e incrmenteo de la violencia en contra de las mujeres de la demarcación en todas las esferas de la vida familiar, laboral, social, cultural y politica </t>
  </si>
  <si>
    <r>
      <t xml:space="preserve">Llevar a cabo acciones de prevención y atención a la violencia de género, por medio de la implementación de puntos violeta, jornadas informativas y la prestación de servicios con talleres, asesorías, orientaciones jurídicas, psicológicas y médicas en materia de derechos humanos de las mujeres y violencia de género contra las mujeres. </t>
    </r>
    <r>
      <rPr>
        <sz val="20"/>
        <color rgb="FFFF0000"/>
        <rFont val="Source Sans Pro"/>
        <family val="2"/>
      </rPr>
      <t/>
    </r>
  </si>
  <si>
    <t>E2 Vida libre de violencia para las niñas y mujeres</t>
  </si>
  <si>
    <t>2.3 Ejecutar acciones para erradicar la violencia familiar a nivel de los hogares, especialmente aquella contra niñas, niños, mujeres y personas adultas mayores.</t>
  </si>
  <si>
    <r>
      <t xml:space="preserve">Realizar talleres y consejerías lúdico-formativas incluyentes, sobre derechos sexuales y reproductivos, con enfoque de género y no discriminatorio, orientados a la prevención de embarazos tempranos no planificados, </t>
    </r>
    <r>
      <rPr>
        <sz val="20"/>
        <color rgb="FFFF0000"/>
        <rFont val="Source Sans Pro"/>
        <family val="2"/>
      </rPr>
      <t/>
    </r>
  </si>
  <si>
    <t>5.4 Reforzar las acciones de prevención y atención integral de embarazo en adolescentes y retraso del segundo embarazo.</t>
  </si>
  <si>
    <t xml:space="preserve"> Realizar actividades de atención jurídica, psicológica y médica a mujeres que hayan visto vulnerados sus derechos a traés de la violencia. Dentro del Centro de Atención Integral a Mujeres Víctimas de Violencia de Género, “Justa Hernández Farfán 
</t>
  </si>
  <si>
    <t>Realizar actos públicos en fechas representantivas de los derechos de las mujeres, establecidas por instancias gubernamentales nacionales e internacionales reconocidas en la normatividad nacional</t>
  </si>
  <si>
    <t>E1 Garantía de derechos humanos plenos de niñas y mujeres</t>
  </si>
  <si>
    <t>1.1 Garantizar en el marco de los Derecho Humanos y la Convención sobre la Eliminación de todas las Formas de Discriminación contra la Mujer (CEDAW), los derechos de las mujeres, jóvenes y niñas de la Ciudad.</t>
  </si>
  <si>
    <t>2.18 Ejecutar acciones de prevención y atención a la violencia contra mujeres de la diversidad sexual considerando necesidades diferenciadas.</t>
  </si>
  <si>
    <t>Jóvenes (18 años-29 años y 11 meses)</t>
  </si>
  <si>
    <t>Personas LGBTTTIQA+</t>
  </si>
  <si>
    <t>APOYO PARA EL DESARROLLO INTEGRAL DE LA MUJER</t>
  </si>
  <si>
    <t>Brindar asesorías Psicológicas, jurídica y de salud, Círculos de Confianza para personas  LGBTTTI. Así como, a  padres madres y tutores con hijas e hijos LGBTTT. dentro del Centro de Atención Integral a la Diversidad Sexual (CAIDS) Amelio Robles.</t>
  </si>
  <si>
    <t>S233</t>
  </si>
  <si>
    <t xml:space="preserve"> Que las madres y padres de familia de la Alcaldía Tlalpan enfrentan dificultades para realizar sus actividades y contribuir al bienestar de las familias, por no contar con espacios en los que se brinde el servicio de cuidado y atención para sus hijas e hijos </t>
  </si>
  <si>
    <t>E8 Corresponsabilidad en el cuidado</t>
  </si>
  <si>
    <t>8.3 Procurar centros de educación y desarrollo como espacios de cuidado para niñas/os de primera infancia.</t>
  </si>
  <si>
    <t>Primera infancia (0 años-5 años y 11 meses)</t>
  </si>
  <si>
    <t>S234</t>
  </si>
  <si>
    <t>Operar el  Programa Social "Tlalpan, grande como sus jovenes 2023" para desarrollar proyectos comunitarios que les pernmitan la participación en la vida comunicaria y un mejor aprovechamiento de su tiempo libre, evitando el consumo de drogas y la participación en actividades ilícitas.</t>
  </si>
  <si>
    <t>E10 Género y Ciudad</t>
  </si>
  <si>
    <t>10.12 Garantizar que la acción pública orientada a hacer de la Ciudad de México un entorno seguro, solidario, incluyente y de Bienestar, beneficie a todas las mujeres, sobre todo aquellas integrantes de grupos prioritarios y en condiciones de mayor vulnerabilidad.</t>
  </si>
  <si>
    <t>Realizar talleres digitales o presenciales dirigidos a las niñas, niños y adolescentes de la Alcaldía Tlalpan,  por medio de actividades  de prevención y detección del maltrato infantil, una vida libre de violencia, promoción de los derechos humanos y crianza positiva.</t>
  </si>
  <si>
    <t>8.2 Impulsar el Sistema Integral de Cuidados orientado al bienestar y promoción de la vida digna de las personas, con la participación activa de aquellas que tienen algún grado o condición de dependencia, de aquellas responsables de su cuidado y de  organizaciones especialistas en el estudio y/o trabajo de cuidados.</t>
  </si>
  <si>
    <t>Realizar encuentros deportivos y exhibición de disciplinas deportivas para contribuir al disfrute de los derechos a la cultura física y a la práctica del deporte en la poblacion tlalpense.</t>
  </si>
  <si>
    <t>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t>
  </si>
  <si>
    <t>NOTAS EXPLICATIVAS ADICIONALES</t>
  </si>
  <si>
    <t>Nota explicativa: Dentro de la accion específica 1,  estan contemplados 27 facilitadores de servicios  y en la acción específica 2 se contemplan 145 facilitadores de servicios quienes colaboran en el desarrollo del programa.</t>
  </si>
  <si>
    <t>S235</t>
  </si>
  <si>
    <t>Las personas mayores se enfrentan a problemáticas de salud y cuidado asociadas a la vejez que se agudizan en contextos de pobreza y exclusión social y deterioran su calidad de vida</t>
  </si>
  <si>
    <t>Realizar acompañamiento, asesorías, talleres e información a  personas adultas mayores que enfrentan problemas de salud o cuidados en la alcaldía tlalpan.</t>
  </si>
  <si>
    <t>Personas mayores (65 años en adelante)</t>
  </si>
  <si>
    <t>Proporcionar atención a personas mayores mediante actividades en la Casa del Adulto Mayor.
Actividades lúdicas y Artísticas.</t>
  </si>
  <si>
    <t>8.9 Promover la corresponsabilidad de los cuidados entre los hogares, las comunidades, las organizaciones sociales y los servicios públicos.</t>
  </si>
  <si>
    <t xml:space="preserve">Realizar eventos con la participación de los Colectivos de personas Adultas mayores como: Expo - Venta de Productos elaborados por las las Personas Mayores.  </t>
  </si>
  <si>
    <t>E7 Autonomía económica de las mujeres</t>
  </si>
  <si>
    <t>7.2 Reducir las condiciones precarias y la carga global de trabajo de las mujeres.</t>
  </si>
  <si>
    <t>Realización de eventos culturales y artísticos en fechas relevantes para la visibilización de los derechos de las personas mayores.</t>
  </si>
  <si>
    <t>Nota explicativa: Dentro de la acción específica 1 estan contemplados 125 facilitadores de servicios que colaboran en el desarrollo del programa.</t>
  </si>
  <si>
    <t>Proporcionar información para prevenir la violencia contra las mujeres y niñas. mediante un equipo de trabajo que proporcionará información a través de microtalleres itinerantes con perspectiva de género (alas de Mariposa)</t>
  </si>
  <si>
    <t>Operar el Programa Social Estancias Infantiles para el servicio de cuidado y atención de de niñas y niños entre 1 y 4 años 11 meses de edad o hasta 5 años 11 meses en caso de niñas y niños con alguna discapacidad.</t>
  </si>
  <si>
    <t>APOYO DE ALIMENTACIÓN Y REFUGIO PARA PERSONAS VULNERABLES</t>
  </si>
  <si>
    <t>ACCIONES REALIZADAS 1ER. TRIMESTRE</t>
  </si>
  <si>
    <t>REPORTES DE ACCIONES POR TRIMESTRE</t>
  </si>
  <si>
    <t>ACCIONES REALIZADAS 2DO. TRIMESTRE</t>
  </si>
  <si>
    <t>ACCIONES REALIZADAS 3ER. TRIMESTRE</t>
  </si>
  <si>
    <t>ACCIONES REALIZADAS 4TO. TRIMESTRE</t>
  </si>
  <si>
    <t>PROGRAMA DE APOYO PARA EL BIENESTAR FAMILIAR</t>
  </si>
  <si>
    <t>APOYO PARA EL CUIDADO DEL ADULTO MAYOR</t>
  </si>
  <si>
    <t>Las y los jóvenes se enfrentan condiciones adversas para desarrollarse de manera individual y colectiva, para la cohesión entre pares y la construcción de identidades juveniles y formas de articulación y participación en la vida comunitaria, lo que deviene en el deterioro de sus entornos y fragmentación del tejido y redes sociales juveniles; así como dificultades de acceso a mejores condiciones económicas, que, en conjunto, son el entorno para el desaprovechamiento de tiempo libre, el consumo de drogas y la participación en actividades no lícitas.</t>
  </si>
  <si>
    <t xml:space="preserve">Se impartieron de manera presencial 50 servicios y actividades, en los 16 Centros Generadores de la Alcadia Tlalpan (Capulín, Carrasco, Casa del Adulto Mayor, Isidro Fabela, Luis Donaldo Colosio, Magdalena Petlacalco, Miguel hidalgo, MiradorI, Sánchez Taboada, San Miguel Xicalco, Superación Ajusco, Texcaltenco, CEFORMA, Tlacoligia, Torres de Padirena y  Villa Coapa). Se atendio un total de 3497 beneficiarios, en procesos formativos, ocupacionales, lúdicos y educativos. En 50 actividades como : Inglès, Tecnicas de Ilustración, Danza Folklorica, Coro Intotolkuk. Además de atenciones de Psicologia, Dentista, Podologia, Optometrista, Ultasonido, Odontologia, Enfermeria Auxiliar, Terapia Fisica, Zumba, Tae Wand Do, Cultura de Belleza, Mùsica, Estancia Infantil, Geriatria, Apoyo a tareas, Panaderia, Arte en Uñas, Maquillaje, Entrenamiento Funcional, Defensa Personal, Bailoterapia, Curso de COMIPEMS, Corte y Confeccion, Diseño de Modas, Kick Boxing, Medicina Alternativa, Pintura en Ceràmica, Ballet, Karate Infantil, Peluqueria, Danza Regional, Quiropractico, Fisioterapeuta, Asesoria Nutricional, Prepa Abierta, Yoga, Tai Chi, Baile de Salon, Acondicionamiento Fisico, Terapia del Lenguaje, Danza Arabe, Fotografia, Acupuntura, Asesoria Educativa, Gimnasia Artistica, Hawaiano y Taitanio. 
</t>
  </si>
  <si>
    <t>Se impartieron clases en las Escuelas Técnico Deportivas en disciplinas de : Atletismo, Basquetbol, Boxeo, Deporte Adaptado, Handball, Judo, Luchas Asociadas, Nado Sincronizado, Natación, Patinaje Artístico, Tae-Kwon-Do, Judo, Polo Acuático ,  Remo y Clavados.</t>
  </si>
  <si>
    <t xml:space="preserve">Se realizaron los siguientes eventos deportivos:
Megacascarita de Futbol Infantil en el Deportivo San Pedro Mártir.
Megacascarita De Futbol Femenil Juvenil En El Deportivo San Pedro Mártir.
Acuazumba en el Deportivo Vivanco
Fútbol en el Deportivo San Pedro Mártir.
Evento de Inicio de Acuatizando Tlalpan en Albercas de Sánchez Taboada, Solidaridad, Vivanco y Parque Morelos
Eventos de exhibición con motivo de la Instalación del Subcomité Deportivo de la Alcaldía Tlalpan, en CEFORMA.
La Carrera Santa Úrsula Xitla.
</t>
  </si>
  <si>
    <t>A  la fecha no se tiene información de cumplimiento de esta acción por el Area Ejecutora</t>
  </si>
  <si>
    <t xml:space="preserve">1.3 Talleres: "Mujeres Libres y en Igualdad". En el mes de marzo el programa social llevó cabo el taller: "Violencia de Género" que tuvo cuatro intervenciones en las colonias, Tlalpan Centro, Toriello Guerra, San Andrés Totoltepec y Torres de Padierna; esta acción benefició a 110 personas, (95 mujeres y 15 hombres) pertenecientes a colonias identificads con mayor incidencia de delitos de género. 
</t>
  </si>
  <si>
    <t>2. Publicaciones y Eventos Conmemorativos en materia de Equidad e Igualdad de Género: De enero a marzo se realizaron actividades de difusión y Eventos Conmemorativos con la finalidad de sensibilizar y visibilizar los Derechos Humanos de las mujeres, niñas, adolescentes y adultas mayores, en particular su Derecho al Desarrollo, La Inclusión Social y a Una Vida Libre de Violencia. Contemplados como: 
2.1 Publicaciones de infografías o afiches conmemorativos: Realizando  7  publicaciones : a) Día Naranja  Contra la Violencia Hacia las Mujeres y las Niñas (25 de enero y 25 de febrero), b)  Publicación "15 años del Acuerdo para la Creación de la Fiscalía Especial para los Delitos de Violencia Contra las Mujeres y Trata de Personas"(31 de enero) , c) Día Mundial Contra el Cáncer (4 de febrero), d) Día Internacional de las Mujeres y las Niñas en la Ciencia (11 de febrero), e) Conmemoración del Día del Condón (13 de febrero) f) Conmemoración de Día Internacional de la Lengua Materna (21 de febrero) Resultado: 164 vistas.
2.2 Publicaciones para la difusión de los Servicios del Centro de Atención  “Justa Hernández Farfán”: Se realizaron 10 publicaciones en la página de Facebook oficial de la Alcaldía Tlalpan, los días 3,10,13,14,17,20, 24, 27 de febrero,  6 y 13 de marzo, como resultado de esta actividad se tuvieron 158 vistas. 
2.3 Eventos conmemorativos: dos eventos conmemorativo a) Día del Amor y la Amistad  “El amor empieza por uno mismo” (14 de febrero) en el que se desarrollaron actividades lúdicas e informativas en la colonia Tlalpan Centro para fomentar la responsabilidad afectiva y la prevención de la violencia en las relaciones de pareja. Resultado se beneficiaron a 87 personas, 75 mujeres y 12 hombres y b) Día Internacional de las Mujeres (08 de marzo) durante el evento se realizaron diversas actividades lúdico-recreativas e informativas para la difusión de los Derechos Humanos de las mujeres y la prevención de la violencia de género, con esta actividad se alcanzó a 2168 personas a través de redes sociales. Con las de publicaciones y eventos conmemorativos se benefició a 2577 personas (2565 mujeres y 12 hombres).</t>
  </si>
  <si>
    <t>1.4 Asesorías Psicológicas y Jurídicas en Territorio. El programa social "Mujeres libres y en igualdad" brindó asesorías jurídicas y psicológicas en materia de derechos humanos y por violencia de género,  en las colonias de mayor incidencia de delitos de género hacia las mujeres, beneficiando a 49 mujeres y un hombre, de los cuales 25 fueron atenciones psicológicas, 16 jurídicas y 9 fueron orientaciones psicológicas y jurídicas.  
3. En el Centro de Atención a Mujeres Víctimas de Violencia de Género "Justa Hernández Farfán": En los meses de enero a marzo, brindó servicios de asesoría y atención psicológica y jurídica gratuita a 110 mujeres y 4 hombres de la Alcaldía Tlalpan; de los servicios brindados 61 fueron atenciones psicológicas, 33 asesorías jurídicas y 20 asesorías integrales (psicológica y jurídica).</t>
  </si>
  <si>
    <t xml:space="preserve"> 1. Ejecusión del Programa Social "Mujeres Libres y en Igualdad": de febrero a marzo se llevaron a cabo las siguientes actividades: 
1.1 Capacitación a personas facilitadoras de servicios: Se llevaron a cabo 4 capacitaciones a 37 personas facilitadoras de servicios (35 mujeres y 2 hombres), las capacitaciones fueron: a) Presentación del programa y Servicios del Centro de Atención "Justa Hernández Farfán"; b) Violencia familiar ; c) Perspectiva de género; d)  "Primeros Auxilios Psicológicos" , las capacitaciones se realizaron del 20 de febrero al 6 de marzo en las instalaciones de la Dirección de Fomento a la Equidad de Género e Igualdad Sustantiva , en la Col. Tlalpan Centro y en las oficinas del Consejo Ciudadano para la Seguridad en la Alcaldía Benito Juárez y fueron impartidas por el Consejo Ciudadano, la Dirección de Fomento a la Equidad de Género e Igualdad Sustantiva y la Universidad Intercontinental en Tlalpan.
1.2 Jornadas de Servicios: En el mes de marzo el programa social "Mujeres Libres y en Igualdad" inició la realización de  6 jornadas informativas y de servicios en las colonias Torres de Padierna, Tlalpan Centro, San Andrés Totoltepec , Toriello Guerra, La Joya, Valle de Tepepan y  Santo Tomás Ajusco, donde se promovieron los servicios de primera atención jurídica y psicológica.
En el Centro de Atención Integral para Mujeres Víctimas de Violencia de Género "Justa Hernández Farfán", llevandose a cabo la actividad lúdica de Lotería de Derechos y Servicios para el Autocuidado, con actividades de:  corte de cabello y planchado de cejas;las cuales beneficiaron a a65 personas (150 mujeres y 15 hombres) de las colonias de mayores índices de delitos de género identificadas en la Alcaldía.
4. Caravanas Violeta: En el mes de  marzo se llevaron a cabo 3 Caravanas Violeta que acercaron servicios de salud, asesorías psicológicas y jurídicas, prevención del embarazo y fomento de los derechos sexuales y reproductivos,  en las colonias Torres de Padierna, Tlalpan Centro y San Andrés Totoltepec los días 3, 8 y 30 de marzo, beneficiando a 793 personas (740 mujeres y 53 hombres).
</t>
  </si>
  <si>
    <t xml:space="preserve">7. Estrategia circular para prevenir la violencia contra las mujeres y las niñas "Alas de mariposa“, De enero a marzo llevaron a cabo los talleres: a) Primeros Auxilios Psicológicos e Intervención en crisis  b)  "Taller de prevención de las violencias" en las colonias: Torriello Guerra colonias, 2 de octubre, Miguel Hidalgo 1ra sección,  Lomas de Padierna, Tlalpan Centro, Oriental-Coapa, Chimilli, Chimalcoyotl, San Miguel Topilejo, San Miguel Ajusco, Torres de Padierna, San Miguel Xicalco, San Pedro Mártir, Valle Verde, Plan de Ayala, Miguel Hidalgo 2da sección, Miguel Hidalgo 3ra sección, Isidro Fabela, Pedregal de San Nicolás 3ra sección, Pedregal de San Nicolás 4ta sección, Zacatón, Bosques del Pedregal, Mirador I, Paraje 38, Tlalcoligia, Volcanes, Mesa de Hornos, San Andrés Totoltepec. Total de población beneficiada 1411 personas (216 hombres y 1195 mujeres).
7.1. SE llevó a cabo la Primera sesión del Consejo Interinstitucional para Garantizar el Derecho a las Mujeres
</t>
  </si>
  <si>
    <t>Por parte de la Jefatura de Unidad Departamental de Atención a la Población LGBTTTI: 
5. El Centro de Atención Integral a la Diversidad Sexual (CAIDS) “Amelio Robles”: De enero a marzo, se brindaron servicios de detección oportuna de VIH, detección de Sífilis, asesorías Psicológicas, círculos de Confianza para padres madres y tutores con hijas, hijos e hijas LGBTTT, círculos de confianza para personas LGBTTTI, Asesoría legal, Asesoría en salud, beneficiando a 355 personas (215 mujeres y 140 hombres).
6. Mediante Jornadas de Difusión de los Servicios del Centro "Amelio Robles": Se llevó a cabo una jornada que benefició a 113 personas de la demarcación (71 hombres y 42 mujeres).</t>
  </si>
  <si>
    <t xml:space="preserve"> A la fecha sólo se realizaron procedimientos administrativos de preparación para la ejecusión del 'Programa Social Estancias Infantiles Tlalpan. Como son :
1.- Publicación de reglas de operación y convocatoria. 
2.- Recepción de los documentos de los aspirantes a beneficiarios del programa social (personas facilitadoras, responsables de estancias, madres, padres o tutores legales)    3.- Aplicación de estudios socioeconómicos a personas aspirantes de cada estancia infantil correspondiente al mes de marzo y recepción de listas de asistencia de las personas beneficiarias finales del mes de marzo. Elaboración de cartas de aceptación de las personas beneficiarias finales (madre, padre o tutor legal) por estancias infantiles.
4. Elaboración e impartición del taller Higiene de Alimentos y Elaboración de Menú Saludable para responsables de estancias infantiles.</t>
  </si>
  <si>
    <t xml:space="preserve">En el Programa Social Tlalpan Grande como sus Jóvenes. se realizaron actividades administrativas para dar paso al desarrollo del mismo, como:
1- Publicacion de las "Reglas de Operacion"; 2- Recepción de documentos de los aspirantes a personas beneficiarias facilitadoras de servicios.
3- Selección de las personas beneficiarias facilitadoras de servicios para la implementación del programa social; 
4- Publicación de resultados de la selección de personas beneficiarias facilitadoras de servicios. 
5- a) Capacitacion de facilitadores de servicio el 3 de marzo de 2023 , Capacitacion en derechos humanos en colaboracion con el Centro de Derechos Humanos Francisco Vitoria. Se capacito a 11 personas jovenes de 15 a 29 años. b) Capacitación de facilitadores de servicio el 22 de marzo del 2023 en un horario de 10:00 a 12:00 horas, Capacitacion en Derechos Humanos en colaboracion con el Centro de Integración Juvenil (CIJ). Se capacito a 11 personas jovenes de 15 a 29 años. c) Capacitación de facilitadores de servicio el 01, 23, 24 y 26 de marzo del 2023 en un horario de 10:00 a 12:00 horas, Una capacitacion en Derechos Humanos en colaboración con la CDHMX. Se capacito a 11 personas jovenes de 15 a 29 años. </t>
  </si>
  <si>
    <t>A  la fecha no se tiene información de cumplimiento de esta acción por el Area Ejecutora.</t>
  </si>
  <si>
    <t xml:space="preserve">Se realizaron eventos deportivos como :
Megacascarita de Futbol Infantil en el Deportivo San Pedro Mártir.
Megacascarita De Futbol Femenil Juvenil En El Deportivo San Pedro Mártir.
Acuazumba en el Deportivo Vivanco
Fútbol en el Deportivo San Pedro Mártir.
Evento de Inicio de Acuatizando Tlalpan en Albercas de Sánchez Taboada, Solidaridad, Vivanco y Parque Morelos
Eventos de exhibición con motivo de la Instalación del Subcomité Deportivo de la Alcaldía Tlalpan, en CEFORMA.
La Carrera Santa Úrsula Xitla.
</t>
  </si>
  <si>
    <t>Se llevó a cabo la aplicación y desarrollo de 10 talleres  que impartieron los beneficiarios facilitadores de servicios,  que son: * Sentirse bien (Col. Atocpa);  Sentirse bien (Col. Lomas del Pedregal);  1, 2,3  por quién? (Col. Pedregal de San Nicolás);  Hablemos sobre el duelo (UH. Portes Hill);  Actívate más (Pblo. Chimalcoyoc);  Hablemos del duelo (Col. Miguel Hidalgo 4ta Sección);  Actívate más (Col. Toriello Guerra); Cyberdelito (Col. Tepetongo); Hablemos sobre el duelo (Cruz del Farol);  1, 2,3, por quién (Chichicaspa). beneficiando a 120 personas.</t>
  </si>
  <si>
    <t>En la actividad Expo-Venta de Productos de las Personas Mayores, tuvo lugar en  la plaza del Bolero “Armando Manzanero”, ubicada en Tlalpan Centro, los días 20, 21 y 22 de enero; 24, 24 y 26 de febrero y; 17, 18 y 19 de marzo.  con la participación de 33 personas mayores.</t>
  </si>
  <si>
    <t>Se impartieron de manera presencial servicios y actividades, en la Casa del Adulto Mayor, actividades formativas, ocupacionales, lúdicos y educativos. En actividades como : Danza Folklorica, Coro Intotolkuk, Baile de Salón, Cachibol, Teatro y Calses de Tejido. Aunado con Asesorías de Control de emociones y Cqalidad del sueño, impartido por personal capacitado en atención a personas de la tercera edad.</t>
  </si>
  <si>
    <t>Se realizaron los siguientes eventos deportivos: Eventos de Exhibición con motivo de la Instalación Del Subcomité Deportivo De La Alcaldía De Tlalpan, en Ceforma y Carrera Santa Úrsula Xitla, 1er. Dual Meet Taekwondo Y 2do. Dual Meet Taekwondo En El Deportivo Vivanco, Matroclase De Danza Aérea En El Parque Juana De Asbaje , Mega Clase Acuazumba En El Deportivo Sánchez Taboada , Torneo  De Futbol LGBT En Deportivo San Pedro Mártir,  Mega Clase De Acuazumba En El Deportivo Vivanco, Exhibición De Boxeo Del  Padre En El Centro De Artes Y Oficios Ajusco Medio, XVII Carrera Tlalpense 10k 2023 con salida y meta en la explanada de la Alcaldía.</t>
  </si>
  <si>
    <t>Se realizaron los siguientes eventos: Reto activando Tlalpan en la U.H. Súper Manzana 7, Villa Coapa, Maratón de Baile sin límites en la explanada de la Alcaldía, Raly Parres el Guarda, Maratón de Baile, Mega clase de Watsu y Aqua Yoga y Tlalpan Activa a su gente grande.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</si>
</sst>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44" formatCode="_-&quot;$&quot;* #,##0.00_-;\-&quot;$&quot;* #,##0.00_-;_-&quot;$&quot;* &quot;-&quot;??_-;_-@_-"/>
    <numFmt numFmtId="43" formatCode="_-* #,##0.00_-;\-* #,##0.00_-;_-* &quot;-&quot;??_-;_-@_-"/>
    <numFmt numFmtId="164" formatCode="&quot;$&quot;#,##0.00"/>
    <numFmt numFmtId="165" formatCode="_-* #,##0_-;\-* #,##0_-;_-* &quot;-&quot;??_-;_-@_-"/>
  </numFmts>
  <fonts count="18">
    <font>
      <sz val="10"/>
      <name val="Arial"/>
      <family val="2"/>
    </font>
    <font>
      <sz val="11"/>
      <color theme="1"/>
      <name val="Calibri"/>
      <family val="2"/>
      <scheme val="minor"/>
    </font>
    <font>
      <sz val="10"/>
      <name val="Arial"/>
      <family val="2"/>
    </font>
    <font>
      <b/>
      <sz val="14"/>
      <color theme="0"/>
      <name val="Source Sans Pro"/>
      <family val="2"/>
    </font>
    <font>
      <b/>
      <sz val="20"/>
      <name val="Arial"/>
      <family val="2"/>
    </font>
    <font>
      <b/>
      <sz val="12"/>
      <color theme="0"/>
      <name val="Source Sans Pro"/>
      <family val="2"/>
    </font>
    <font>
      <b/>
      <sz val="11"/>
      <color theme="0"/>
      <name val="Source Sans Pro"/>
      <family val="2"/>
    </font>
    <font>
      <b/>
      <sz val="20"/>
      <name val="Source Sans Pro"/>
      <family val="2"/>
    </font>
    <font>
      <sz val="20"/>
      <name val="Source Sans Pro"/>
      <family val="2"/>
    </font>
    <font>
      <sz val="25"/>
      <name val="Source Sans Pro"/>
      <family val="2"/>
    </font>
    <font>
      <b/>
      <sz val="25"/>
      <name val="Source Sans Pro"/>
      <family val="2"/>
    </font>
    <font>
      <b/>
      <sz val="10"/>
      <name val="Arial"/>
      <family val="2"/>
    </font>
    <font>
      <sz val="20"/>
      <name val="Arial"/>
      <family val="2"/>
    </font>
    <font>
      <b/>
      <sz val="20"/>
      <color theme="0"/>
      <name val="Source Sans Pro"/>
      <family val="2"/>
    </font>
    <font>
      <sz val="20"/>
      <color rgb="FFFF0000"/>
      <name val="Source Sans Pro"/>
      <family val="2"/>
    </font>
    <font>
      <b/>
      <sz val="11"/>
      <color rgb="FF98989A"/>
      <name val="Source Sans Pro"/>
      <family val="2"/>
    </font>
    <font>
      <b/>
      <sz val="14"/>
      <name val="Source Sans Pro"/>
      <family val="2"/>
    </font>
    <font>
      <b/>
      <sz val="50"/>
      <name val="Source Sans Pro"/>
      <family val="2"/>
    </font>
  </fonts>
  <fills count="21">
    <fill>
      <patternFill patternType="none"/>
    </fill>
    <fill>
      <patternFill patternType="gray125"/>
    </fill>
    <fill>
      <patternFill patternType="solid">
        <fgColor rgb="FFBC955C"/>
        <bgColor indexed="8"/>
      </patternFill>
    </fill>
    <fill>
      <patternFill patternType="solid">
        <fgColor rgb="FFBC955C"/>
        <bgColor indexed="64"/>
      </patternFill>
    </fill>
    <fill>
      <patternFill patternType="solid">
        <fgColor rgb="FFBC955C"/>
        <bgColor theme="0"/>
      </patternFill>
    </fill>
    <fill>
      <patternFill patternType="solid">
        <fgColor rgb="FF808080"/>
        <bgColor indexed="64"/>
      </patternFill>
    </fill>
    <fill>
      <patternFill patternType="solid">
        <fgColor rgb="FF235B4E"/>
        <bgColor indexed="64"/>
      </patternFill>
    </fill>
    <fill>
      <patternFill patternType="solid">
        <fgColor theme="0"/>
        <bgColor theme="0"/>
      </patternFill>
    </fill>
    <fill>
      <patternFill patternType="solid">
        <fgColor theme="0"/>
        <bgColor indexed="64"/>
      </patternFill>
    </fill>
    <fill>
      <patternFill patternType="solid">
        <fgColor theme="0" tint="-0.499984740745262"/>
        <bgColor indexed="8"/>
      </patternFill>
    </fill>
    <fill>
      <patternFill patternType="solid">
        <fgColor theme="0" tint="-0.499984740745262"/>
        <bgColor indexed="64"/>
      </patternFill>
    </fill>
    <fill>
      <patternFill patternType="solid">
        <fgColor theme="0"/>
        <bgColor indexed="8"/>
      </patternFill>
    </fill>
    <fill>
      <patternFill patternType="solid">
        <fgColor rgb="FFFFFF00"/>
        <bgColor indexed="64"/>
      </patternFill>
    </fill>
    <fill>
      <patternFill patternType="solid">
        <fgColor theme="2" tint="-0.499984740745262"/>
        <bgColor indexed="64"/>
      </patternFill>
    </fill>
    <fill>
      <patternFill patternType="solid">
        <fgColor theme="9" tint="-0.499984740745262"/>
        <bgColor indexed="64"/>
      </patternFill>
    </fill>
    <fill>
      <patternFill patternType="solid">
        <fgColor theme="0" tint="-0.249977111117893"/>
        <bgColor indexed="8"/>
      </patternFill>
    </fill>
    <fill>
      <patternFill patternType="solid">
        <fgColor theme="7" tint="0.79998168889431442"/>
        <bgColor indexed="8"/>
      </patternFill>
    </fill>
    <fill>
      <patternFill patternType="solid">
        <fgColor theme="7" tint="0.39997558519241921"/>
        <bgColor indexed="8"/>
      </patternFill>
    </fill>
    <fill>
      <patternFill patternType="solid">
        <fgColor theme="7" tint="-0.249977111117893"/>
        <bgColor indexed="8"/>
      </patternFill>
    </fill>
    <fill>
      <patternFill patternType="solid">
        <fgColor rgb="FF00B0F0"/>
        <bgColor indexed="8"/>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cellStyleXfs>
  <cellXfs count="216">
    <xf numFmtId="0" fontId="0" fillId="0" borderId="0" xfId="0"/>
    <xf numFmtId="43" fontId="3" fillId="4" borderId="1" xfId="4" applyFont="1" applyFill="1" applyBorder="1" applyAlignment="1">
      <alignment horizontal="center" vertical="center" wrapText="1"/>
    </xf>
    <xf numFmtId="43" fontId="5" fillId="4" borderId="1" xfId="4" applyFont="1" applyFill="1" applyBorder="1" applyAlignment="1">
      <alignment horizontal="center" vertical="center" wrapText="1"/>
    </xf>
    <xf numFmtId="43" fontId="6" fillId="3" borderId="1" xfId="4" applyFont="1" applyFill="1" applyBorder="1" applyAlignment="1">
      <alignment horizontal="center" vertical="center" wrapText="1"/>
    </xf>
    <xf numFmtId="0" fontId="0" fillId="0" borderId="0" xfId="0" applyAlignment="1">
      <alignment vertical="top"/>
    </xf>
    <xf numFmtId="0" fontId="7" fillId="7" borderId="1" xfId="4" applyNumberFormat="1" applyFont="1" applyFill="1" applyBorder="1" applyAlignment="1">
      <alignment horizontal="center" vertical="center" wrapText="1"/>
    </xf>
    <xf numFmtId="1" fontId="8" fillId="8" borderId="1" xfId="4" applyNumberFormat="1" applyFont="1" applyFill="1" applyBorder="1" applyAlignment="1">
      <alignment horizontal="center" vertical="top" wrapText="1"/>
    </xf>
    <xf numFmtId="0" fontId="0" fillId="12" borderId="0" xfId="0" applyFill="1"/>
    <xf numFmtId="0" fontId="0" fillId="8" borderId="0" xfId="0" applyFill="1"/>
    <xf numFmtId="0" fontId="11" fillId="0" borderId="0" xfId="0" applyFont="1" applyAlignment="1">
      <alignment horizontal="center" vertical="center"/>
    </xf>
    <xf numFmtId="1" fontId="7" fillId="8" borderId="1" xfId="4" applyNumberFormat="1" applyFont="1" applyFill="1" applyBorder="1" applyAlignment="1">
      <alignment horizontal="center" vertical="center" wrapText="1"/>
    </xf>
    <xf numFmtId="43" fontId="3" fillId="4" borderId="0" xfId="4" applyFont="1" applyFill="1" applyBorder="1" applyAlignment="1">
      <alignment horizontal="center" vertical="center" wrapText="1"/>
    </xf>
    <xf numFmtId="0" fontId="12" fillId="0" borderId="0" xfId="0" applyFont="1"/>
    <xf numFmtId="43" fontId="13" fillId="4" borderId="0" xfId="4" applyFont="1" applyFill="1" applyBorder="1" applyAlignment="1">
      <alignment horizontal="center" vertical="center" wrapText="1"/>
    </xf>
    <xf numFmtId="43" fontId="13" fillId="4" borderId="1" xfId="4" applyFont="1" applyFill="1" applyBorder="1" applyAlignment="1">
      <alignment horizontal="center" vertical="center" wrapText="1"/>
    </xf>
    <xf numFmtId="0" fontId="4" fillId="0" borderId="0" xfId="0" applyFont="1" applyAlignment="1">
      <alignment horizontal="center" vertical="center"/>
    </xf>
    <xf numFmtId="0" fontId="12" fillId="8" borderId="0" xfId="0" applyFont="1" applyFill="1"/>
    <xf numFmtId="43" fontId="13" fillId="3" borderId="1" xfId="4" applyFont="1" applyFill="1" applyBorder="1" applyAlignment="1">
      <alignment horizontal="center" vertical="center" wrapText="1"/>
    </xf>
    <xf numFmtId="0" fontId="12" fillId="0" borderId="0" xfId="0" applyFont="1" applyAlignment="1">
      <alignment vertical="top"/>
    </xf>
    <xf numFmtId="165" fontId="8" fillId="0" borderId="1" xfId="4" quotePrefix="1" applyNumberFormat="1" applyFont="1" applyFill="1" applyBorder="1" applyAlignment="1">
      <alignment horizontal="center" vertical="top" wrapText="1"/>
    </xf>
    <xf numFmtId="0" fontId="0" fillId="13" borderId="0" xfId="0" applyFill="1"/>
    <xf numFmtId="0" fontId="12" fillId="13" borderId="0" xfId="0" applyFont="1" applyFill="1"/>
    <xf numFmtId="0" fontId="0" fillId="14" borderId="0" xfId="0" applyFill="1"/>
    <xf numFmtId="0" fontId="12" fillId="14" borderId="0" xfId="0" applyFont="1" applyFill="1"/>
    <xf numFmtId="3" fontId="8" fillId="8" borderId="1" xfId="4" applyNumberFormat="1" applyFont="1" applyFill="1" applyBorder="1" applyAlignment="1">
      <alignment horizontal="center" vertical="top" wrapText="1"/>
    </xf>
    <xf numFmtId="43" fontId="8" fillId="8" borderId="1" xfId="4" quotePrefix="1" applyFont="1" applyFill="1" applyBorder="1" applyAlignment="1">
      <alignment horizontal="center" vertical="top" wrapText="1"/>
    </xf>
    <xf numFmtId="1" fontId="9" fillId="8" borderId="1" xfId="4" applyNumberFormat="1" applyFont="1" applyFill="1" applyBorder="1" applyAlignment="1">
      <alignment horizontal="center" vertical="top" wrapText="1"/>
    </xf>
    <xf numFmtId="0" fontId="8" fillId="0" borderId="1" xfId="5" applyFont="1" applyBorder="1" applyAlignment="1">
      <alignment horizontal="center" vertical="top" wrapText="1"/>
    </xf>
    <xf numFmtId="0" fontId="8" fillId="0" borderId="1" xfId="5" applyFont="1" applyFill="1" applyBorder="1" applyAlignment="1">
      <alignment vertical="top" wrapText="1"/>
    </xf>
    <xf numFmtId="0" fontId="8" fillId="0" borderId="1" xfId="0" applyFont="1" applyBorder="1" applyAlignment="1">
      <alignment horizontal="center" vertical="top" wrapText="1"/>
    </xf>
    <xf numFmtId="43" fontId="8" fillId="0" borderId="1" xfId="4" quotePrefix="1" applyFont="1" applyFill="1" applyBorder="1" applyAlignment="1">
      <alignment horizontal="center" vertical="top" wrapText="1"/>
    </xf>
    <xf numFmtId="1" fontId="8" fillId="0" borderId="1" xfId="2" applyNumberFormat="1" applyFont="1" applyFill="1" applyBorder="1" applyAlignment="1">
      <alignment horizontal="center" vertical="top" wrapText="1"/>
    </xf>
    <xf numFmtId="0" fontId="8" fillId="0" borderId="1" xfId="0" applyFont="1" applyBorder="1" applyAlignment="1">
      <alignment horizontal="center" vertical="top" wrapText="1"/>
    </xf>
    <xf numFmtId="164" fontId="8" fillId="0" borderId="1" xfId="4" quotePrefix="1" applyNumberFormat="1" applyFont="1" applyFill="1" applyBorder="1" applyAlignment="1">
      <alignment horizontal="center" vertical="top" wrapText="1"/>
    </xf>
    <xf numFmtId="0" fontId="8" fillId="0" borderId="1" xfId="5" applyFont="1" applyBorder="1" applyAlignment="1">
      <alignment vertical="top" wrapText="1"/>
    </xf>
    <xf numFmtId="165" fontId="8" fillId="8" borderId="1" xfId="4" quotePrefix="1" applyNumberFormat="1" applyFont="1" applyFill="1" applyBorder="1" applyAlignment="1">
      <alignment horizontal="center" vertical="top" wrapText="1"/>
    </xf>
    <xf numFmtId="1" fontId="8" fillId="0" borderId="1" xfId="4" applyNumberFormat="1" applyFont="1" applyFill="1" applyBorder="1" applyAlignment="1">
      <alignment horizontal="center" vertical="top" wrapText="1"/>
    </xf>
    <xf numFmtId="0" fontId="8" fillId="8" borderId="1" xfId="5" applyFont="1" applyFill="1" applyBorder="1" applyAlignment="1">
      <alignment horizontal="center" vertical="top" wrapText="1"/>
    </xf>
    <xf numFmtId="0" fontId="8" fillId="8" borderId="1" xfId="5" applyFont="1" applyFill="1" applyBorder="1" applyAlignment="1">
      <alignment vertical="top" wrapText="1"/>
    </xf>
    <xf numFmtId="164" fontId="8" fillId="0" borderId="1" xfId="4" quotePrefix="1" applyNumberFormat="1" applyFont="1" applyFill="1" applyBorder="1" applyAlignment="1">
      <alignment horizontal="right" vertical="top" wrapText="1"/>
    </xf>
    <xf numFmtId="164" fontId="8" fillId="0" borderId="1" xfId="0" applyNumberFormat="1" applyFont="1" applyBorder="1" applyAlignment="1">
      <alignment horizontal="right" vertical="top" wrapText="1"/>
    </xf>
    <xf numFmtId="10" fontId="8" fillId="0" borderId="1" xfId="2" quotePrefix="1" applyNumberFormat="1" applyFont="1" applyFill="1" applyBorder="1" applyAlignment="1">
      <alignment horizontal="center" vertical="top" wrapText="1"/>
    </xf>
    <xf numFmtId="2" fontId="8" fillId="0" borderId="1" xfId="4" applyNumberFormat="1" applyFont="1" applyFill="1" applyBorder="1" applyAlignment="1">
      <alignment horizontal="center" vertical="top" wrapText="1"/>
    </xf>
    <xf numFmtId="49" fontId="8" fillId="0" borderId="1" xfId="4" quotePrefix="1" applyNumberFormat="1" applyFont="1" applyFill="1" applyBorder="1" applyAlignment="1">
      <alignment horizontal="center" vertical="top" wrapText="1"/>
    </xf>
    <xf numFmtId="164" fontId="8" fillId="0" borderId="1" xfId="0" applyNumberFormat="1" applyFont="1" applyBorder="1" applyAlignment="1">
      <alignment horizontal="center" vertical="top" wrapText="1"/>
    </xf>
    <xf numFmtId="0" fontId="10" fillId="7" borderId="1" xfId="4" applyNumberFormat="1" applyFont="1" applyFill="1" applyBorder="1" applyAlignment="1">
      <alignment horizontal="center" vertical="center" wrapText="1"/>
    </xf>
    <xf numFmtId="0" fontId="2" fillId="0" borderId="0" xfId="0" applyFont="1"/>
    <xf numFmtId="0" fontId="9" fillId="0" borderId="1" xfId="5" applyFont="1" applyBorder="1" applyAlignment="1">
      <alignment horizontal="center" vertical="top" wrapText="1"/>
    </xf>
    <xf numFmtId="0" fontId="9" fillId="0" borderId="1" xfId="5" applyFont="1" applyBorder="1" applyAlignment="1">
      <alignment vertical="top" wrapText="1"/>
    </xf>
    <xf numFmtId="0" fontId="9" fillId="0" borderId="1" xfId="0" applyFont="1" applyBorder="1" applyAlignment="1">
      <alignment horizontal="center" vertical="top" wrapText="1"/>
    </xf>
    <xf numFmtId="43" fontId="9" fillId="0" borderId="1" xfId="4" quotePrefix="1" applyFont="1" applyFill="1" applyBorder="1" applyAlignment="1">
      <alignment horizontal="center" vertical="top" wrapText="1"/>
    </xf>
    <xf numFmtId="1" fontId="9" fillId="0" borderId="1" xfId="4" applyNumberFormat="1" applyFont="1" applyFill="1" applyBorder="1" applyAlignment="1">
      <alignment horizontal="center" vertical="top" wrapText="1"/>
    </xf>
    <xf numFmtId="9" fontId="8" fillId="0" borderId="1" xfId="2" quotePrefix="1" applyNumberFormat="1" applyFont="1" applyFill="1" applyBorder="1" applyAlignment="1">
      <alignment horizontal="center" vertical="top" wrapText="1"/>
    </xf>
    <xf numFmtId="8" fontId="8" fillId="0" borderId="1" xfId="0" applyNumberFormat="1" applyFont="1" applyBorder="1" applyAlignment="1">
      <alignment horizontal="center" vertical="top" wrapText="1"/>
    </xf>
    <xf numFmtId="3" fontId="9" fillId="0" borderId="1" xfId="4" quotePrefix="1" applyNumberFormat="1" applyFont="1" applyFill="1" applyBorder="1" applyAlignment="1">
      <alignment horizontal="center" vertical="top" wrapText="1"/>
    </xf>
    <xf numFmtId="164" fontId="9" fillId="0" borderId="1" xfId="4" quotePrefix="1" applyNumberFormat="1" applyFont="1" applyFill="1" applyBorder="1" applyAlignment="1">
      <alignment horizontal="right" vertical="top" wrapText="1"/>
    </xf>
    <xf numFmtId="165" fontId="9" fillId="0" borderId="1" xfId="4" quotePrefix="1" applyNumberFormat="1" applyFont="1" applyFill="1" applyBorder="1" applyAlignment="1">
      <alignment horizontal="center" vertical="top" wrapText="1"/>
    </xf>
    <xf numFmtId="164" fontId="9" fillId="0" borderId="1" xfId="0" applyNumberFormat="1" applyFont="1" applyBorder="1" applyAlignment="1">
      <alignment horizontal="right" vertical="top" wrapText="1"/>
    </xf>
    <xf numFmtId="43" fontId="10" fillId="8" borderId="1" xfId="4" applyFont="1" applyFill="1" applyBorder="1" applyAlignment="1">
      <alignment horizontal="center" vertical="center" wrapText="1"/>
    </xf>
    <xf numFmtId="0" fontId="0" fillId="0" borderId="0" xfId="0" applyFont="1"/>
    <xf numFmtId="0" fontId="11" fillId="0" borderId="0" xfId="0" applyFont="1"/>
    <xf numFmtId="43" fontId="7" fillId="0" borderId="1" xfId="4" applyFont="1" applyFill="1" applyBorder="1" applyAlignment="1">
      <alignment horizontal="center" vertical="center" wrapText="1"/>
    </xf>
    <xf numFmtId="43" fontId="10" fillId="0" borderId="1" xfId="4" applyFont="1" applyFill="1" applyBorder="1" applyAlignment="1">
      <alignment horizontal="center" vertical="center" wrapText="1"/>
    </xf>
    <xf numFmtId="0" fontId="8" fillId="0" borderId="1" xfId="4" quotePrefix="1" applyNumberFormat="1" applyFont="1" applyFill="1" applyBorder="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vertical="top" wrapText="1"/>
    </xf>
    <xf numFmtId="0" fontId="12" fillId="0" borderId="1" xfId="0" applyFont="1" applyBorder="1" applyAlignment="1">
      <alignment horizontal="center" vertical="top" wrapText="1"/>
    </xf>
    <xf numFmtId="0" fontId="12" fillId="0" borderId="1" xfId="0" quotePrefix="1" applyFont="1" applyBorder="1" applyAlignment="1">
      <alignment vertical="top" wrapText="1"/>
    </xf>
    <xf numFmtId="0" fontId="12" fillId="0" borderId="1" xfId="0" quotePrefix="1" applyFont="1" applyBorder="1" applyAlignment="1">
      <alignment horizontal="center" vertical="center" wrapText="1"/>
    </xf>
    <xf numFmtId="0" fontId="12" fillId="0" borderId="1" xfId="0" quotePrefix="1" applyFont="1" applyBorder="1" applyAlignment="1">
      <alignment horizontal="center" vertical="top" wrapText="1"/>
    </xf>
    <xf numFmtId="0" fontId="0" fillId="20" borderId="1" xfId="0" applyFill="1" applyBorder="1"/>
    <xf numFmtId="0" fontId="12" fillId="20" borderId="1" xfId="0" applyFont="1" applyFill="1" applyBorder="1"/>
    <xf numFmtId="0" fontId="12" fillId="20" borderId="1" xfId="0" applyFont="1" applyFill="1" applyBorder="1" applyAlignment="1">
      <alignment vertical="center" wrapText="1"/>
    </xf>
    <xf numFmtId="0" fontId="13" fillId="6" borderId="1" xfId="0" applyFont="1" applyFill="1" applyBorder="1" applyAlignment="1">
      <alignment horizontal="center" vertical="center"/>
    </xf>
    <xf numFmtId="0" fontId="13" fillId="9" borderId="1" xfId="0" applyFont="1" applyFill="1" applyBorder="1" applyAlignment="1">
      <alignment horizontal="center" vertical="center" wrapText="1"/>
    </xf>
    <xf numFmtId="43" fontId="13" fillId="10" borderId="1" xfId="4" applyFont="1" applyFill="1" applyBorder="1" applyAlignment="1">
      <alignment horizontal="center" vertical="center" wrapText="1"/>
    </xf>
    <xf numFmtId="0" fontId="7" fillId="7" borderId="7" xfId="4" applyNumberFormat="1" applyFont="1" applyFill="1" applyBorder="1" applyAlignment="1">
      <alignment horizontal="center" vertical="top" wrapText="1"/>
    </xf>
    <xf numFmtId="0" fontId="7" fillId="7" borderId="6" xfId="4" applyNumberFormat="1" applyFont="1" applyFill="1" applyBorder="1" applyAlignment="1">
      <alignment horizontal="center" vertical="top" wrapText="1"/>
    </xf>
    <xf numFmtId="0" fontId="7" fillId="7" borderId="5" xfId="4" applyNumberFormat="1" applyFont="1" applyFill="1" applyBorder="1" applyAlignment="1">
      <alignment horizontal="center" vertical="top" wrapText="1"/>
    </xf>
    <xf numFmtId="0" fontId="7" fillId="11" borderId="1" xfId="0" applyFont="1" applyFill="1" applyBorder="1" applyAlignment="1">
      <alignment horizontal="center" vertical="center"/>
    </xf>
    <xf numFmtId="43" fontId="13" fillId="6" borderId="1" xfId="4"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43" fontId="13" fillId="3" borderId="4" xfId="4" applyFont="1" applyFill="1" applyBorder="1" applyAlignment="1">
      <alignment horizontal="center" vertical="center" wrapText="1"/>
    </xf>
    <xf numFmtId="43" fontId="13" fillId="3" borderId="2" xfId="4" applyFont="1" applyFill="1" applyBorder="1" applyAlignment="1">
      <alignment horizontal="center" vertical="center" wrapText="1"/>
    </xf>
    <xf numFmtId="43" fontId="13" fillId="3" borderId="13" xfId="4" applyFont="1" applyFill="1" applyBorder="1" applyAlignment="1">
      <alignment horizontal="center" vertical="center" wrapText="1"/>
    </xf>
    <xf numFmtId="43" fontId="13" fillId="3" borderId="14" xfId="4" applyFont="1" applyFill="1" applyBorder="1" applyAlignment="1">
      <alignment horizontal="center" vertical="center" wrapText="1"/>
    </xf>
    <xf numFmtId="43" fontId="13" fillId="3" borderId="11" xfId="4" applyFont="1" applyFill="1" applyBorder="1" applyAlignment="1">
      <alignment horizontal="center" vertical="center" wrapText="1"/>
    </xf>
    <xf numFmtId="43" fontId="13" fillId="3" borderId="12" xfId="4" applyFont="1" applyFill="1" applyBorder="1" applyAlignment="1">
      <alignment horizontal="center" vertical="center" wrapText="1"/>
    </xf>
    <xf numFmtId="43" fontId="13" fillId="3" borderId="7" xfId="4" applyFont="1" applyFill="1" applyBorder="1" applyAlignment="1">
      <alignment horizontal="center" vertical="center" wrapText="1"/>
    </xf>
    <xf numFmtId="43" fontId="13" fillId="3" borderId="5" xfId="4" applyFont="1" applyFill="1" applyBorder="1" applyAlignment="1">
      <alignment horizontal="center" vertical="center" wrapText="1"/>
    </xf>
    <xf numFmtId="43" fontId="13" fillId="3" borderId="3" xfId="4" applyFont="1" applyFill="1" applyBorder="1" applyAlignment="1">
      <alignment horizontal="center" vertical="center" wrapText="1"/>
    </xf>
    <xf numFmtId="43" fontId="13" fillId="3" borderId="15" xfId="4"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6" xfId="0" applyFont="1" applyFill="1" applyBorder="1" applyAlignment="1">
      <alignment horizontal="center" vertical="center"/>
    </xf>
    <xf numFmtId="0" fontId="13" fillId="5" borderId="5" xfId="0" applyFont="1" applyFill="1" applyBorder="1" applyAlignment="1">
      <alignment horizontal="center" vertical="center"/>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1" fontId="7" fillId="0" borderId="7" xfId="4" applyNumberFormat="1" applyFont="1" applyFill="1" applyBorder="1" applyAlignment="1">
      <alignment horizontal="center" vertical="center" wrapText="1"/>
    </xf>
    <xf numFmtId="1" fontId="7" fillId="0" borderId="6" xfId="4" applyNumberFormat="1" applyFont="1" applyFill="1" applyBorder="1" applyAlignment="1">
      <alignment horizontal="center" vertical="center" wrapText="1"/>
    </xf>
    <xf numFmtId="1" fontId="7" fillId="0" borderId="5" xfId="4" applyNumberFormat="1"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17" xfId="0" applyFont="1" applyFill="1" applyBorder="1" applyAlignment="1">
      <alignment horizontal="center" vertical="center" wrapText="1"/>
    </xf>
    <xf numFmtId="44" fontId="7" fillId="0" borderId="7" xfId="1" quotePrefix="1" applyFont="1" applyFill="1" applyBorder="1" applyAlignment="1">
      <alignment horizontal="center" vertical="center" wrapText="1"/>
    </xf>
    <xf numFmtId="44" fontId="7" fillId="0" borderId="5" xfId="1" quotePrefix="1" applyFont="1" applyFill="1" applyBorder="1" applyAlignment="1">
      <alignment horizontal="center" vertical="center" wrapText="1"/>
    </xf>
    <xf numFmtId="0" fontId="13" fillId="3" borderId="3" xfId="0" applyFont="1" applyFill="1" applyBorder="1" applyAlignment="1">
      <alignment horizontal="center" vertical="center" wrapText="1"/>
    </xf>
    <xf numFmtId="43" fontId="13" fillId="6" borderId="12" xfId="4" applyFont="1" applyFill="1" applyBorder="1" applyAlignment="1">
      <alignment horizontal="center" vertical="center" wrapText="1"/>
    </xf>
    <xf numFmtId="43" fontId="13" fillId="4" borderId="1" xfId="4"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8" borderId="1" xfId="0" applyFont="1" applyFill="1" applyBorder="1" applyAlignment="1">
      <alignment horizontal="left" vertical="top" wrapText="1"/>
    </xf>
    <xf numFmtId="43" fontId="8" fillId="0" borderId="1" xfId="4" quotePrefix="1" applyFont="1" applyFill="1" applyBorder="1" applyAlignment="1">
      <alignment horizontal="center" vertical="top" wrapText="1"/>
    </xf>
    <xf numFmtId="0" fontId="8" fillId="0" borderId="1" xfId="0" applyFont="1" applyBorder="1" applyAlignment="1">
      <alignment horizontal="center" vertical="top" wrapText="1"/>
    </xf>
    <xf numFmtId="1" fontId="7" fillId="8" borderId="15" xfId="4" applyNumberFormat="1" applyFont="1" applyFill="1" applyBorder="1" applyAlignment="1">
      <alignment horizontal="center" vertical="center" wrapText="1"/>
    </xf>
    <xf numFmtId="1" fontId="7" fillId="8" borderId="14" xfId="4" applyNumberFormat="1" applyFont="1" applyFill="1" applyBorder="1" applyAlignment="1">
      <alignment horizontal="center" vertical="center" wrapText="1"/>
    </xf>
    <xf numFmtId="0" fontId="7" fillId="8" borderId="13" xfId="0" applyFont="1" applyFill="1" applyBorder="1" applyAlignment="1">
      <alignment horizontal="center" vertical="top" wrapText="1"/>
    </xf>
    <xf numFmtId="0" fontId="7" fillId="8" borderId="15" xfId="0" applyFont="1" applyFill="1" applyBorder="1" applyAlignment="1">
      <alignment horizontal="center" vertical="top" wrapText="1"/>
    </xf>
    <xf numFmtId="0" fontId="7" fillId="8" borderId="14" xfId="0" applyFont="1" applyFill="1" applyBorder="1" applyAlignment="1">
      <alignment horizontal="center" vertical="top" wrapText="1"/>
    </xf>
    <xf numFmtId="43" fontId="8" fillId="0" borderId="7" xfId="4" quotePrefix="1" applyFont="1" applyFill="1" applyBorder="1" applyAlignment="1">
      <alignment horizontal="center" vertical="top" wrapText="1"/>
    </xf>
    <xf numFmtId="43" fontId="8" fillId="0" borderId="5" xfId="4" quotePrefix="1" applyFont="1" applyFill="1" applyBorder="1" applyAlignment="1">
      <alignment horizontal="center" vertical="top" wrapText="1"/>
    </xf>
    <xf numFmtId="43" fontId="13" fillId="3" borderId="6" xfId="4" applyFont="1" applyFill="1" applyBorder="1" applyAlignment="1">
      <alignment horizontal="center" vertical="center" wrapText="1"/>
    </xf>
    <xf numFmtId="43" fontId="13" fillId="3" borderId="1" xfId="4" applyFont="1" applyFill="1" applyBorder="1" applyAlignment="1">
      <alignment horizontal="center" vertical="center" wrapText="1"/>
    </xf>
    <xf numFmtId="43" fontId="13" fillId="4" borderId="11" xfId="4" applyFont="1" applyFill="1" applyBorder="1" applyAlignment="1">
      <alignment horizontal="center" vertical="center" wrapText="1"/>
    </xf>
    <xf numFmtId="43" fontId="13" fillId="4" borderId="12" xfId="4"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5"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1" xfId="0" applyFont="1" applyFill="1" applyBorder="1" applyAlignment="1">
      <alignment horizontal="center" vertical="center" wrapText="1"/>
    </xf>
    <xf numFmtId="44" fontId="16" fillId="0" borderId="1" xfId="1" quotePrefix="1" applyFont="1" applyFill="1" applyBorder="1" applyAlignment="1">
      <alignment horizontal="center" vertical="center" wrapText="1"/>
    </xf>
    <xf numFmtId="0" fontId="13" fillId="2" borderId="1" xfId="0" applyFont="1" applyFill="1" applyBorder="1" applyAlignment="1">
      <alignment horizontal="center" vertical="center" wrapText="1"/>
    </xf>
    <xf numFmtId="44" fontId="7" fillId="0" borderId="1" xfId="1" quotePrefix="1" applyFont="1" applyFill="1" applyBorder="1" applyAlignment="1">
      <alignment horizontal="center" vertical="center" wrapText="1"/>
    </xf>
    <xf numFmtId="43" fontId="3" fillId="6" borderId="1" xfId="4"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8" fillId="8" borderId="7" xfId="0" applyFont="1" applyFill="1" applyBorder="1" applyAlignment="1">
      <alignment horizontal="center" vertical="top" wrapText="1"/>
    </xf>
    <xf numFmtId="0" fontId="8" fillId="8" borderId="6" xfId="0" applyFont="1" applyFill="1" applyBorder="1" applyAlignment="1">
      <alignment horizontal="center" vertical="top" wrapText="1"/>
    </xf>
    <xf numFmtId="0" fontId="8" fillId="8" borderId="5" xfId="0" applyFont="1" applyFill="1" applyBorder="1" applyAlignment="1">
      <alignment horizontal="center" vertical="top" wrapText="1"/>
    </xf>
    <xf numFmtId="1" fontId="8" fillId="8" borderId="7" xfId="4" applyNumberFormat="1" applyFont="1" applyFill="1" applyBorder="1" applyAlignment="1">
      <alignment horizontal="center" vertical="top" wrapText="1"/>
    </xf>
    <xf numFmtId="1" fontId="8" fillId="8" borderId="5" xfId="4" applyNumberFormat="1" applyFont="1" applyFill="1" applyBorder="1" applyAlignment="1">
      <alignment horizontal="center" vertical="top" wrapText="1"/>
    </xf>
    <xf numFmtId="1" fontId="8" fillId="8" borderId="6" xfId="4" applyNumberFormat="1" applyFont="1" applyFill="1" applyBorder="1" applyAlignment="1">
      <alignment horizontal="center" vertical="top" wrapText="1"/>
    </xf>
    <xf numFmtId="43" fontId="13" fillId="4" borderId="4" xfId="4" applyFont="1" applyFill="1" applyBorder="1" applyAlignment="1">
      <alignment horizontal="center" vertical="center" wrapText="1"/>
    </xf>
    <xf numFmtId="43" fontId="13" fillId="4" borderId="3" xfId="4" applyFont="1" applyFill="1" applyBorder="1" applyAlignment="1">
      <alignment horizontal="center" vertical="center" wrapText="1"/>
    </xf>
    <xf numFmtId="43" fontId="13" fillId="4" borderId="2" xfId="4" applyFont="1" applyFill="1" applyBorder="1" applyAlignment="1">
      <alignment horizontal="center" vertical="center" wrapText="1"/>
    </xf>
    <xf numFmtId="43" fontId="13" fillId="4" borderId="13" xfId="4" applyFont="1" applyFill="1" applyBorder="1" applyAlignment="1">
      <alignment horizontal="center" vertical="center" wrapText="1"/>
    </xf>
    <xf numFmtId="43" fontId="13" fillId="4" borderId="15" xfId="4" applyFont="1" applyFill="1" applyBorder="1" applyAlignment="1">
      <alignment horizontal="center" vertical="center" wrapText="1"/>
    </xf>
    <xf numFmtId="43" fontId="13" fillId="4" borderId="14" xfId="4" applyFont="1" applyFill="1" applyBorder="1" applyAlignment="1">
      <alignment horizontal="center" vertical="center" wrapText="1"/>
    </xf>
    <xf numFmtId="43" fontId="3" fillId="6" borderId="12" xfId="4" applyFont="1" applyFill="1" applyBorder="1" applyAlignment="1">
      <alignment horizontal="center" vertical="center" wrapText="1"/>
    </xf>
    <xf numFmtId="43" fontId="3" fillId="4" borderId="1" xfId="4" applyFont="1" applyFill="1" applyBorder="1" applyAlignment="1">
      <alignment horizontal="center" vertical="center" wrapText="1"/>
    </xf>
    <xf numFmtId="0" fontId="3" fillId="3" borderId="1" xfId="0" applyFont="1" applyFill="1" applyBorder="1" applyAlignment="1">
      <alignment horizontal="center" vertical="center" wrapText="1"/>
    </xf>
    <xf numFmtId="43" fontId="3" fillId="4" borderId="11" xfId="4" applyFont="1" applyFill="1" applyBorder="1" applyAlignment="1">
      <alignment horizontal="center" vertical="center" wrapText="1"/>
    </xf>
    <xf numFmtId="43" fontId="3" fillId="4" borderId="12" xfId="4" applyFont="1" applyFill="1" applyBorder="1" applyAlignment="1">
      <alignment horizontal="center" vertical="center" wrapText="1"/>
    </xf>
    <xf numFmtId="43" fontId="3" fillId="3" borderId="4" xfId="4" applyFont="1" applyFill="1" applyBorder="1" applyAlignment="1">
      <alignment horizontal="center" vertical="center" wrapText="1"/>
    </xf>
    <xf numFmtId="43" fontId="3" fillId="3" borderId="2" xfId="4" applyFont="1" applyFill="1" applyBorder="1" applyAlignment="1">
      <alignment horizontal="center" vertical="center" wrapText="1"/>
    </xf>
    <xf numFmtId="43" fontId="3" fillId="3" borderId="13" xfId="4" applyFont="1" applyFill="1" applyBorder="1" applyAlignment="1">
      <alignment horizontal="center" vertical="center" wrapText="1"/>
    </xf>
    <xf numFmtId="43" fontId="3" fillId="3" borderId="14" xfId="4" applyFont="1" applyFill="1" applyBorder="1" applyAlignment="1">
      <alignment horizontal="center" vertical="center" wrapText="1"/>
    </xf>
    <xf numFmtId="43" fontId="3" fillId="3" borderId="11" xfId="4" applyFont="1" applyFill="1" applyBorder="1" applyAlignment="1">
      <alignment horizontal="center" vertical="center" wrapText="1"/>
    </xf>
    <xf numFmtId="43" fontId="3" fillId="3" borderId="12" xfId="4" applyFont="1" applyFill="1" applyBorder="1" applyAlignment="1">
      <alignment horizontal="center" vertical="center" wrapText="1"/>
    </xf>
    <xf numFmtId="43" fontId="3" fillId="3" borderId="7" xfId="4" applyFont="1" applyFill="1" applyBorder="1" applyAlignment="1">
      <alignment horizontal="center" vertical="center" wrapText="1"/>
    </xf>
    <xf numFmtId="43" fontId="3" fillId="3" borderId="6" xfId="4" applyFont="1" applyFill="1" applyBorder="1" applyAlignment="1">
      <alignment horizontal="center" vertical="center" wrapText="1"/>
    </xf>
    <xf numFmtId="43" fontId="3" fillId="3" borderId="1" xfId="4" applyFont="1" applyFill="1" applyBorder="1" applyAlignment="1">
      <alignment horizontal="center" vertical="center" wrapText="1"/>
    </xf>
    <xf numFmtId="0" fontId="8" fillId="8" borderId="1" xfId="0" applyFont="1" applyFill="1" applyBorder="1" applyAlignment="1">
      <alignment horizontal="center" vertical="top" wrapText="1"/>
    </xf>
    <xf numFmtId="0" fontId="10" fillId="8" borderId="16"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8" fillId="8" borderId="1" xfId="0" quotePrefix="1" applyFont="1" applyFill="1" applyBorder="1" applyAlignment="1">
      <alignment horizontal="center" vertical="top" wrapText="1"/>
    </xf>
    <xf numFmtId="1" fontId="10" fillId="0" borderId="7" xfId="4" applyNumberFormat="1" applyFont="1" applyFill="1" applyBorder="1" applyAlignment="1">
      <alignment horizontal="center" vertical="center" wrapText="1"/>
    </xf>
    <xf numFmtId="1" fontId="10" fillId="0" borderId="6" xfId="4" applyNumberFormat="1" applyFont="1" applyFill="1" applyBorder="1" applyAlignment="1">
      <alignment horizontal="center" vertical="center" wrapText="1"/>
    </xf>
    <xf numFmtId="1" fontId="10" fillId="0" borderId="5" xfId="4" applyNumberFormat="1" applyFont="1" applyFill="1" applyBorder="1" applyAlignment="1">
      <alignment horizontal="center" vertical="center" wrapText="1"/>
    </xf>
    <xf numFmtId="43" fontId="3" fillId="6" borderId="18" xfId="6" applyFont="1" applyFill="1" applyBorder="1" applyAlignment="1">
      <alignment horizontal="center" vertical="center" wrapText="1"/>
    </xf>
    <xf numFmtId="43" fontId="3" fillId="6" borderId="19" xfId="6" applyFont="1" applyFill="1" applyBorder="1" applyAlignment="1">
      <alignment horizontal="center" vertical="center" wrapText="1"/>
    </xf>
    <xf numFmtId="43" fontId="3" fillId="6" borderId="20" xfId="6" applyFont="1" applyFill="1" applyBorder="1" applyAlignment="1">
      <alignment horizontal="center" vertical="center" wrapText="1"/>
    </xf>
    <xf numFmtId="0" fontId="15" fillId="12" borderId="8"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9" fillId="0" borderId="1" xfId="0" applyFont="1" applyBorder="1" applyAlignment="1">
      <alignment horizontal="center" vertical="top" wrapText="1"/>
    </xf>
    <xf numFmtId="43" fontId="9" fillId="0" borderId="1" xfId="4" quotePrefix="1" applyFont="1" applyFill="1" applyBorder="1" applyAlignment="1">
      <alignment horizontal="center" vertical="top" wrapText="1"/>
    </xf>
    <xf numFmtId="0" fontId="9" fillId="8" borderId="1" xfId="0" applyFont="1" applyFill="1" applyBorder="1" applyAlignment="1">
      <alignment horizontal="center" vertical="top" wrapText="1"/>
    </xf>
    <xf numFmtId="0" fontId="7" fillId="12" borderId="8" xfId="0" applyFont="1" applyFill="1" applyBorder="1" applyAlignment="1">
      <alignment horizontal="center" vertical="center" wrapText="1"/>
    </xf>
    <xf numFmtId="0" fontId="7" fillId="12" borderId="9" xfId="0" applyFont="1" applyFill="1" applyBorder="1" applyAlignment="1">
      <alignment horizontal="center" vertical="center" wrapText="1"/>
    </xf>
    <xf numFmtId="0" fontId="7" fillId="12" borderId="10"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8" fillId="8" borderId="21" xfId="0" applyFont="1" applyFill="1" applyBorder="1" applyAlignment="1">
      <alignment horizontal="center" vertical="top" wrapText="1"/>
    </xf>
    <xf numFmtId="0" fontId="8" fillId="8" borderId="22" xfId="0" applyFont="1" applyFill="1" applyBorder="1" applyAlignment="1">
      <alignment horizontal="center" vertical="top" wrapText="1"/>
    </xf>
    <xf numFmtId="0" fontId="8" fillId="8" borderId="23" xfId="0" applyFont="1" applyFill="1" applyBorder="1" applyAlignment="1">
      <alignment horizontal="center" vertical="top" wrapText="1"/>
    </xf>
    <xf numFmtId="43" fontId="8" fillId="0" borderId="21" xfId="4" quotePrefix="1" applyFont="1" applyFill="1" applyBorder="1" applyAlignment="1">
      <alignment horizontal="center" vertical="top" wrapText="1"/>
    </xf>
    <xf numFmtId="43" fontId="8" fillId="0" borderId="23" xfId="4" quotePrefix="1" applyFont="1" applyFill="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center" vertical="top" wrapText="1"/>
    </xf>
    <xf numFmtId="0" fontId="8" fillId="0" borderId="21" xfId="0" applyFont="1" applyBorder="1" applyAlignment="1">
      <alignment horizontal="center" vertical="top" wrapText="1"/>
    </xf>
    <xf numFmtId="0" fontId="8" fillId="0" borderId="23" xfId="0" applyFont="1" applyBorder="1" applyAlignment="1">
      <alignment horizontal="center" vertical="top" wrapText="1"/>
    </xf>
    <xf numFmtId="43" fontId="8" fillId="0" borderId="6" xfId="4" quotePrefix="1" applyFont="1" applyFill="1" applyBorder="1" applyAlignment="1">
      <alignment horizontal="center" vertical="top" wrapText="1"/>
    </xf>
    <xf numFmtId="43" fontId="8" fillId="0" borderId="22" xfId="4" quotePrefix="1" applyFont="1" applyFill="1" applyBorder="1" applyAlignment="1">
      <alignment horizontal="center" vertical="top" wrapText="1"/>
    </xf>
    <xf numFmtId="0" fontId="7" fillId="16" borderId="1" xfId="0" applyFont="1" applyFill="1" applyBorder="1" applyAlignment="1">
      <alignment horizontal="center" vertical="center" wrapText="1"/>
    </xf>
    <xf numFmtId="0" fontId="17" fillId="15" borderId="16" xfId="0" applyFont="1" applyFill="1" applyBorder="1" applyAlignment="1">
      <alignment horizontal="center" vertical="center" wrapText="1"/>
    </xf>
    <xf numFmtId="0" fontId="17" fillId="15" borderId="0" xfId="0" applyFont="1" applyFill="1" applyBorder="1" applyAlignment="1">
      <alignment horizontal="center" vertical="center" wrapText="1"/>
    </xf>
    <xf numFmtId="0" fontId="7" fillId="19"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8" borderId="1" xfId="0" applyFont="1" applyFill="1" applyBorder="1" applyAlignment="1">
      <alignment horizontal="center" vertical="center" wrapText="1"/>
    </xf>
  </cellXfs>
  <cellStyles count="7">
    <cellStyle name="Millares 2" xfId="4"/>
    <cellStyle name="Millares 2 2" xfId="6"/>
    <cellStyle name="Moneda" xfId="1" builtinId="4"/>
    <cellStyle name="Normal" xfId="0" builtinId="0"/>
    <cellStyle name="Normal 2 2" xfId="3"/>
    <cellStyle name="Normal 3" xfId="5"/>
    <cellStyle name="Porcentaje" xfId="2" builtinId="5"/>
  </cellStyles>
  <dxfs count="5">
    <dxf>
      <fill>
        <patternFill>
          <bgColor rgb="FFB70954"/>
        </patternFill>
      </fill>
    </dxf>
    <dxf>
      <fill>
        <patternFill>
          <bgColor rgb="FFB70954"/>
        </patternFill>
      </fill>
    </dxf>
    <dxf>
      <fill>
        <patternFill>
          <bgColor rgb="FFB70954"/>
        </patternFill>
      </fill>
    </dxf>
    <dxf>
      <fill>
        <patternFill>
          <bgColor rgb="FFB70954"/>
        </patternFill>
      </fill>
    </dxf>
    <dxf>
      <fill>
        <patternFill>
          <bgColor rgb="FFB7095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LEY\ram&#243;n%20_2013\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Documents/IGUALDAD%20SUSTANTIVA%202023/IGUALDAD%202023%20DS/imp%20FVT%20Igualdad%20Sustantiva%202023_S23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uario/Documents/IGUALDAD%20SUSTANTIVA%202023/IGUALDAD%202023%20DS/imp%20FVT%20Igualdad%20Sustantiva%202023-S2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LEY\ram&#243;n%20_2013\Documents%20and%20Settings\SFINANZAS\Mis%20documentos\EJERCICIO%202009\GU&#205;A%20IAT2009\GU&#205;A%20E-J%202009\GUIA%20IAT%20ENERO-DICIEMBRE\GU&#205;A%20ULTIMA\Copia%20de%20IAT%20ver%209.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E%20ROSARIO\2023\IGUALDAD%20SUSTANTIVA%202023\IGUALDAD%202023%20DS\imp%20FVT%20Igualdad%20Sustantiva%202023-E188-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Usuario/Downloads/A_TLALPAN%20FVT%20Igualdad%20Sustantiva%202023%20revisad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E%20ROSARIO\2023\IGUALDAD%20SUSTANTIVA%202023\IGUALDAD%202023%20DS\imp%20FVT%20Igualdad%20Sustantiva%202023-S2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E%20ROSARIO\2023\IGUALDAD%20SUSTANTIVA%202023\IGUALDAD%202023%20DS\imp%20FVT%20Igualdad%20Sustantiva%202023_S23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E%20ROSARIO\2023\IGUALDAD%20SUSTANTIVA%202023\IGUALDAD%202023%20DS\imp%20FVT%20Igualdad%20Sustantiva%202023-S2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Documents/IGUALDAD%20SUSTANTIVA%202023/IGUALDAD%202023%20DS/imp%20FVT%20Igualdad%20Sustantiva%202023-E188-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Usuario/Documents/IGUALDAD%20SUSTANTIVA%202023/IGUALDAD%202023%20DS/imp%20FVT%20Igualdad%20Sustantiva%202023-S2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las. PP 2021"/>
      <sheetName val="Cat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las. PP 2021"/>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E188"/>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E188"/>
      <sheetName val="FVT IS E198"/>
      <sheetName val="FVT IS PS S229"/>
      <sheetName val="FVT IS S233"/>
      <sheetName val="FVT IS S234"/>
      <sheetName val="FVT IS S235"/>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S233"/>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S234"/>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VT Igualdad Sust."/>
      <sheetName val="FVT IS S235"/>
      <sheetName val="Cat1"/>
      <sheetName val="MA"/>
      <sheetName val="Hoja1"/>
      <sheetName val="Carga SQL"/>
      <sheetName val="Ejes"/>
      <sheetName val="Clas. PP 2021"/>
      <sheetName val="CDNNA"/>
      <sheetName val="CDIG"/>
      <sheetName val="CDH"/>
      <sheetName val="Cat URG 2021"/>
      <sheetName val="VF IG"/>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J6" t="str">
            <v>E1 Garantía de derechos humanos plenos de niñas y mujeres</v>
          </cell>
          <cell r="K6" t="str">
            <v>Promover el conocimiento y el ejercicio pleno de los derechos humanos de las mujeres y las niñas para combatir todas las formas de discriminación que se presenten en espacios públicos, comunitarios y en los hogares.</v>
          </cell>
        </row>
        <row r="7">
          <cell r="J7" t="str">
            <v>E2 Vida libre de violencia para las niñas y mujeres</v>
          </cell>
          <cell r="K7" t="str">
            <v>Impulsar acciones de prevención, atención y sanción de todos los tipos y modalidades de violencia contra las mujeres y niñas, así como fortalecer la coordinación interinstitucional entre los entes públicos para su erradicación.</v>
          </cell>
        </row>
        <row r="8">
          <cell r="J8" t="str">
            <v>E3 Acceso a la justicia de niñas y mujeres</v>
          </cell>
          <cell r="K8" t="str">
            <v>Garantizar que las mujeres y las niñas de la Ciudad de México gocen de su derecho al acceso a la justicia de jure y de facto, así como contar con políticas públicas que integren el principio de justicia de género que fortalezcan su autonomía.</v>
          </cell>
        </row>
        <row r="9">
          <cell r="J9" t="str">
            <v>E4 Educación como vía para el empoderamiento de niñas y mujeres</v>
          </cell>
          <cell r="K9" t="str">
            <v>Fortalecer una educación integral, pública, gratuita, laica, igualitaria y de calidad para mujeres y niñas en todos los niveles educativos, así como la ampliación del acceso a nuevas tecnologías y la innovación científica para reducir la segregación educativa.</v>
          </cell>
        </row>
        <row r="10">
          <cell r="J10" t="str">
            <v>E5 Garantizar una salud y bienestar integral de niñas y mujeres</v>
          </cell>
          <cell r="K10" t="str">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ell>
        </row>
        <row r="11">
          <cell r="J11" t="str">
            <v>E6 Cultura en el centro del desarrollo de niñas y mujeres</v>
          </cell>
          <cell r="K11" t="str">
            <v>Impulsar la creación y difusión de la cultura como fuente de desarrollo en la vida de las mujeres y niñas, para la cohesión social y bienestar comunitario.</v>
          </cell>
        </row>
        <row r="12">
          <cell r="J12" t="str">
            <v>E7 Autonomía económica de las mujeres</v>
          </cell>
          <cell r="K12" t="str">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ell>
        </row>
        <row r="13">
          <cell r="J13" t="str">
            <v>E8 Corresponsabilidad en el cuidado</v>
          </cell>
          <cell r="K13" t="str">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ell>
        </row>
        <row r="14">
          <cell r="J14" t="str">
            <v>E9 Medio ambiente sano y sustentable</v>
          </cell>
          <cell r="K14" t="str">
            <v>Realizar las acciones necesarias para proteger, restablecer y procurar un medio ambiente sano; combatir el cambio climático y sus efectos sobre mujeres y niñas/os; promoviendo a su vez la disponibilidad, saneamiento y gestión sostenible del agua para redistribuir equitativamente esa responsabilidad entre mujeres y hombres.</v>
          </cell>
        </row>
        <row r="15">
          <cell r="J15" t="str">
            <v>E10 Género y Ciudad</v>
          </cell>
          <cell r="K15" t="str">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 IG"/>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5:AI281"/>
  <sheetViews>
    <sheetView tabSelected="1" topLeftCell="C11" zoomScale="50" zoomScaleNormal="50" workbookViewId="0">
      <pane ySplit="3840" topLeftCell="A49" activePane="bottomLeft"/>
      <selection activeCell="J14" sqref="J14"/>
      <selection pane="bottomLeft" activeCell="G285" sqref="G285"/>
    </sheetView>
  </sheetViews>
  <sheetFormatPr baseColWidth="10" defaultRowHeight="12.75"/>
  <cols>
    <col min="2" max="2" width="9.7109375" customWidth="1"/>
    <col min="8" max="8" width="39.28515625" customWidth="1"/>
    <col min="9" max="9" width="30.7109375" customWidth="1"/>
    <col min="10" max="10" width="89.42578125" customWidth="1"/>
    <col min="11" max="11" width="56" customWidth="1"/>
    <col min="12" max="12" width="34" customWidth="1"/>
    <col min="13" max="13" width="11.42578125" customWidth="1"/>
    <col min="14" max="14" width="41.5703125" customWidth="1"/>
    <col min="15" max="15" width="26.85546875" customWidth="1"/>
    <col min="16" max="16" width="11.42578125" customWidth="1"/>
    <col min="17" max="17" width="26.42578125" customWidth="1"/>
    <col min="18" max="18" width="24.140625" customWidth="1"/>
    <col min="19" max="19" width="24.42578125" customWidth="1"/>
    <col min="20" max="20" width="26.5703125" customWidth="1"/>
    <col min="21" max="21" width="11.42578125" customWidth="1"/>
    <col min="22" max="27" width="5.7109375" customWidth="1"/>
    <col min="28" max="28" width="32" customWidth="1"/>
    <col min="29" max="29" width="27.7109375" customWidth="1"/>
    <col min="30" max="30" width="62.7109375" customWidth="1"/>
    <col min="31" max="31" width="48" customWidth="1"/>
    <col min="32" max="32" width="73.5703125" customWidth="1"/>
    <col min="33" max="33" width="125.85546875" customWidth="1"/>
  </cols>
  <sheetData>
    <row r="5" spans="1:35" ht="13.5" thickBot="1"/>
    <row r="6" spans="1:35" ht="104.25" customHeight="1" thickBot="1">
      <c r="C6" s="196" t="s">
        <v>13</v>
      </c>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8"/>
    </row>
    <row r="8" spans="1:35" ht="50.1" customHeight="1">
      <c r="A8" s="22"/>
      <c r="B8" s="23"/>
      <c r="C8" s="73" t="s">
        <v>49</v>
      </c>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row>
    <row r="9" spans="1:35" ht="50.1" customHeight="1">
      <c r="A9" s="20"/>
      <c r="B9" s="21"/>
      <c r="C9" s="74" t="s">
        <v>50</v>
      </c>
      <c r="D9" s="74"/>
      <c r="E9" s="74"/>
      <c r="F9" s="75" t="s">
        <v>51</v>
      </c>
      <c r="G9" s="75"/>
      <c r="H9" s="75"/>
      <c r="I9" s="75"/>
      <c r="J9" s="75"/>
      <c r="K9" s="75"/>
      <c r="L9" s="75"/>
      <c r="M9" s="75"/>
      <c r="N9" s="75"/>
      <c r="O9" s="75"/>
      <c r="P9" s="75"/>
      <c r="Q9" s="75"/>
      <c r="R9" s="75"/>
      <c r="S9" s="75"/>
      <c r="T9" s="75"/>
      <c r="U9" s="75"/>
      <c r="V9" s="75"/>
      <c r="W9" s="75"/>
      <c r="X9" s="75"/>
      <c r="Y9" s="75"/>
      <c r="Z9" s="75"/>
      <c r="AA9" s="75"/>
      <c r="AB9" s="75"/>
      <c r="AC9" s="75"/>
      <c r="AD9" s="75"/>
      <c r="AE9" s="75"/>
    </row>
    <row r="10" spans="1:35" ht="50.1" customHeight="1">
      <c r="B10" s="12"/>
      <c r="C10" s="76" t="s">
        <v>52</v>
      </c>
      <c r="D10" s="77"/>
      <c r="E10" s="78"/>
      <c r="F10" s="79" t="s">
        <v>53</v>
      </c>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row>
    <row r="11" spans="1:35" ht="50.1" customHeight="1">
      <c r="A11" s="22"/>
      <c r="B11" s="23"/>
      <c r="C11" s="80" t="s">
        <v>12</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row>
    <row r="12" spans="1:35" ht="50.1" customHeight="1">
      <c r="A12" s="20"/>
      <c r="B12" s="21"/>
      <c r="C12" s="95" t="s">
        <v>11</v>
      </c>
      <c r="D12" s="96"/>
      <c r="E12" s="96"/>
      <c r="F12" s="96"/>
      <c r="G12" s="96"/>
      <c r="H12" s="96"/>
      <c r="I12" s="96"/>
      <c r="J12" s="96"/>
      <c r="K12" s="96"/>
      <c r="L12" s="96"/>
      <c r="M12" s="96"/>
      <c r="N12" s="96"/>
      <c r="O12" s="97" t="s">
        <v>10</v>
      </c>
      <c r="P12" s="97"/>
      <c r="Q12" s="97"/>
      <c r="R12" s="97"/>
      <c r="S12" s="97"/>
      <c r="T12" s="97"/>
      <c r="U12" s="97"/>
      <c r="V12" s="97"/>
      <c r="W12" s="97"/>
      <c r="X12" s="97"/>
      <c r="Y12" s="97"/>
      <c r="Z12" s="97"/>
      <c r="AA12" s="97"/>
      <c r="AB12" s="97"/>
      <c r="AC12" s="97"/>
      <c r="AD12" s="97"/>
      <c r="AE12" s="98"/>
    </row>
    <row r="13" spans="1:35" ht="99.95" customHeight="1">
      <c r="A13" s="11"/>
      <c r="B13" s="13"/>
      <c r="C13" s="14" t="s">
        <v>9</v>
      </c>
      <c r="D13" s="14" t="s">
        <v>8</v>
      </c>
      <c r="E13" s="14" t="s">
        <v>7</v>
      </c>
      <c r="F13" s="14" t="s">
        <v>6</v>
      </c>
      <c r="G13" s="14" t="s">
        <v>5</v>
      </c>
      <c r="H13" s="14" t="s">
        <v>4</v>
      </c>
      <c r="I13" s="14" t="s">
        <v>3</v>
      </c>
      <c r="J13" s="81" t="s">
        <v>2</v>
      </c>
      <c r="K13" s="115"/>
      <c r="L13" s="115"/>
      <c r="M13" s="115"/>
      <c r="N13" s="115"/>
      <c r="O13" s="102" t="s">
        <v>1</v>
      </c>
      <c r="P13" s="103"/>
      <c r="Q13" s="103"/>
      <c r="R13" s="103"/>
      <c r="S13" s="103"/>
      <c r="T13" s="103"/>
      <c r="U13" s="103"/>
      <c r="V13" s="103"/>
      <c r="W13" s="103"/>
      <c r="X13" s="103"/>
      <c r="Y13" s="103"/>
      <c r="Z13" s="103"/>
      <c r="AA13" s="103"/>
      <c r="AB13" s="103"/>
      <c r="AC13" s="103"/>
      <c r="AD13" s="105" t="s">
        <v>0</v>
      </c>
      <c r="AE13" s="106"/>
      <c r="AF13" s="211" t="s">
        <v>116</v>
      </c>
      <c r="AG13" s="212"/>
      <c r="AH13" s="212"/>
      <c r="AI13" s="212"/>
    </row>
    <row r="14" spans="1:35" s="9" customFormat="1" ht="104.25" customHeight="1">
      <c r="B14" s="15"/>
      <c r="C14" s="5" t="s">
        <v>56</v>
      </c>
      <c r="D14" s="5" t="s">
        <v>47</v>
      </c>
      <c r="E14" s="5">
        <v>0</v>
      </c>
      <c r="F14" s="5" t="s">
        <v>48</v>
      </c>
      <c r="G14" s="5" t="s">
        <v>56</v>
      </c>
      <c r="H14" s="5" t="s">
        <v>48</v>
      </c>
      <c r="I14" s="5">
        <v>218</v>
      </c>
      <c r="J14" s="10" t="s">
        <v>54</v>
      </c>
      <c r="K14" s="122" t="s">
        <v>68</v>
      </c>
      <c r="L14" s="122"/>
      <c r="M14" s="122"/>
      <c r="N14" s="123"/>
      <c r="O14" s="124" t="s">
        <v>55</v>
      </c>
      <c r="P14" s="125"/>
      <c r="Q14" s="125"/>
      <c r="R14" s="125"/>
      <c r="S14" s="125"/>
      <c r="T14" s="125"/>
      <c r="U14" s="125"/>
      <c r="V14" s="125"/>
      <c r="W14" s="125"/>
      <c r="X14" s="125"/>
      <c r="Y14" s="125"/>
      <c r="Z14" s="125"/>
      <c r="AA14" s="125"/>
      <c r="AB14" s="125"/>
      <c r="AC14" s="126"/>
      <c r="AD14" s="113">
        <v>196006127</v>
      </c>
      <c r="AE14" s="114"/>
    </row>
    <row r="15" spans="1:35" s="8" customFormat="1" ht="50.1" customHeight="1">
      <c r="A15" s="22"/>
      <c r="B15" s="23"/>
      <c r="C15" s="116" t="s">
        <v>28</v>
      </c>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row>
    <row r="16" spans="1:35" s="8" customFormat="1" ht="50.1" customHeight="1">
      <c r="A16" s="11"/>
      <c r="B16" s="13"/>
      <c r="C16" s="117" t="s">
        <v>29</v>
      </c>
      <c r="D16" s="117"/>
      <c r="E16" s="117"/>
      <c r="F16" s="117"/>
      <c r="G16" s="117"/>
      <c r="H16" s="117"/>
      <c r="I16" s="118" t="s">
        <v>30</v>
      </c>
      <c r="J16" s="118"/>
      <c r="K16" s="118"/>
      <c r="L16" s="131" t="s">
        <v>31</v>
      </c>
      <c r="M16" s="118" t="s">
        <v>32</v>
      </c>
      <c r="N16" s="118"/>
      <c r="O16" s="85" t="s">
        <v>33</v>
      </c>
      <c r="P16" s="86"/>
      <c r="Q16" s="89" t="s">
        <v>34</v>
      </c>
      <c r="R16" s="91" t="s">
        <v>35</v>
      </c>
      <c r="S16" s="129"/>
      <c r="T16" s="118" t="s">
        <v>36</v>
      </c>
      <c r="U16" s="118"/>
      <c r="V16" s="130" t="s">
        <v>37</v>
      </c>
      <c r="W16" s="130"/>
      <c r="X16" s="130"/>
      <c r="Y16" s="130"/>
      <c r="Z16" s="130"/>
      <c r="AA16" s="130"/>
      <c r="AB16" s="117" t="s">
        <v>38</v>
      </c>
      <c r="AC16" s="118" t="s">
        <v>39</v>
      </c>
      <c r="AD16" s="117" t="s">
        <v>40</v>
      </c>
      <c r="AE16" s="117" t="s">
        <v>41</v>
      </c>
      <c r="AF16" s="210" t="s">
        <v>115</v>
      </c>
      <c r="AG16" s="213" t="s">
        <v>117</v>
      </c>
      <c r="AH16" s="214" t="s">
        <v>118</v>
      </c>
      <c r="AI16" s="215" t="s">
        <v>119</v>
      </c>
    </row>
    <row r="17" spans="1:35" s="8" customFormat="1" ht="50.1" customHeight="1">
      <c r="A17" s="11"/>
      <c r="B17" s="13"/>
      <c r="C17" s="117"/>
      <c r="D17" s="117"/>
      <c r="E17" s="117"/>
      <c r="F17" s="117"/>
      <c r="G17" s="117"/>
      <c r="H17" s="117"/>
      <c r="I17" s="14" t="s">
        <v>42</v>
      </c>
      <c r="J17" s="14" t="s">
        <v>43</v>
      </c>
      <c r="K17" s="14" t="s">
        <v>44</v>
      </c>
      <c r="L17" s="132"/>
      <c r="M17" s="118"/>
      <c r="N17" s="118"/>
      <c r="O17" s="87"/>
      <c r="P17" s="88"/>
      <c r="Q17" s="90"/>
      <c r="R17" s="17" t="s">
        <v>45</v>
      </c>
      <c r="S17" s="17" t="s">
        <v>46</v>
      </c>
      <c r="T17" s="118"/>
      <c r="U17" s="118"/>
      <c r="V17" s="130"/>
      <c r="W17" s="130"/>
      <c r="X17" s="130"/>
      <c r="Y17" s="130"/>
      <c r="Z17" s="130"/>
      <c r="AA17" s="130"/>
      <c r="AB17" s="117"/>
      <c r="AC17" s="118"/>
      <c r="AD17" s="117"/>
      <c r="AE17" s="117"/>
      <c r="AF17" s="210"/>
      <c r="AG17" s="213"/>
      <c r="AH17" s="214"/>
      <c r="AI17" s="215"/>
    </row>
    <row r="18" spans="1:35" ht="195" hidden="1" customHeight="1">
      <c r="A18" s="8"/>
      <c r="B18" s="16"/>
      <c r="C18" s="119" t="s">
        <v>69</v>
      </c>
      <c r="D18" s="119"/>
      <c r="E18" s="119"/>
      <c r="F18" s="119"/>
      <c r="G18" s="119"/>
      <c r="H18" s="119"/>
      <c r="I18" s="27" t="s">
        <v>57</v>
      </c>
      <c r="J18" s="27" t="str">
        <f>IFERROR(VLOOKUP(I18,'[3]VF IG'!$J$6:$K$15,2,FALSE)," ")</f>
        <v>Impulsar la creación y difusión de la cultura como fuente de desarrollo en la vida de las mujeres y niñas, para la cohesión social y bienestar comunitario.</v>
      </c>
      <c r="K18" s="34" t="s">
        <v>58</v>
      </c>
      <c r="L18" s="32" t="s">
        <v>21</v>
      </c>
      <c r="M18" s="127" t="s">
        <v>22</v>
      </c>
      <c r="N18" s="128"/>
      <c r="O18" s="120" t="s">
        <v>23</v>
      </c>
      <c r="P18" s="120"/>
      <c r="Q18" s="30" t="s">
        <v>24</v>
      </c>
      <c r="R18" s="42">
        <v>2200</v>
      </c>
      <c r="S18" s="42">
        <v>2200</v>
      </c>
      <c r="T18" s="121" t="s">
        <v>59</v>
      </c>
      <c r="U18" s="121"/>
      <c r="V18" s="120" t="s">
        <v>26</v>
      </c>
      <c r="W18" s="120"/>
      <c r="X18" s="120"/>
      <c r="Y18" s="120"/>
      <c r="Z18" s="120"/>
      <c r="AA18" s="120"/>
      <c r="AB18" s="30">
        <v>4400</v>
      </c>
      <c r="AC18" s="43" t="s">
        <v>60</v>
      </c>
      <c r="AD18" s="33">
        <v>53342</v>
      </c>
      <c r="AE18" s="41">
        <v>2.7214455393019402E-4</v>
      </c>
      <c r="AF18" s="65" t="s">
        <v>123</v>
      </c>
      <c r="AG18" s="70"/>
    </row>
    <row r="19" spans="1:35" ht="256.5" customHeight="1">
      <c r="A19" s="8"/>
      <c r="B19" s="16"/>
      <c r="C19" s="119" t="s">
        <v>61</v>
      </c>
      <c r="D19" s="119"/>
      <c r="E19" s="119"/>
      <c r="F19" s="119"/>
      <c r="G19" s="119"/>
      <c r="H19" s="119"/>
      <c r="I19" s="27" t="s">
        <v>62</v>
      </c>
      <c r="J19" s="27" t="str">
        <f>IFERROR(VLOOKUP(I19,'[3]VF IG'!$J$6:$K$15,2,FALSE)," ")</f>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
      <c r="K19" s="34" t="s">
        <v>63</v>
      </c>
      <c r="L19" s="29" t="s">
        <v>21</v>
      </c>
      <c r="M19" s="120" t="s">
        <v>22</v>
      </c>
      <c r="N19" s="120"/>
      <c r="O19" s="120" t="s">
        <v>23</v>
      </c>
      <c r="P19" s="120"/>
      <c r="Q19" s="30" t="s">
        <v>24</v>
      </c>
      <c r="R19" s="36">
        <v>9780</v>
      </c>
      <c r="S19" s="36">
        <v>9019</v>
      </c>
      <c r="T19" s="121" t="s">
        <v>64</v>
      </c>
      <c r="U19" s="121"/>
      <c r="V19" s="120" t="s">
        <v>26</v>
      </c>
      <c r="W19" s="120"/>
      <c r="X19" s="120"/>
      <c r="Y19" s="120"/>
      <c r="Z19" s="120"/>
      <c r="AA19" s="120"/>
      <c r="AB19" s="25">
        <v>14</v>
      </c>
      <c r="AC19" s="25" t="s">
        <v>65</v>
      </c>
      <c r="AD19" s="33">
        <v>1011093.5</v>
      </c>
      <c r="AE19" s="41">
        <v>5.1584790510145603E-3</v>
      </c>
      <c r="AF19" s="66" t="s">
        <v>124</v>
      </c>
      <c r="AG19" s="72" t="s">
        <v>124</v>
      </c>
    </row>
    <row r="20" spans="1:35" ht="235.5" customHeight="1">
      <c r="A20" s="8"/>
      <c r="B20" s="16"/>
      <c r="C20" s="119" t="s">
        <v>66</v>
      </c>
      <c r="D20" s="119"/>
      <c r="E20" s="119"/>
      <c r="F20" s="119"/>
      <c r="G20" s="119"/>
      <c r="H20" s="119"/>
      <c r="I20" s="27" t="s">
        <v>62</v>
      </c>
      <c r="J20" s="27" t="str">
        <f>IFERROR(VLOOKUP(I20,'[3]VF IG'!$J$6:$K$15,2,FALSE)," ")</f>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
      <c r="K20" s="34" t="s">
        <v>63</v>
      </c>
      <c r="L20" s="29" t="s">
        <v>21</v>
      </c>
      <c r="M20" s="120" t="s">
        <v>22</v>
      </c>
      <c r="N20" s="120"/>
      <c r="O20" s="120" t="s">
        <v>23</v>
      </c>
      <c r="P20" s="120"/>
      <c r="Q20" s="30" t="s">
        <v>24</v>
      </c>
      <c r="R20" s="36">
        <v>14819</v>
      </c>
      <c r="S20" s="36">
        <v>13528</v>
      </c>
      <c r="T20" s="121" t="s">
        <v>64</v>
      </c>
      <c r="U20" s="121"/>
      <c r="V20" s="120" t="s">
        <v>26</v>
      </c>
      <c r="W20" s="120"/>
      <c r="X20" s="120"/>
      <c r="Y20" s="120"/>
      <c r="Z20" s="120"/>
      <c r="AA20" s="120"/>
      <c r="AB20" s="25">
        <v>23</v>
      </c>
      <c r="AC20" s="25" t="s">
        <v>67</v>
      </c>
      <c r="AD20" s="44">
        <v>1011093.5</v>
      </c>
      <c r="AE20" s="41">
        <v>5.1584790510145603E-3</v>
      </c>
      <c r="AF20" s="66" t="s">
        <v>125</v>
      </c>
      <c r="AG20" s="72" t="s">
        <v>140</v>
      </c>
    </row>
    <row r="21" spans="1:35" ht="99.95" hidden="1" customHeight="1">
      <c r="A21" s="11"/>
      <c r="B21" s="13"/>
      <c r="C21" s="14" t="s">
        <v>9</v>
      </c>
      <c r="D21" s="14" t="s">
        <v>8</v>
      </c>
      <c r="E21" s="14" t="s">
        <v>7</v>
      </c>
      <c r="F21" s="14" t="s">
        <v>6</v>
      </c>
      <c r="G21" s="14" t="s">
        <v>5</v>
      </c>
      <c r="H21" s="14" t="s">
        <v>4</v>
      </c>
      <c r="I21" s="14" t="s">
        <v>3</v>
      </c>
      <c r="J21" s="99" t="s">
        <v>2</v>
      </c>
      <c r="K21" s="100"/>
      <c r="L21" s="100"/>
      <c r="M21" s="100"/>
      <c r="N21" s="101"/>
      <c r="O21" s="102" t="s">
        <v>1</v>
      </c>
      <c r="P21" s="103"/>
      <c r="Q21" s="103"/>
      <c r="R21" s="103"/>
      <c r="S21" s="103"/>
      <c r="T21" s="103"/>
      <c r="U21" s="103"/>
      <c r="V21" s="103"/>
      <c r="W21" s="103"/>
      <c r="X21" s="103"/>
      <c r="Y21" s="103"/>
      <c r="Z21" s="103"/>
      <c r="AA21" s="103"/>
      <c r="AB21" s="103"/>
      <c r="AC21" s="104"/>
      <c r="AD21" s="145" t="s">
        <v>0</v>
      </c>
      <c r="AE21" s="145"/>
    </row>
    <row r="22" spans="1:35" ht="99.95" hidden="1" customHeight="1">
      <c r="A22" s="60"/>
      <c r="B22" s="15"/>
      <c r="C22" s="5">
        <v>1</v>
      </c>
      <c r="D22" s="5">
        <v>6</v>
      </c>
      <c r="E22" s="5">
        <v>1</v>
      </c>
      <c r="F22" s="5">
        <v>2</v>
      </c>
      <c r="G22" s="5">
        <v>6</v>
      </c>
      <c r="H22" s="5">
        <v>3</v>
      </c>
      <c r="I22" s="5">
        <v>320</v>
      </c>
      <c r="J22" s="5" t="s">
        <v>14</v>
      </c>
      <c r="K22" s="107" t="s">
        <v>15</v>
      </c>
      <c r="L22" s="108"/>
      <c r="M22" s="108"/>
      <c r="N22" s="109"/>
      <c r="O22" s="110" t="s">
        <v>16</v>
      </c>
      <c r="P22" s="111"/>
      <c r="Q22" s="111"/>
      <c r="R22" s="111"/>
      <c r="S22" s="111"/>
      <c r="T22" s="111"/>
      <c r="U22" s="111"/>
      <c r="V22" s="111"/>
      <c r="W22" s="111"/>
      <c r="X22" s="111"/>
      <c r="Y22" s="111"/>
      <c r="Z22" s="111"/>
      <c r="AA22" s="111"/>
      <c r="AB22" s="111"/>
      <c r="AC22" s="112"/>
      <c r="AD22" s="146">
        <v>2517892</v>
      </c>
      <c r="AE22" s="146"/>
    </row>
    <row r="23" spans="1:35" s="8" customFormat="1" ht="50.1" hidden="1" customHeight="1">
      <c r="A23" s="22"/>
      <c r="B23" s="23"/>
      <c r="C23" s="116" t="s">
        <v>28</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row>
    <row r="24" spans="1:35" ht="50.1" hidden="1" customHeight="1">
      <c r="A24" s="4"/>
      <c r="B24" s="12"/>
      <c r="C24" s="156" t="s">
        <v>29</v>
      </c>
      <c r="D24" s="157"/>
      <c r="E24" s="157"/>
      <c r="F24" s="157"/>
      <c r="G24" s="157"/>
      <c r="H24" s="158"/>
      <c r="I24" s="99" t="s">
        <v>30</v>
      </c>
      <c r="J24" s="100"/>
      <c r="K24" s="101"/>
      <c r="L24" s="131" t="s">
        <v>31</v>
      </c>
      <c r="M24" s="81" t="s">
        <v>32</v>
      </c>
      <c r="N24" s="82"/>
      <c r="O24" s="85" t="s">
        <v>33</v>
      </c>
      <c r="P24" s="86"/>
      <c r="Q24" s="89" t="s">
        <v>34</v>
      </c>
      <c r="R24" s="91" t="s">
        <v>35</v>
      </c>
      <c r="S24" s="92"/>
      <c r="T24" s="81" t="s">
        <v>36</v>
      </c>
      <c r="U24" s="82"/>
      <c r="V24" s="85" t="s">
        <v>37</v>
      </c>
      <c r="W24" s="93"/>
      <c r="X24" s="93"/>
      <c r="Y24" s="93"/>
      <c r="Z24" s="93"/>
      <c r="AA24" s="86"/>
      <c r="AB24" s="131" t="s">
        <v>38</v>
      </c>
      <c r="AC24" s="148" t="s">
        <v>39</v>
      </c>
      <c r="AD24" s="117" t="s">
        <v>40</v>
      </c>
      <c r="AE24" s="117" t="s">
        <v>41</v>
      </c>
      <c r="AF24" s="210" t="s">
        <v>115</v>
      </c>
    </row>
    <row r="25" spans="1:35" ht="50.1" hidden="1" customHeight="1">
      <c r="B25" s="12"/>
      <c r="C25" s="159"/>
      <c r="D25" s="160"/>
      <c r="E25" s="160"/>
      <c r="F25" s="160"/>
      <c r="G25" s="160"/>
      <c r="H25" s="161"/>
      <c r="I25" s="14" t="s">
        <v>42</v>
      </c>
      <c r="J25" s="14" t="s">
        <v>43</v>
      </c>
      <c r="K25" s="14" t="s">
        <v>44</v>
      </c>
      <c r="L25" s="132"/>
      <c r="M25" s="83"/>
      <c r="N25" s="84"/>
      <c r="O25" s="87"/>
      <c r="P25" s="88"/>
      <c r="Q25" s="90"/>
      <c r="R25" s="17" t="s">
        <v>45</v>
      </c>
      <c r="S25" s="17" t="s">
        <v>46</v>
      </c>
      <c r="T25" s="83"/>
      <c r="U25" s="84"/>
      <c r="V25" s="87"/>
      <c r="W25" s="94"/>
      <c r="X25" s="94"/>
      <c r="Y25" s="94"/>
      <c r="Z25" s="94"/>
      <c r="AA25" s="88"/>
      <c r="AB25" s="132"/>
      <c r="AC25" s="149"/>
      <c r="AD25" s="117"/>
      <c r="AE25" s="117"/>
      <c r="AF25" s="210"/>
    </row>
    <row r="26" spans="1:35" ht="223.5" hidden="1" customHeight="1">
      <c r="A26" s="59"/>
      <c r="B26" s="18"/>
      <c r="C26" s="150" t="s">
        <v>17</v>
      </c>
      <c r="D26" s="151"/>
      <c r="E26" s="151"/>
      <c r="F26" s="151"/>
      <c r="G26" s="151"/>
      <c r="H26" s="152"/>
      <c r="I26" s="6" t="s">
        <v>18</v>
      </c>
      <c r="J26" s="6" t="s">
        <v>19</v>
      </c>
      <c r="K26" s="6" t="s">
        <v>20</v>
      </c>
      <c r="L26" s="6" t="s">
        <v>21</v>
      </c>
      <c r="M26" s="153" t="s">
        <v>22</v>
      </c>
      <c r="N26" s="154"/>
      <c r="O26" s="153" t="s">
        <v>23</v>
      </c>
      <c r="P26" s="154"/>
      <c r="Q26" s="6" t="s">
        <v>24</v>
      </c>
      <c r="R26" s="6">
        <v>1789</v>
      </c>
      <c r="S26" s="6">
        <v>1711</v>
      </c>
      <c r="T26" s="153" t="s">
        <v>25</v>
      </c>
      <c r="U26" s="154"/>
      <c r="V26" s="153" t="s">
        <v>26</v>
      </c>
      <c r="W26" s="155"/>
      <c r="X26" s="155"/>
      <c r="Y26" s="155"/>
      <c r="Z26" s="155"/>
      <c r="AA26" s="154"/>
      <c r="AB26" s="6">
        <v>1</v>
      </c>
      <c r="AC26" s="6" t="s">
        <v>27</v>
      </c>
      <c r="AD26" s="33">
        <v>619738</v>
      </c>
      <c r="AE26" s="41">
        <v>0.24613367054663199</v>
      </c>
      <c r="AF26" s="64" t="s">
        <v>126</v>
      </c>
      <c r="AG26" s="70"/>
    </row>
    <row r="27" spans="1:35" ht="50.1" hidden="1" customHeight="1">
      <c r="A27" s="22"/>
      <c r="B27" s="23"/>
      <c r="C27" s="147" t="s">
        <v>12</v>
      </c>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row>
    <row r="28" spans="1:35" ht="50.1" hidden="1" customHeight="1">
      <c r="A28" s="20"/>
      <c r="B28" s="21"/>
      <c r="C28" s="133" t="s">
        <v>11</v>
      </c>
      <c r="D28" s="134"/>
      <c r="E28" s="134"/>
      <c r="F28" s="134"/>
      <c r="G28" s="134"/>
      <c r="H28" s="134"/>
      <c r="I28" s="134"/>
      <c r="J28" s="134"/>
      <c r="K28" s="134"/>
      <c r="L28" s="134"/>
      <c r="M28" s="134"/>
      <c r="N28" s="134"/>
      <c r="O28" s="135" t="s">
        <v>10</v>
      </c>
      <c r="P28" s="135"/>
      <c r="Q28" s="135"/>
      <c r="R28" s="135"/>
      <c r="S28" s="135"/>
      <c r="T28" s="135"/>
      <c r="U28" s="135"/>
      <c r="V28" s="135"/>
      <c r="W28" s="135"/>
      <c r="X28" s="135"/>
      <c r="Y28" s="135"/>
      <c r="Z28" s="135"/>
      <c r="AA28" s="135"/>
      <c r="AB28" s="135"/>
      <c r="AC28" s="135"/>
      <c r="AD28" s="135"/>
      <c r="AE28" s="136"/>
    </row>
    <row r="29" spans="1:35" ht="99.95" hidden="1" customHeight="1">
      <c r="A29" s="11"/>
      <c r="B29" s="13"/>
      <c r="C29" s="1" t="s">
        <v>9</v>
      </c>
      <c r="D29" s="1" t="s">
        <v>8</v>
      </c>
      <c r="E29" s="1" t="s">
        <v>7</v>
      </c>
      <c r="F29" s="1" t="s">
        <v>6</v>
      </c>
      <c r="G29" s="1" t="s">
        <v>5</v>
      </c>
      <c r="H29" s="1" t="s">
        <v>4</v>
      </c>
      <c r="I29" s="1" t="s">
        <v>3</v>
      </c>
      <c r="J29" s="137" t="s">
        <v>2</v>
      </c>
      <c r="K29" s="138"/>
      <c r="L29" s="138"/>
      <c r="M29" s="138"/>
      <c r="N29" s="139"/>
      <c r="O29" s="140" t="s">
        <v>1</v>
      </c>
      <c r="P29" s="141"/>
      <c r="Q29" s="141"/>
      <c r="R29" s="141"/>
      <c r="S29" s="141"/>
      <c r="T29" s="141"/>
      <c r="U29" s="141"/>
      <c r="V29" s="141"/>
      <c r="W29" s="141"/>
      <c r="X29" s="141"/>
      <c r="Y29" s="141"/>
      <c r="Z29" s="141"/>
      <c r="AA29" s="141"/>
      <c r="AB29" s="141"/>
      <c r="AC29" s="142"/>
      <c r="AD29" s="143" t="s">
        <v>0</v>
      </c>
      <c r="AE29" s="143"/>
    </row>
    <row r="30" spans="1:35" ht="50.1" hidden="1" customHeight="1">
      <c r="A30" s="60"/>
      <c r="B30" s="60"/>
      <c r="C30" s="5">
        <v>1</v>
      </c>
      <c r="D30" s="5">
        <v>5</v>
      </c>
      <c r="E30" s="5">
        <v>0</v>
      </c>
      <c r="F30" s="5">
        <v>2</v>
      </c>
      <c r="G30" s="5">
        <v>6</v>
      </c>
      <c r="H30" s="5">
        <v>8</v>
      </c>
      <c r="I30" s="5">
        <v>324</v>
      </c>
      <c r="J30" s="5" t="s">
        <v>70</v>
      </c>
      <c r="K30" s="107" t="s">
        <v>84</v>
      </c>
      <c r="L30" s="108"/>
      <c r="M30" s="108"/>
      <c r="N30" s="109"/>
      <c r="O30" s="110" t="s">
        <v>71</v>
      </c>
      <c r="P30" s="111"/>
      <c r="Q30" s="111"/>
      <c r="R30" s="111"/>
      <c r="S30" s="111"/>
      <c r="T30" s="111"/>
      <c r="U30" s="111"/>
      <c r="V30" s="111"/>
      <c r="W30" s="111"/>
      <c r="X30" s="111"/>
      <c r="Y30" s="111"/>
      <c r="Z30" s="111"/>
      <c r="AA30" s="111"/>
      <c r="AB30" s="111"/>
      <c r="AC30" s="112"/>
      <c r="AD30" s="144">
        <v>4510586</v>
      </c>
      <c r="AE30" s="144"/>
    </row>
    <row r="31" spans="1:35" ht="50.1" hidden="1" customHeight="1">
      <c r="A31" s="22"/>
      <c r="B31" s="23"/>
      <c r="C31" s="162" t="s">
        <v>28</v>
      </c>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row>
    <row r="32" spans="1:35" ht="50.1" hidden="1" customHeight="1">
      <c r="A32" s="11"/>
      <c r="B32" s="13"/>
      <c r="C32" s="163" t="s">
        <v>29</v>
      </c>
      <c r="D32" s="163"/>
      <c r="E32" s="163"/>
      <c r="F32" s="163"/>
      <c r="G32" s="163"/>
      <c r="H32" s="163"/>
      <c r="I32" s="164" t="s">
        <v>30</v>
      </c>
      <c r="J32" s="164"/>
      <c r="K32" s="164"/>
      <c r="L32" s="165" t="s">
        <v>31</v>
      </c>
      <c r="M32" s="164" t="s">
        <v>32</v>
      </c>
      <c r="N32" s="164"/>
      <c r="O32" s="167" t="s">
        <v>33</v>
      </c>
      <c r="P32" s="168"/>
      <c r="Q32" s="171" t="s">
        <v>34</v>
      </c>
      <c r="R32" s="173" t="s">
        <v>35</v>
      </c>
      <c r="S32" s="174"/>
      <c r="T32" s="164" t="s">
        <v>36</v>
      </c>
      <c r="U32" s="164"/>
      <c r="V32" s="175" t="s">
        <v>37</v>
      </c>
      <c r="W32" s="175"/>
      <c r="X32" s="175"/>
      <c r="Y32" s="175"/>
      <c r="Z32" s="175"/>
      <c r="AA32" s="175"/>
      <c r="AB32" s="163" t="s">
        <v>38</v>
      </c>
      <c r="AC32" s="164" t="s">
        <v>39</v>
      </c>
      <c r="AD32" s="163" t="s">
        <v>40</v>
      </c>
      <c r="AE32" s="163" t="s">
        <v>41</v>
      </c>
      <c r="AF32" s="210" t="s">
        <v>115</v>
      </c>
    </row>
    <row r="33" spans="1:35" ht="50.1" hidden="1" customHeight="1">
      <c r="A33" s="11"/>
      <c r="B33" s="13"/>
      <c r="C33" s="163"/>
      <c r="D33" s="163"/>
      <c r="E33" s="163"/>
      <c r="F33" s="163"/>
      <c r="G33" s="163"/>
      <c r="H33" s="163"/>
      <c r="I33" s="2" t="s">
        <v>42</v>
      </c>
      <c r="J33" s="2" t="s">
        <v>43</v>
      </c>
      <c r="K33" s="2" t="s">
        <v>44</v>
      </c>
      <c r="L33" s="166"/>
      <c r="M33" s="164"/>
      <c r="N33" s="164"/>
      <c r="O33" s="169"/>
      <c r="P33" s="170"/>
      <c r="Q33" s="172"/>
      <c r="R33" s="3" t="s">
        <v>45</v>
      </c>
      <c r="S33" s="3" t="s">
        <v>46</v>
      </c>
      <c r="T33" s="164"/>
      <c r="U33" s="164"/>
      <c r="V33" s="175"/>
      <c r="W33" s="175"/>
      <c r="X33" s="175"/>
      <c r="Y33" s="175"/>
      <c r="Z33" s="175"/>
      <c r="AA33" s="175"/>
      <c r="AB33" s="163"/>
      <c r="AC33" s="164"/>
      <c r="AD33" s="163"/>
      <c r="AE33" s="163"/>
      <c r="AF33" s="210"/>
    </row>
    <row r="34" spans="1:35" ht="408" hidden="1" customHeight="1">
      <c r="C34" s="176" t="s">
        <v>72</v>
      </c>
      <c r="D34" s="176"/>
      <c r="E34" s="176"/>
      <c r="F34" s="176"/>
      <c r="G34" s="176"/>
      <c r="H34" s="176"/>
      <c r="I34" s="27" t="s">
        <v>73</v>
      </c>
      <c r="J34" s="27" t="str">
        <f>IFERROR(VLOOKUP(I34,'[4]VF IG'!$J$6:$K$15,2,FALSE)," ")</f>
        <v>Impulsar acciones de prevención, atención y sanción de todos los tipos y modalidades de violencia contra las mujeres y niñas, así como fortalecer la coordinación interinstitucional entre los entes públicos para su erradicación.</v>
      </c>
      <c r="K34" s="28" t="s">
        <v>74</v>
      </c>
      <c r="L34" s="29" t="s">
        <v>21</v>
      </c>
      <c r="M34" s="120" t="s">
        <v>22</v>
      </c>
      <c r="N34" s="120"/>
      <c r="O34" s="120" t="s">
        <v>23</v>
      </c>
      <c r="P34" s="120"/>
      <c r="Q34" s="30" t="s">
        <v>24</v>
      </c>
      <c r="R34" s="31">
        <v>5400</v>
      </c>
      <c r="S34" s="31">
        <v>600</v>
      </c>
      <c r="T34" s="121" t="s">
        <v>59</v>
      </c>
      <c r="U34" s="121"/>
      <c r="V34" s="120" t="s">
        <v>26</v>
      </c>
      <c r="W34" s="120"/>
      <c r="X34" s="120"/>
      <c r="Y34" s="120"/>
      <c r="Z34" s="120"/>
      <c r="AA34" s="120"/>
      <c r="AB34" s="19">
        <v>6000</v>
      </c>
      <c r="AC34" s="30" t="s">
        <v>60</v>
      </c>
      <c r="AD34" s="39">
        <v>3000000</v>
      </c>
      <c r="AE34" s="41">
        <v>0.66510205104170494</v>
      </c>
      <c r="AF34" s="66" t="s">
        <v>130</v>
      </c>
      <c r="AG34" s="70"/>
    </row>
    <row r="35" spans="1:35" ht="260.25" hidden="1" customHeight="1">
      <c r="C35" s="176" t="s">
        <v>75</v>
      </c>
      <c r="D35" s="176"/>
      <c r="E35" s="176"/>
      <c r="F35" s="176"/>
      <c r="G35" s="176"/>
      <c r="H35" s="176"/>
      <c r="I35" s="27" t="s">
        <v>62</v>
      </c>
      <c r="J35" s="27" t="str">
        <f>IFERROR(VLOOKUP(I35,'[4]VF IG'!$J$6:$K$15,2,FALSE)," ")</f>
        <v>Promover una vida saludable a lo largo del ciclo de vida de las niñas y mujeres a través del acceso a servicios de salud gratuitos, de calidad y con oportunidad, de acuerdo con sus necesidades con énfasis en la prevención y atención de enfermedades de mayor incidencia y fortaleciendo el goce de sus derechos sexuales y sus derechos reproductivos.</v>
      </c>
      <c r="K35" s="34" t="s">
        <v>76</v>
      </c>
      <c r="L35" s="29" t="s">
        <v>21</v>
      </c>
      <c r="M35" s="120" t="s">
        <v>22</v>
      </c>
      <c r="N35" s="120"/>
      <c r="O35" s="120" t="s">
        <v>23</v>
      </c>
      <c r="P35" s="120"/>
      <c r="Q35" s="30" t="s">
        <v>24</v>
      </c>
      <c r="R35" s="31">
        <v>3000</v>
      </c>
      <c r="S35" s="31">
        <v>2000</v>
      </c>
      <c r="T35" s="121" t="s">
        <v>64</v>
      </c>
      <c r="U35" s="121"/>
      <c r="V35" s="120" t="s">
        <v>26</v>
      </c>
      <c r="W35" s="120"/>
      <c r="X35" s="120"/>
      <c r="Y35" s="120"/>
      <c r="Z35" s="120"/>
      <c r="AA35" s="120"/>
      <c r="AB35" s="35">
        <v>5000</v>
      </c>
      <c r="AC35" s="30" t="s">
        <v>60</v>
      </c>
      <c r="AD35" s="39">
        <v>1000000</v>
      </c>
      <c r="AE35" s="41">
        <v>0.221700683680568</v>
      </c>
      <c r="AF35" s="66" t="s">
        <v>127</v>
      </c>
      <c r="AG35" s="70"/>
    </row>
    <row r="36" spans="1:35" ht="200.1" hidden="1" customHeight="1">
      <c r="C36" s="176" t="s">
        <v>112</v>
      </c>
      <c r="D36" s="176"/>
      <c r="E36" s="176"/>
      <c r="F36" s="176"/>
      <c r="G36" s="176"/>
      <c r="H36" s="176"/>
      <c r="I36" s="27" t="s">
        <v>73</v>
      </c>
      <c r="J36" s="27" t="str">
        <f>IFERROR(VLOOKUP(I36,'[4]VF IG'!$J$6:$K$15,2,FALSE)," ")</f>
        <v>Impulsar acciones de prevención, atención y sanción de todos los tipos y modalidades de violencia contra las mujeres y niñas, así como fortalecer la coordinación interinstitucional entre los entes públicos para su erradicación.</v>
      </c>
      <c r="K36" s="34" t="s">
        <v>74</v>
      </c>
      <c r="L36" s="29" t="s">
        <v>21</v>
      </c>
      <c r="M36" s="120" t="s">
        <v>22</v>
      </c>
      <c r="N36" s="120"/>
      <c r="O36" s="120" t="s">
        <v>23</v>
      </c>
      <c r="P36" s="120"/>
      <c r="Q36" s="30" t="s">
        <v>24</v>
      </c>
      <c r="R36" s="36">
        <v>200</v>
      </c>
      <c r="S36" s="36">
        <v>150</v>
      </c>
      <c r="T36" s="121" t="s">
        <v>59</v>
      </c>
      <c r="U36" s="121"/>
      <c r="V36" s="120" t="s">
        <v>26</v>
      </c>
      <c r="W36" s="120"/>
      <c r="X36" s="120"/>
      <c r="Y36" s="120"/>
      <c r="Z36" s="120"/>
      <c r="AA36" s="120"/>
      <c r="AB36" s="25">
        <v>350</v>
      </c>
      <c r="AC36" s="30" t="s">
        <v>60</v>
      </c>
      <c r="AD36" s="40">
        <v>20427</v>
      </c>
      <c r="AE36" s="41">
        <v>4.5286798655429696E-3</v>
      </c>
      <c r="AF36" s="66" t="s">
        <v>131</v>
      </c>
      <c r="AG36" s="70"/>
    </row>
    <row r="37" spans="1:35" ht="200.1" hidden="1" customHeight="1">
      <c r="C37" s="176" t="s">
        <v>77</v>
      </c>
      <c r="D37" s="176"/>
      <c r="E37" s="176"/>
      <c r="F37" s="176"/>
      <c r="G37" s="176"/>
      <c r="H37" s="176"/>
      <c r="I37" s="37" t="s">
        <v>73</v>
      </c>
      <c r="J37" s="27" t="str">
        <f>IFERROR(VLOOKUP(I37,'[4]VF IG'!$J$6:$K$15,2,FALSE)," ")</f>
        <v>Impulsar acciones de prevención, atención y sanción de todos los tipos y modalidades de violencia contra las mujeres y niñas, así como fortalecer la coordinación interinstitucional entre los entes públicos para su erradicación.</v>
      </c>
      <c r="K37" s="34" t="s">
        <v>74</v>
      </c>
      <c r="L37" s="29" t="s">
        <v>21</v>
      </c>
      <c r="M37" s="120" t="s">
        <v>22</v>
      </c>
      <c r="N37" s="120"/>
      <c r="O37" s="120" t="s">
        <v>23</v>
      </c>
      <c r="P37" s="120"/>
      <c r="Q37" s="30" t="s">
        <v>24</v>
      </c>
      <c r="R37" s="36">
        <v>700</v>
      </c>
      <c r="S37" s="36">
        <v>40</v>
      </c>
      <c r="T37" s="121" t="s">
        <v>59</v>
      </c>
      <c r="U37" s="121"/>
      <c r="V37" s="120" t="s">
        <v>26</v>
      </c>
      <c r="W37" s="120"/>
      <c r="X37" s="120"/>
      <c r="Y37" s="120"/>
      <c r="Z37" s="120"/>
      <c r="AA37" s="120"/>
      <c r="AB37" s="25">
        <v>740</v>
      </c>
      <c r="AC37" s="30" t="s">
        <v>60</v>
      </c>
      <c r="AD37" s="40">
        <v>75000</v>
      </c>
      <c r="AE37" s="41">
        <v>1.6627551276042599E-2</v>
      </c>
      <c r="AF37" s="66" t="s">
        <v>129</v>
      </c>
      <c r="AG37" s="70"/>
    </row>
    <row r="38" spans="1:35" ht="200.1" hidden="1" customHeight="1">
      <c r="C38" s="176" t="s">
        <v>78</v>
      </c>
      <c r="D38" s="176"/>
      <c r="E38" s="176"/>
      <c r="F38" s="176"/>
      <c r="G38" s="176"/>
      <c r="H38" s="176"/>
      <c r="I38" s="37" t="s">
        <v>79</v>
      </c>
      <c r="J38" s="27" t="str">
        <f>IFERROR(VLOOKUP(I38,'[4]VF IG'!$J$6:$K$15,2,FALSE)," ")</f>
        <v>Promover el conocimiento y el ejercicio pleno de los derechos humanos de las mujeres y las niñas para combatir todas las formas de discriminación que se presenten en espacios públicos, comunitarios y en los hogares.</v>
      </c>
      <c r="K38" s="38" t="s">
        <v>80</v>
      </c>
      <c r="L38" s="29" t="s">
        <v>21</v>
      </c>
      <c r="M38" s="120" t="s">
        <v>22</v>
      </c>
      <c r="N38" s="120"/>
      <c r="O38" s="120" t="s">
        <v>23</v>
      </c>
      <c r="P38" s="120"/>
      <c r="Q38" s="30" t="s">
        <v>24</v>
      </c>
      <c r="R38" s="36">
        <v>300</v>
      </c>
      <c r="S38" s="36">
        <v>100</v>
      </c>
      <c r="T38" s="121" t="s">
        <v>59</v>
      </c>
      <c r="U38" s="121"/>
      <c r="V38" s="120" t="s">
        <v>26</v>
      </c>
      <c r="W38" s="120"/>
      <c r="X38" s="120"/>
      <c r="Y38" s="120"/>
      <c r="Z38" s="120"/>
      <c r="AA38" s="120"/>
      <c r="AB38" s="25">
        <v>500</v>
      </c>
      <c r="AC38" s="30" t="s">
        <v>60</v>
      </c>
      <c r="AD38" s="40">
        <v>154935</v>
      </c>
      <c r="AE38" s="41">
        <v>3.4349195426048897E-2</v>
      </c>
      <c r="AF38" s="66" t="s">
        <v>128</v>
      </c>
      <c r="AG38" s="70"/>
    </row>
    <row r="39" spans="1:35" ht="200.1" hidden="1" customHeight="1">
      <c r="C39" s="180" t="s">
        <v>85</v>
      </c>
      <c r="D39" s="176"/>
      <c r="E39" s="176"/>
      <c r="F39" s="176"/>
      <c r="G39" s="176"/>
      <c r="H39" s="176"/>
      <c r="I39" s="37" t="s">
        <v>73</v>
      </c>
      <c r="J39" s="27" t="str">
        <f>IFERROR(VLOOKUP(I39,'[4]VF IG'!$J$6:$K$15,2,FALSE)," ")</f>
        <v>Impulsar acciones de prevención, atención y sanción de todos los tipos y modalidades de violencia contra las mujeres y niñas, así como fortalecer la coordinación interinstitucional entre los entes públicos para su erradicación.</v>
      </c>
      <c r="K39" s="34" t="s">
        <v>81</v>
      </c>
      <c r="L39" s="29" t="s">
        <v>21</v>
      </c>
      <c r="M39" s="120" t="s">
        <v>22</v>
      </c>
      <c r="N39" s="120"/>
      <c r="O39" s="120" t="s">
        <v>23</v>
      </c>
      <c r="P39" s="120"/>
      <c r="Q39" s="30" t="s">
        <v>24</v>
      </c>
      <c r="R39" s="36">
        <v>510</v>
      </c>
      <c r="S39" s="36">
        <v>690</v>
      </c>
      <c r="T39" s="121" t="s">
        <v>82</v>
      </c>
      <c r="U39" s="121"/>
      <c r="V39" s="120" t="s">
        <v>83</v>
      </c>
      <c r="W39" s="120"/>
      <c r="X39" s="120"/>
      <c r="Y39" s="120"/>
      <c r="Z39" s="120"/>
      <c r="AA39" s="120"/>
      <c r="AB39" s="25">
        <v>1200</v>
      </c>
      <c r="AC39" s="30" t="s">
        <v>60</v>
      </c>
      <c r="AD39" s="40">
        <v>75000</v>
      </c>
      <c r="AE39" s="41">
        <v>1.6627551276042599E-2</v>
      </c>
      <c r="AF39" s="66" t="s">
        <v>132</v>
      </c>
      <c r="AG39" s="70"/>
    </row>
    <row r="40" spans="1:35" ht="50.1" hidden="1" customHeight="1">
      <c r="C40" s="147" t="s">
        <v>12</v>
      </c>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row>
    <row r="41" spans="1:35" ht="50.1" hidden="1" customHeight="1">
      <c r="C41" s="133" t="s">
        <v>11</v>
      </c>
      <c r="D41" s="134"/>
      <c r="E41" s="134"/>
      <c r="F41" s="134"/>
      <c r="G41" s="134"/>
      <c r="H41" s="134"/>
      <c r="I41" s="134"/>
      <c r="J41" s="134"/>
      <c r="K41" s="134"/>
      <c r="L41" s="134"/>
      <c r="M41" s="134"/>
      <c r="N41" s="134"/>
      <c r="O41" s="135" t="s">
        <v>10</v>
      </c>
      <c r="P41" s="135"/>
      <c r="Q41" s="135"/>
      <c r="R41" s="135"/>
      <c r="S41" s="135"/>
      <c r="T41" s="135"/>
      <c r="U41" s="135"/>
      <c r="V41" s="135"/>
      <c r="W41" s="135"/>
      <c r="X41" s="135"/>
      <c r="Y41" s="135"/>
      <c r="Z41" s="135"/>
      <c r="AA41" s="135"/>
      <c r="AB41" s="135"/>
      <c r="AC41" s="135"/>
      <c r="AD41" s="135"/>
      <c r="AE41" s="136"/>
    </row>
    <row r="42" spans="1:35" ht="50.1" hidden="1" customHeight="1">
      <c r="C42" s="1" t="s">
        <v>9</v>
      </c>
      <c r="D42" s="1" t="s">
        <v>8</v>
      </c>
      <c r="E42" s="1" t="s">
        <v>7</v>
      </c>
      <c r="F42" s="1" t="s">
        <v>6</v>
      </c>
      <c r="G42" s="1" t="s">
        <v>5</v>
      </c>
      <c r="H42" s="1" t="s">
        <v>4</v>
      </c>
      <c r="I42" s="1" t="s">
        <v>3</v>
      </c>
      <c r="J42" s="137" t="s">
        <v>2</v>
      </c>
      <c r="K42" s="138"/>
      <c r="L42" s="138"/>
      <c r="M42" s="138"/>
      <c r="N42" s="139"/>
      <c r="O42" s="140" t="s">
        <v>1</v>
      </c>
      <c r="P42" s="141"/>
      <c r="Q42" s="141"/>
      <c r="R42" s="141"/>
      <c r="S42" s="141"/>
      <c r="T42" s="141"/>
      <c r="U42" s="141"/>
      <c r="V42" s="141"/>
      <c r="W42" s="141"/>
      <c r="X42" s="141"/>
      <c r="Y42" s="141"/>
      <c r="Z42" s="141"/>
      <c r="AA42" s="141"/>
      <c r="AB42" s="141"/>
      <c r="AC42" s="142"/>
      <c r="AD42" s="143" t="s">
        <v>0</v>
      </c>
      <c r="AE42" s="143"/>
    </row>
    <row r="43" spans="1:35" ht="159.75" hidden="1" customHeight="1">
      <c r="A43" s="60"/>
      <c r="B43" s="60"/>
      <c r="C43" s="45">
        <v>1</v>
      </c>
      <c r="D43" s="45">
        <v>6</v>
      </c>
      <c r="E43" s="45">
        <v>0</v>
      </c>
      <c r="F43" s="45">
        <v>2</v>
      </c>
      <c r="G43" s="45">
        <v>6</v>
      </c>
      <c r="H43" s="45">
        <v>8</v>
      </c>
      <c r="I43" s="45">
        <v>328</v>
      </c>
      <c r="J43" s="58" t="s">
        <v>86</v>
      </c>
      <c r="K43" s="107" t="s">
        <v>114</v>
      </c>
      <c r="L43" s="108"/>
      <c r="M43" s="108"/>
      <c r="N43" s="109"/>
      <c r="O43" s="177" t="s">
        <v>87</v>
      </c>
      <c r="P43" s="178"/>
      <c r="Q43" s="178"/>
      <c r="R43" s="178"/>
      <c r="S43" s="178"/>
      <c r="T43" s="178"/>
      <c r="U43" s="178"/>
      <c r="V43" s="178"/>
      <c r="W43" s="178"/>
      <c r="X43" s="178"/>
      <c r="Y43" s="178"/>
      <c r="Z43" s="178"/>
      <c r="AA43" s="178"/>
      <c r="AB43" s="178"/>
      <c r="AC43" s="179"/>
      <c r="AD43" s="146">
        <v>12000000</v>
      </c>
      <c r="AE43" s="146"/>
      <c r="AF43" s="46"/>
      <c r="AG43" s="46"/>
      <c r="AH43" s="46"/>
      <c r="AI43" s="46"/>
    </row>
    <row r="44" spans="1:35" ht="50.1" hidden="1" customHeight="1">
      <c r="C44" s="162" t="s">
        <v>28</v>
      </c>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row>
    <row r="45" spans="1:35" ht="50.1" hidden="1" customHeight="1">
      <c r="C45" s="163" t="s">
        <v>29</v>
      </c>
      <c r="D45" s="163"/>
      <c r="E45" s="163"/>
      <c r="F45" s="163"/>
      <c r="G45" s="163"/>
      <c r="H45" s="163"/>
      <c r="I45" s="164" t="s">
        <v>30</v>
      </c>
      <c r="J45" s="164"/>
      <c r="K45" s="164"/>
      <c r="L45" s="165" t="s">
        <v>31</v>
      </c>
      <c r="M45" s="164" t="s">
        <v>32</v>
      </c>
      <c r="N45" s="164"/>
      <c r="O45" s="167" t="s">
        <v>33</v>
      </c>
      <c r="P45" s="168"/>
      <c r="Q45" s="171" t="s">
        <v>34</v>
      </c>
      <c r="R45" s="173" t="s">
        <v>35</v>
      </c>
      <c r="S45" s="174"/>
      <c r="T45" s="164" t="s">
        <v>36</v>
      </c>
      <c r="U45" s="164"/>
      <c r="V45" s="175" t="s">
        <v>37</v>
      </c>
      <c r="W45" s="175"/>
      <c r="X45" s="175"/>
      <c r="Y45" s="175"/>
      <c r="Z45" s="175"/>
      <c r="AA45" s="175"/>
      <c r="AB45" s="163" t="s">
        <v>38</v>
      </c>
      <c r="AC45" s="164" t="s">
        <v>39</v>
      </c>
      <c r="AD45" s="163" t="s">
        <v>40</v>
      </c>
      <c r="AE45" s="163" t="s">
        <v>41</v>
      </c>
      <c r="AF45" s="210" t="s">
        <v>115</v>
      </c>
    </row>
    <row r="46" spans="1:35" ht="50.1" hidden="1" customHeight="1">
      <c r="C46" s="163"/>
      <c r="D46" s="163"/>
      <c r="E46" s="163"/>
      <c r="F46" s="163"/>
      <c r="G46" s="163"/>
      <c r="H46" s="163"/>
      <c r="I46" s="2" t="s">
        <v>42</v>
      </c>
      <c r="J46" s="2" t="s">
        <v>43</v>
      </c>
      <c r="K46" s="2" t="s">
        <v>44</v>
      </c>
      <c r="L46" s="166"/>
      <c r="M46" s="164"/>
      <c r="N46" s="164"/>
      <c r="O46" s="169"/>
      <c r="P46" s="170"/>
      <c r="Q46" s="172"/>
      <c r="R46" s="3" t="s">
        <v>45</v>
      </c>
      <c r="S46" s="3" t="s">
        <v>46</v>
      </c>
      <c r="T46" s="164"/>
      <c r="U46" s="164"/>
      <c r="V46" s="175"/>
      <c r="W46" s="175"/>
      <c r="X46" s="175"/>
      <c r="Y46" s="175"/>
      <c r="Z46" s="175"/>
      <c r="AA46" s="175"/>
      <c r="AB46" s="163"/>
      <c r="AC46" s="164"/>
      <c r="AD46" s="163"/>
      <c r="AE46" s="163"/>
      <c r="AF46" s="210"/>
    </row>
    <row r="47" spans="1:35" s="12" customFormat="1" ht="246.75" hidden="1" customHeight="1">
      <c r="C47" s="176" t="s">
        <v>113</v>
      </c>
      <c r="D47" s="176"/>
      <c r="E47" s="176"/>
      <c r="F47" s="176"/>
      <c r="G47" s="176"/>
      <c r="H47" s="176"/>
      <c r="I47" s="27" t="s">
        <v>88</v>
      </c>
      <c r="J47" s="27" t="str">
        <f>IFERROR(VLOOKUP(I47,'[5]VF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47" s="34" t="s">
        <v>89</v>
      </c>
      <c r="L47" s="32" t="s">
        <v>21</v>
      </c>
      <c r="M47" s="120" t="s">
        <v>22</v>
      </c>
      <c r="N47" s="120"/>
      <c r="O47" s="120" t="s">
        <v>23</v>
      </c>
      <c r="P47" s="120"/>
      <c r="Q47" s="30" t="s">
        <v>24</v>
      </c>
      <c r="R47" s="36">
        <v>300</v>
      </c>
      <c r="S47" s="36">
        <v>380</v>
      </c>
      <c r="T47" s="121" t="s">
        <v>90</v>
      </c>
      <c r="U47" s="121"/>
      <c r="V47" s="120" t="s">
        <v>26</v>
      </c>
      <c r="W47" s="120"/>
      <c r="X47" s="120"/>
      <c r="Y47" s="120"/>
      <c r="Z47" s="120"/>
      <c r="AA47" s="120"/>
      <c r="AB47" s="63">
        <v>680</v>
      </c>
      <c r="AC47" s="43" t="s">
        <v>60</v>
      </c>
      <c r="AD47" s="33">
        <v>12000000</v>
      </c>
      <c r="AE47" s="52">
        <v>1</v>
      </c>
      <c r="AF47" s="67" t="s">
        <v>133</v>
      </c>
      <c r="AG47" s="71"/>
    </row>
    <row r="48" spans="1:35" ht="50.1" customHeight="1">
      <c r="C48" s="147" t="s">
        <v>12</v>
      </c>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row>
    <row r="49" spans="1:33" ht="50.1" customHeight="1">
      <c r="C49" s="133" t="s">
        <v>11</v>
      </c>
      <c r="D49" s="134"/>
      <c r="E49" s="134"/>
      <c r="F49" s="134"/>
      <c r="G49" s="134"/>
      <c r="H49" s="134"/>
      <c r="I49" s="134"/>
      <c r="J49" s="134"/>
      <c r="K49" s="134"/>
      <c r="L49" s="134"/>
      <c r="M49" s="134"/>
      <c r="N49" s="134"/>
      <c r="O49" s="135" t="s">
        <v>10</v>
      </c>
      <c r="P49" s="135"/>
      <c r="Q49" s="135"/>
      <c r="R49" s="135"/>
      <c r="S49" s="135"/>
      <c r="T49" s="135"/>
      <c r="U49" s="135"/>
      <c r="V49" s="135"/>
      <c r="W49" s="135"/>
      <c r="X49" s="135"/>
      <c r="Y49" s="135"/>
      <c r="Z49" s="135"/>
      <c r="AA49" s="135"/>
      <c r="AB49" s="135"/>
      <c r="AC49" s="135"/>
      <c r="AD49" s="135"/>
      <c r="AE49" s="136"/>
    </row>
    <row r="50" spans="1:33" ht="50.1" customHeight="1">
      <c r="C50" s="1" t="s">
        <v>9</v>
      </c>
      <c r="D50" s="1" t="s">
        <v>8</v>
      </c>
      <c r="E50" s="1" t="s">
        <v>7</v>
      </c>
      <c r="F50" s="1" t="s">
        <v>6</v>
      </c>
      <c r="G50" s="1" t="s">
        <v>5</v>
      </c>
      <c r="H50" s="1" t="s">
        <v>4</v>
      </c>
      <c r="I50" s="1" t="s">
        <v>3</v>
      </c>
      <c r="J50" s="137" t="s">
        <v>2</v>
      </c>
      <c r="K50" s="138"/>
      <c r="L50" s="138"/>
      <c r="M50" s="138"/>
      <c r="N50" s="139"/>
      <c r="O50" s="140" t="s">
        <v>1</v>
      </c>
      <c r="P50" s="141"/>
      <c r="Q50" s="141"/>
      <c r="R50" s="141"/>
      <c r="S50" s="141"/>
      <c r="T50" s="141"/>
      <c r="U50" s="141"/>
      <c r="V50" s="141"/>
      <c r="W50" s="141"/>
      <c r="X50" s="141"/>
      <c r="Y50" s="141"/>
      <c r="Z50" s="141"/>
      <c r="AA50" s="141"/>
      <c r="AB50" s="141"/>
      <c r="AC50" s="142"/>
      <c r="AD50" s="143" t="s">
        <v>0</v>
      </c>
      <c r="AE50" s="143"/>
    </row>
    <row r="51" spans="1:33" ht="189.75" customHeight="1">
      <c r="A51" s="60"/>
      <c r="B51" s="60"/>
      <c r="C51" s="5">
        <v>1</v>
      </c>
      <c r="D51" s="5">
        <v>6</v>
      </c>
      <c r="E51" s="5">
        <v>0</v>
      </c>
      <c r="F51" s="5">
        <v>2</v>
      </c>
      <c r="G51" s="5">
        <v>6</v>
      </c>
      <c r="H51" s="5">
        <v>3</v>
      </c>
      <c r="I51" s="5">
        <v>329</v>
      </c>
      <c r="J51" s="61" t="s">
        <v>91</v>
      </c>
      <c r="K51" s="107" t="s">
        <v>120</v>
      </c>
      <c r="L51" s="108"/>
      <c r="M51" s="108"/>
      <c r="N51" s="109"/>
      <c r="O51" s="110" t="s">
        <v>122</v>
      </c>
      <c r="P51" s="111"/>
      <c r="Q51" s="111"/>
      <c r="R51" s="111"/>
      <c r="S51" s="111"/>
      <c r="T51" s="111"/>
      <c r="U51" s="111"/>
      <c r="V51" s="111"/>
      <c r="W51" s="111"/>
      <c r="X51" s="111"/>
      <c r="Y51" s="111"/>
      <c r="Z51" s="111"/>
      <c r="AA51" s="111"/>
      <c r="AB51" s="111"/>
      <c r="AC51" s="112"/>
      <c r="AD51" s="146">
        <v>69559668</v>
      </c>
      <c r="AE51" s="146"/>
    </row>
    <row r="52" spans="1:33" ht="50.1" customHeight="1">
      <c r="C52" s="162" t="s">
        <v>28</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row>
    <row r="53" spans="1:33" ht="50.1" customHeight="1">
      <c r="C53" s="163" t="s">
        <v>29</v>
      </c>
      <c r="D53" s="163"/>
      <c r="E53" s="163"/>
      <c r="F53" s="163"/>
      <c r="G53" s="163"/>
      <c r="H53" s="163"/>
      <c r="I53" s="164" t="s">
        <v>30</v>
      </c>
      <c r="J53" s="164"/>
      <c r="K53" s="164"/>
      <c r="L53" s="165" t="s">
        <v>31</v>
      </c>
      <c r="M53" s="164" t="s">
        <v>32</v>
      </c>
      <c r="N53" s="164"/>
      <c r="O53" s="167" t="s">
        <v>33</v>
      </c>
      <c r="P53" s="168"/>
      <c r="Q53" s="171" t="s">
        <v>34</v>
      </c>
      <c r="R53" s="173" t="s">
        <v>35</v>
      </c>
      <c r="S53" s="174"/>
      <c r="T53" s="164" t="s">
        <v>36</v>
      </c>
      <c r="U53" s="164"/>
      <c r="V53" s="175" t="s">
        <v>37</v>
      </c>
      <c r="W53" s="175"/>
      <c r="X53" s="175"/>
      <c r="Y53" s="175"/>
      <c r="Z53" s="175"/>
      <c r="AA53" s="175"/>
      <c r="AB53" s="163" t="s">
        <v>38</v>
      </c>
      <c r="AC53" s="164" t="s">
        <v>39</v>
      </c>
      <c r="AD53" s="163" t="s">
        <v>40</v>
      </c>
      <c r="AE53" s="163" t="s">
        <v>41</v>
      </c>
      <c r="AF53" s="210" t="s">
        <v>115</v>
      </c>
      <c r="AG53" s="213" t="s">
        <v>117</v>
      </c>
    </row>
    <row r="54" spans="1:33" ht="50.1" customHeight="1">
      <c r="C54" s="163"/>
      <c r="D54" s="163"/>
      <c r="E54" s="163"/>
      <c r="F54" s="163"/>
      <c r="G54" s="163"/>
      <c r="H54" s="163"/>
      <c r="I54" s="2" t="s">
        <v>42</v>
      </c>
      <c r="J54" s="2" t="s">
        <v>43</v>
      </c>
      <c r="K54" s="2" t="s">
        <v>44</v>
      </c>
      <c r="L54" s="166"/>
      <c r="M54" s="164"/>
      <c r="N54" s="164"/>
      <c r="O54" s="169"/>
      <c r="P54" s="170"/>
      <c r="Q54" s="172"/>
      <c r="R54" s="3" t="s">
        <v>45</v>
      </c>
      <c r="S54" s="3" t="s">
        <v>46</v>
      </c>
      <c r="T54" s="164"/>
      <c r="U54" s="164"/>
      <c r="V54" s="175"/>
      <c r="W54" s="175"/>
      <c r="X54" s="175"/>
      <c r="Y54" s="175"/>
      <c r="Z54" s="175"/>
      <c r="AA54" s="175"/>
      <c r="AB54" s="163"/>
      <c r="AC54" s="164"/>
      <c r="AD54" s="163"/>
      <c r="AE54" s="163"/>
      <c r="AF54" s="210"/>
      <c r="AG54" s="213"/>
    </row>
    <row r="55" spans="1:33" ht="322.5" hidden="1" customHeight="1">
      <c r="C55" s="150" t="s">
        <v>92</v>
      </c>
      <c r="D55" s="151"/>
      <c r="E55" s="151"/>
      <c r="F55" s="151"/>
      <c r="G55" s="151"/>
      <c r="H55" s="152"/>
      <c r="I55" s="27" t="s">
        <v>93</v>
      </c>
      <c r="J55" s="27" t="str">
        <f>IFERROR(VLOOKUP(I55,'[6]VF IG'!$J$6:$K$15,2,FALSE)," ")</f>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
      <c r="K55" s="34" t="s">
        <v>94</v>
      </c>
      <c r="L55" s="29" t="s">
        <v>21</v>
      </c>
      <c r="M55" s="127" t="s">
        <v>22</v>
      </c>
      <c r="N55" s="128"/>
      <c r="O55" s="127" t="s">
        <v>23</v>
      </c>
      <c r="P55" s="128"/>
      <c r="Q55" s="30" t="s">
        <v>24</v>
      </c>
      <c r="R55" s="24">
        <v>108509</v>
      </c>
      <c r="S55" s="24">
        <v>58429</v>
      </c>
      <c r="T55" s="204" t="s">
        <v>82</v>
      </c>
      <c r="U55" s="205"/>
      <c r="V55" s="127" t="s">
        <v>26</v>
      </c>
      <c r="W55" s="208"/>
      <c r="X55" s="208"/>
      <c r="Y55" s="208"/>
      <c r="Z55" s="208"/>
      <c r="AA55" s="128"/>
      <c r="AB55" s="25">
        <v>166938</v>
      </c>
      <c r="AC55" s="43" t="s">
        <v>60</v>
      </c>
      <c r="AD55" s="53">
        <v>1500000</v>
      </c>
      <c r="AE55" s="41">
        <v>2.1564220231758399E-2</v>
      </c>
      <c r="AF55" s="67" t="s">
        <v>134</v>
      </c>
      <c r="AG55" s="70"/>
    </row>
    <row r="56" spans="1:33" ht="376.5" hidden="1" customHeight="1">
      <c r="C56" s="150" t="s">
        <v>95</v>
      </c>
      <c r="D56" s="151"/>
      <c r="E56" s="151"/>
      <c r="F56" s="151"/>
      <c r="G56" s="151"/>
      <c r="H56" s="152"/>
      <c r="I56" s="27" t="s">
        <v>88</v>
      </c>
      <c r="J56" s="27" t="str">
        <f>IFERROR(VLOOKUP(I56,'[6]VF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56" s="34" t="s">
        <v>96</v>
      </c>
      <c r="L56" s="29" t="s">
        <v>21</v>
      </c>
      <c r="M56" s="127" t="s">
        <v>22</v>
      </c>
      <c r="N56" s="128"/>
      <c r="O56" s="127" t="s">
        <v>23</v>
      </c>
      <c r="P56" s="128"/>
      <c r="Q56" s="30" t="s">
        <v>24</v>
      </c>
      <c r="R56" s="24">
        <v>7137</v>
      </c>
      <c r="S56" s="24">
        <v>3843</v>
      </c>
      <c r="T56" s="204" t="s">
        <v>90</v>
      </c>
      <c r="U56" s="205"/>
      <c r="V56" s="127" t="s">
        <v>26</v>
      </c>
      <c r="W56" s="208"/>
      <c r="X56" s="208"/>
      <c r="Y56" s="208"/>
      <c r="Z56" s="208"/>
      <c r="AA56" s="128"/>
      <c r="AB56" s="25">
        <v>10980</v>
      </c>
      <c r="AC56" s="43" t="s">
        <v>60</v>
      </c>
      <c r="AD56" s="53">
        <v>1456500</v>
      </c>
      <c r="AE56" s="41">
        <v>2.0938857845037399E-2</v>
      </c>
      <c r="AF56" s="68" t="s">
        <v>135</v>
      </c>
      <c r="AG56" s="70"/>
    </row>
    <row r="57" spans="1:33" ht="268.5" customHeight="1" thickBot="1">
      <c r="C57" s="199" t="s">
        <v>97</v>
      </c>
      <c r="D57" s="200"/>
      <c r="E57" s="200"/>
      <c r="F57" s="200"/>
      <c r="G57" s="200"/>
      <c r="H57" s="201"/>
      <c r="I57" s="27" t="s">
        <v>62</v>
      </c>
      <c r="J57" s="27" t="s">
        <v>98</v>
      </c>
      <c r="K57" s="34" t="s">
        <v>63</v>
      </c>
      <c r="L57" s="29" t="s">
        <v>21</v>
      </c>
      <c r="M57" s="202" t="s">
        <v>22</v>
      </c>
      <c r="N57" s="203"/>
      <c r="O57" s="202" t="s">
        <v>23</v>
      </c>
      <c r="P57" s="203"/>
      <c r="Q57" s="30" t="s">
        <v>24</v>
      </c>
      <c r="R57" s="36">
        <v>9860</v>
      </c>
      <c r="S57" s="36">
        <v>7230</v>
      </c>
      <c r="T57" s="206" t="s">
        <v>64</v>
      </c>
      <c r="U57" s="207"/>
      <c r="V57" s="202" t="s">
        <v>26</v>
      </c>
      <c r="W57" s="209"/>
      <c r="X57" s="209"/>
      <c r="Y57" s="209"/>
      <c r="Z57" s="209"/>
      <c r="AA57" s="203"/>
      <c r="AB57" s="30">
        <v>15000</v>
      </c>
      <c r="AC57" s="43" t="s">
        <v>60</v>
      </c>
      <c r="AD57" s="53">
        <v>4000000</v>
      </c>
      <c r="AE57" s="41">
        <v>5.7504587284689199E-2</v>
      </c>
      <c r="AF57" s="69" t="s">
        <v>136</v>
      </c>
      <c r="AG57" s="69" t="s">
        <v>141</v>
      </c>
    </row>
    <row r="58" spans="1:33" ht="50.1" hidden="1" customHeight="1" thickBot="1">
      <c r="C58" s="184" t="s">
        <v>99</v>
      </c>
      <c r="D58" s="185"/>
      <c r="E58" s="185"/>
      <c r="F58" s="185"/>
      <c r="G58" s="185"/>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6"/>
    </row>
    <row r="59" spans="1:33" ht="50.1" hidden="1" customHeight="1" thickBot="1">
      <c r="A59" s="7"/>
      <c r="B59" s="7"/>
      <c r="C59" s="187" t="s">
        <v>100</v>
      </c>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9"/>
    </row>
    <row r="60" spans="1:33" ht="50.1" hidden="1" customHeight="1">
      <c r="C60" s="147" t="s">
        <v>12</v>
      </c>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row>
    <row r="61" spans="1:33" ht="50.1" hidden="1" customHeight="1">
      <c r="C61" s="133" t="s">
        <v>11</v>
      </c>
      <c r="D61" s="134"/>
      <c r="E61" s="134"/>
      <c r="F61" s="134"/>
      <c r="G61" s="134"/>
      <c r="H61" s="134"/>
      <c r="I61" s="134"/>
      <c r="J61" s="134"/>
      <c r="K61" s="134"/>
      <c r="L61" s="134"/>
      <c r="M61" s="134"/>
      <c r="N61" s="134"/>
      <c r="O61" s="135" t="s">
        <v>10</v>
      </c>
      <c r="P61" s="135"/>
      <c r="Q61" s="135"/>
      <c r="R61" s="135"/>
      <c r="S61" s="135"/>
      <c r="T61" s="135"/>
      <c r="U61" s="135"/>
      <c r="V61" s="135"/>
      <c r="W61" s="135"/>
      <c r="X61" s="135"/>
      <c r="Y61" s="135"/>
      <c r="Z61" s="135"/>
      <c r="AA61" s="135"/>
      <c r="AB61" s="135"/>
      <c r="AC61" s="135"/>
      <c r="AD61" s="135"/>
      <c r="AE61" s="136"/>
    </row>
    <row r="62" spans="1:33" ht="50.1" hidden="1" customHeight="1">
      <c r="C62" s="1" t="s">
        <v>9</v>
      </c>
      <c r="D62" s="1" t="s">
        <v>8</v>
      </c>
      <c r="E62" s="1" t="s">
        <v>7</v>
      </c>
      <c r="F62" s="1" t="s">
        <v>6</v>
      </c>
      <c r="G62" s="1" t="s">
        <v>5</v>
      </c>
      <c r="H62" s="1" t="s">
        <v>4</v>
      </c>
      <c r="I62" s="1" t="s">
        <v>3</v>
      </c>
      <c r="J62" s="137" t="s">
        <v>2</v>
      </c>
      <c r="K62" s="138"/>
      <c r="L62" s="138"/>
      <c r="M62" s="138"/>
      <c r="N62" s="139"/>
      <c r="O62" s="140" t="s">
        <v>1</v>
      </c>
      <c r="P62" s="141"/>
      <c r="Q62" s="141"/>
      <c r="R62" s="141"/>
      <c r="S62" s="141"/>
      <c r="T62" s="141"/>
      <c r="U62" s="141"/>
      <c r="V62" s="141"/>
      <c r="W62" s="141"/>
      <c r="X62" s="141"/>
      <c r="Y62" s="141"/>
      <c r="Z62" s="141"/>
      <c r="AA62" s="141"/>
      <c r="AB62" s="141"/>
      <c r="AC62" s="142"/>
      <c r="AD62" s="143" t="s">
        <v>0</v>
      </c>
      <c r="AE62" s="143"/>
    </row>
    <row r="63" spans="1:33" ht="160.5" hidden="1" customHeight="1">
      <c r="A63" s="60"/>
      <c r="B63" s="60"/>
      <c r="C63" s="45">
        <v>1</v>
      </c>
      <c r="D63" s="45">
        <v>6</v>
      </c>
      <c r="E63" s="45">
        <v>3</v>
      </c>
      <c r="F63" s="45">
        <v>2</v>
      </c>
      <c r="G63" s="45">
        <v>6</v>
      </c>
      <c r="H63" s="45">
        <v>2</v>
      </c>
      <c r="I63" s="45">
        <v>330</v>
      </c>
      <c r="J63" s="62" t="s">
        <v>101</v>
      </c>
      <c r="K63" s="181" t="s">
        <v>121</v>
      </c>
      <c r="L63" s="182"/>
      <c r="M63" s="182"/>
      <c r="N63" s="183"/>
      <c r="O63" s="177" t="s">
        <v>102</v>
      </c>
      <c r="P63" s="178"/>
      <c r="Q63" s="178"/>
      <c r="R63" s="178"/>
      <c r="S63" s="178"/>
      <c r="T63" s="178"/>
      <c r="U63" s="178"/>
      <c r="V63" s="178"/>
      <c r="W63" s="178"/>
      <c r="X63" s="178"/>
      <c r="Y63" s="178"/>
      <c r="Z63" s="178"/>
      <c r="AA63" s="178"/>
      <c r="AB63" s="178"/>
      <c r="AC63" s="179"/>
      <c r="AD63" s="144">
        <v>3085653</v>
      </c>
      <c r="AE63" s="144"/>
    </row>
    <row r="64" spans="1:33" ht="50.1" hidden="1" customHeight="1">
      <c r="C64" s="162" t="s">
        <v>28</v>
      </c>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row>
    <row r="65" spans="1:33" ht="50.1" hidden="1" customHeight="1">
      <c r="C65" s="163" t="s">
        <v>29</v>
      </c>
      <c r="D65" s="163"/>
      <c r="E65" s="163"/>
      <c r="F65" s="163"/>
      <c r="G65" s="163"/>
      <c r="H65" s="163"/>
      <c r="I65" s="164" t="s">
        <v>30</v>
      </c>
      <c r="J65" s="164"/>
      <c r="K65" s="164"/>
      <c r="L65" s="165" t="s">
        <v>31</v>
      </c>
      <c r="M65" s="164" t="s">
        <v>32</v>
      </c>
      <c r="N65" s="164"/>
      <c r="O65" s="167" t="s">
        <v>33</v>
      </c>
      <c r="P65" s="168"/>
      <c r="Q65" s="171" t="s">
        <v>34</v>
      </c>
      <c r="R65" s="173" t="s">
        <v>35</v>
      </c>
      <c r="S65" s="174"/>
      <c r="T65" s="164" t="s">
        <v>36</v>
      </c>
      <c r="U65" s="164"/>
      <c r="V65" s="175" t="s">
        <v>37</v>
      </c>
      <c r="W65" s="175"/>
      <c r="X65" s="175"/>
      <c r="Y65" s="175"/>
      <c r="Z65" s="175"/>
      <c r="AA65" s="175"/>
      <c r="AB65" s="163" t="s">
        <v>38</v>
      </c>
      <c r="AC65" s="164" t="s">
        <v>39</v>
      </c>
      <c r="AD65" s="163" t="s">
        <v>40</v>
      </c>
      <c r="AE65" s="163" t="s">
        <v>41</v>
      </c>
      <c r="AF65" s="210" t="s">
        <v>115</v>
      </c>
    </row>
    <row r="66" spans="1:33" ht="50.1" hidden="1" customHeight="1">
      <c r="C66" s="163"/>
      <c r="D66" s="163"/>
      <c r="E66" s="163"/>
      <c r="F66" s="163"/>
      <c r="G66" s="163"/>
      <c r="H66" s="163"/>
      <c r="I66" s="2" t="s">
        <v>42</v>
      </c>
      <c r="J66" s="2" t="s">
        <v>43</v>
      </c>
      <c r="K66" s="2" t="s">
        <v>44</v>
      </c>
      <c r="L66" s="166"/>
      <c r="M66" s="164"/>
      <c r="N66" s="164"/>
      <c r="O66" s="169"/>
      <c r="P66" s="170"/>
      <c r="Q66" s="172"/>
      <c r="R66" s="3" t="s">
        <v>45</v>
      </c>
      <c r="S66" s="3" t="s">
        <v>46</v>
      </c>
      <c r="T66" s="164"/>
      <c r="U66" s="164"/>
      <c r="V66" s="175"/>
      <c r="W66" s="175"/>
      <c r="X66" s="175"/>
      <c r="Y66" s="175"/>
      <c r="Z66" s="175"/>
      <c r="AA66" s="175"/>
      <c r="AB66" s="163"/>
      <c r="AC66" s="164"/>
      <c r="AD66" s="163"/>
      <c r="AE66" s="163"/>
      <c r="AF66" s="210"/>
    </row>
    <row r="67" spans="1:33" ht="399.95" hidden="1" customHeight="1">
      <c r="C67" s="192" t="s">
        <v>103</v>
      </c>
      <c r="D67" s="192"/>
      <c r="E67" s="192"/>
      <c r="F67" s="192"/>
      <c r="G67" s="192"/>
      <c r="H67" s="192"/>
      <c r="I67" s="47" t="s">
        <v>88</v>
      </c>
      <c r="J67" s="47" t="str">
        <f>IFERROR(VLOOKUP(I67,'[7]VF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67" s="48" t="s">
        <v>96</v>
      </c>
      <c r="L67" s="49" t="s">
        <v>21</v>
      </c>
      <c r="M67" s="191" t="s">
        <v>22</v>
      </c>
      <c r="N67" s="191"/>
      <c r="O67" s="191" t="s">
        <v>23</v>
      </c>
      <c r="P67" s="191"/>
      <c r="Q67" s="50" t="s">
        <v>24</v>
      </c>
      <c r="R67" s="26">
        <v>552</v>
      </c>
      <c r="S67" s="26">
        <v>648</v>
      </c>
      <c r="T67" s="190" t="s">
        <v>104</v>
      </c>
      <c r="U67" s="190"/>
      <c r="V67" s="191" t="s">
        <v>26</v>
      </c>
      <c r="W67" s="191"/>
      <c r="X67" s="191"/>
      <c r="Y67" s="191"/>
      <c r="Z67" s="191"/>
      <c r="AA67" s="191"/>
      <c r="AB67" s="54">
        <v>1200</v>
      </c>
      <c r="AC67" s="50" t="s">
        <v>60</v>
      </c>
      <c r="AD67" s="55">
        <f>AD63-AD68-AD69-AD70</f>
        <v>2500000</v>
      </c>
      <c r="AE67" s="41">
        <v>0.81020127668276398</v>
      </c>
      <c r="AF67" s="69" t="s">
        <v>137</v>
      </c>
      <c r="AG67" s="70"/>
    </row>
    <row r="68" spans="1:33" ht="327.75" hidden="1" customHeight="1">
      <c r="C68" s="192" t="s">
        <v>105</v>
      </c>
      <c r="D68" s="192"/>
      <c r="E68" s="192"/>
      <c r="F68" s="192"/>
      <c r="G68" s="192"/>
      <c r="H68" s="192"/>
      <c r="I68" s="47" t="s">
        <v>88</v>
      </c>
      <c r="J68" s="47" t="str">
        <f>IFERROR(VLOOKUP(I68,'[7]VF IG'!$J$6:$K$15,2,FALSE)," ")</f>
        <v>Impulsar el reconocimiento, conciliación, redistribución, reducción y corresponsabilidad del trabajo doméstico y de cuidados en los hogares, las comunidades y los ámbitos públicos hacia una organización más justa de los mismos con el propósito de elevar la calidad de vida y descargar la carga global de trabajo de las mujeres.</v>
      </c>
      <c r="K68" s="48" t="s">
        <v>106</v>
      </c>
      <c r="L68" s="49" t="s">
        <v>21</v>
      </c>
      <c r="M68" s="191" t="s">
        <v>22</v>
      </c>
      <c r="N68" s="191"/>
      <c r="O68" s="191" t="s">
        <v>23</v>
      </c>
      <c r="P68" s="191"/>
      <c r="Q68" s="50" t="s">
        <v>24</v>
      </c>
      <c r="R68" s="51">
        <v>3840</v>
      </c>
      <c r="S68" s="51">
        <v>960</v>
      </c>
      <c r="T68" s="190" t="s">
        <v>104</v>
      </c>
      <c r="U68" s="190"/>
      <c r="V68" s="191" t="s">
        <v>26</v>
      </c>
      <c r="W68" s="191"/>
      <c r="X68" s="191"/>
      <c r="Y68" s="191"/>
      <c r="Z68" s="191"/>
      <c r="AA68" s="191"/>
      <c r="AB68" s="56">
        <v>4800</v>
      </c>
      <c r="AC68" s="50" t="s">
        <v>60</v>
      </c>
      <c r="AD68" s="55">
        <v>257191</v>
      </c>
      <c r="AE68" s="41">
        <v>8.3350590620526702E-2</v>
      </c>
      <c r="AF68" s="69" t="s">
        <v>139</v>
      </c>
      <c r="AG68" s="70"/>
    </row>
    <row r="69" spans="1:33" ht="399.95" hidden="1" customHeight="1">
      <c r="C69" s="192" t="s">
        <v>107</v>
      </c>
      <c r="D69" s="192"/>
      <c r="E69" s="192"/>
      <c r="F69" s="192"/>
      <c r="G69" s="192"/>
      <c r="H69" s="192"/>
      <c r="I69" s="47" t="s">
        <v>108</v>
      </c>
      <c r="J69" s="47" t="str">
        <f>IFERROR(VLOOKUP(I69,'[7]VF IG'!$J$6:$K$15,2,FALSE)," ")</f>
        <v>Impulsar la autonomía económica de las mujeres a través del diseño e implementación de mecanismos para su inserción laboral de forma digna, liderazgo en procesos productivos y acceso a créditos y otros activos para quienes se encuentran en mayor riesgo de pobreza, así como promover la conciliación de la vida laboral, la vida familiar y personal.</v>
      </c>
      <c r="K69" s="48" t="s">
        <v>109</v>
      </c>
      <c r="L69" s="49" t="s">
        <v>21</v>
      </c>
      <c r="M69" s="191" t="s">
        <v>22</v>
      </c>
      <c r="N69" s="191"/>
      <c r="O69" s="191" t="s">
        <v>23</v>
      </c>
      <c r="P69" s="191"/>
      <c r="Q69" s="50" t="s">
        <v>24</v>
      </c>
      <c r="R69" s="26">
        <v>50090</v>
      </c>
      <c r="S69" s="26">
        <v>58800</v>
      </c>
      <c r="T69" s="190" t="s">
        <v>104</v>
      </c>
      <c r="U69" s="190"/>
      <c r="V69" s="191" t="s">
        <v>26</v>
      </c>
      <c r="W69" s="191"/>
      <c r="X69" s="191"/>
      <c r="Y69" s="191"/>
      <c r="Z69" s="191"/>
      <c r="AA69" s="191"/>
      <c r="AB69" s="56">
        <v>108890</v>
      </c>
      <c r="AC69" s="50" t="s">
        <v>60</v>
      </c>
      <c r="AD69" s="57">
        <v>50000</v>
      </c>
      <c r="AE69" s="41">
        <v>1.6204025533655301E-2</v>
      </c>
      <c r="AF69" s="69" t="s">
        <v>138</v>
      </c>
      <c r="AG69" s="70"/>
    </row>
    <row r="70" spans="1:33" ht="409.6" hidden="1" customHeight="1" thickBot="1">
      <c r="C70" s="192" t="s">
        <v>110</v>
      </c>
      <c r="D70" s="192"/>
      <c r="E70" s="192"/>
      <c r="F70" s="192"/>
      <c r="G70" s="192"/>
      <c r="H70" s="192"/>
      <c r="I70" s="47" t="s">
        <v>93</v>
      </c>
      <c r="J70" s="47" t="str">
        <f>IFERROR(VLOOKUP(I70,'[7]VF IG'!$J$6:$K$15,2,FALSE)," ")</f>
        <v>Promover el ejercicio pleno del derecho a la ciudad de mujeres y niñas, en específico de aquellas integrantes de grupos de atención prioritaria que residen o transitan en la Ciudad de México, a través del fortalecimiento de la perspectiva de género, enfoque de derechos humanos y no discriminación en los sectores de movilidad, planeación urbana, ordenamiento territorial, vivienda, seguridad y espacio público, para hacer de la ciudad un entorno seguro, solidario, incluyente y de bienestar.</v>
      </c>
      <c r="K70" s="48" t="s">
        <v>94</v>
      </c>
      <c r="L70" s="49" t="s">
        <v>21</v>
      </c>
      <c r="M70" s="191" t="s">
        <v>22</v>
      </c>
      <c r="N70" s="191"/>
      <c r="O70" s="191" t="s">
        <v>23</v>
      </c>
      <c r="P70" s="191"/>
      <c r="Q70" s="50" t="s">
        <v>24</v>
      </c>
      <c r="R70" s="51">
        <v>1040</v>
      </c>
      <c r="S70" s="51">
        <v>260</v>
      </c>
      <c r="T70" s="190" t="s">
        <v>104</v>
      </c>
      <c r="U70" s="190"/>
      <c r="V70" s="191" t="s">
        <v>26</v>
      </c>
      <c r="W70" s="191"/>
      <c r="X70" s="191"/>
      <c r="Y70" s="191"/>
      <c r="Z70" s="191"/>
      <c r="AA70" s="191"/>
      <c r="AB70" s="56">
        <v>1300</v>
      </c>
      <c r="AC70" s="50" t="s">
        <v>60</v>
      </c>
      <c r="AD70" s="57">
        <v>278462</v>
      </c>
      <c r="AE70" s="41">
        <v>9.0244107163054296E-2</v>
      </c>
      <c r="AF70" s="68" t="s">
        <v>135</v>
      </c>
      <c r="AG70" s="70"/>
    </row>
    <row r="71" spans="1:33" ht="50.1" hidden="1" customHeight="1" thickBot="1">
      <c r="C71" s="184" t="s">
        <v>99</v>
      </c>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5"/>
      <c r="AE71" s="186"/>
    </row>
    <row r="72" spans="1:33" ht="50.1" hidden="1" customHeight="1" thickBot="1">
      <c r="A72" s="7"/>
      <c r="B72" s="7"/>
      <c r="C72" s="193" t="s">
        <v>111</v>
      </c>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5"/>
    </row>
    <row r="73" spans="1:33" ht="20.100000000000001" hidden="1" customHeight="1"/>
    <row r="74" spans="1:33" ht="20.100000000000001" hidden="1" customHeight="1"/>
    <row r="75" spans="1:33" ht="20.100000000000001" hidden="1" customHeight="1"/>
    <row r="76" spans="1:33" ht="20.100000000000001" hidden="1" customHeight="1"/>
    <row r="77" spans="1:33" ht="20.100000000000001" hidden="1" customHeight="1"/>
    <row r="78" spans="1:33" ht="20.100000000000001" hidden="1" customHeight="1"/>
    <row r="79" spans="1:33" ht="20.100000000000001" hidden="1" customHeight="1"/>
    <row r="80" spans="1:33" ht="20.100000000000001" hidden="1" customHeight="1"/>
    <row r="81" ht="20.100000000000001" hidden="1" customHeight="1"/>
    <row r="82" ht="20.100000000000001" hidden="1" customHeight="1"/>
    <row r="83" ht="20.100000000000001" hidden="1" customHeight="1"/>
    <row r="84" ht="20.100000000000001" hidden="1" customHeight="1"/>
    <row r="85" ht="20.100000000000001" hidden="1" customHeight="1"/>
    <row r="86" ht="20.100000000000001" hidden="1" customHeight="1"/>
    <row r="87" ht="20.100000000000001" hidden="1" customHeight="1"/>
    <row r="88" ht="20.100000000000001" hidden="1" customHeight="1"/>
    <row r="89" ht="20.100000000000001" hidden="1" customHeight="1"/>
    <row r="90" ht="20.100000000000001" hidden="1" customHeight="1"/>
    <row r="91" ht="20.100000000000001" hidden="1" customHeight="1"/>
    <row r="92" ht="20.100000000000001" hidden="1" customHeight="1"/>
    <row r="93" ht="20.100000000000001" hidden="1" customHeight="1"/>
    <row r="94" ht="20.100000000000001" hidden="1" customHeight="1"/>
    <row r="95" ht="20.100000000000001" hidden="1" customHeight="1"/>
    <row r="96" ht="20.100000000000001" hidden="1" customHeight="1"/>
    <row r="97" ht="20.100000000000001" hidden="1" customHeight="1"/>
    <row r="98" ht="20.100000000000001" hidden="1" customHeight="1"/>
    <row r="99" ht="20.100000000000001" hidden="1" customHeight="1"/>
    <row r="100" ht="20.100000000000001" hidden="1" customHeight="1"/>
    <row r="101" ht="20.100000000000001" hidden="1" customHeight="1"/>
    <row r="102" ht="20.100000000000001" hidden="1" customHeight="1"/>
    <row r="103" ht="20.100000000000001" hidden="1" customHeight="1"/>
    <row r="104" ht="20.100000000000001" hidden="1" customHeight="1"/>
    <row r="105" ht="20.100000000000001" hidden="1" customHeight="1"/>
    <row r="106" ht="20.100000000000001" hidden="1" customHeight="1"/>
    <row r="107" ht="20.100000000000001" hidden="1" customHeight="1"/>
    <row r="108" ht="20.100000000000001" hidden="1" customHeight="1"/>
    <row r="109" ht="20.100000000000001" hidden="1" customHeight="1"/>
    <row r="110" ht="20.100000000000001" hidden="1" customHeight="1"/>
    <row r="111" ht="20.100000000000001" hidden="1" customHeight="1"/>
    <row r="112" ht="20.100000000000001" hidden="1" customHeight="1"/>
    <row r="113" ht="20.100000000000001" hidden="1" customHeight="1"/>
    <row r="114" ht="20.100000000000001" hidden="1" customHeight="1"/>
    <row r="115" ht="20.100000000000001" hidden="1" customHeight="1"/>
    <row r="116" ht="20.100000000000001" hidden="1" customHeight="1"/>
    <row r="117" ht="20.100000000000001" hidden="1" customHeight="1"/>
    <row r="118" ht="20.100000000000001" hidden="1" customHeight="1"/>
    <row r="119" ht="20.100000000000001" hidden="1" customHeight="1"/>
    <row r="120" ht="20.100000000000001" hidden="1" customHeight="1"/>
    <row r="121" ht="20.100000000000001" hidden="1" customHeight="1"/>
    <row r="122" ht="20.100000000000001" hidden="1" customHeight="1"/>
    <row r="123" ht="20.100000000000001" hidden="1" customHeight="1"/>
    <row r="124" ht="20.100000000000001" hidden="1" customHeight="1"/>
    <row r="125" ht="20.100000000000001" hidden="1" customHeight="1"/>
    <row r="126" ht="20.100000000000001" hidden="1" customHeight="1"/>
    <row r="127" ht="20.100000000000001" hidden="1" customHeight="1"/>
    <row r="128" ht="20.100000000000001" hidden="1" customHeight="1"/>
    <row r="129" ht="20.100000000000001" hidden="1" customHeight="1"/>
    <row r="130" ht="20.100000000000001" hidden="1" customHeight="1"/>
    <row r="131" ht="20.100000000000001" hidden="1" customHeight="1"/>
    <row r="132" ht="20.100000000000001" hidden="1" customHeight="1"/>
    <row r="133" ht="20.100000000000001" hidden="1" customHeight="1"/>
    <row r="134" ht="20.100000000000001" hidden="1" customHeight="1"/>
    <row r="135" ht="20.100000000000001" hidden="1" customHeight="1"/>
    <row r="136" ht="20.100000000000001" hidden="1" customHeight="1"/>
    <row r="137" ht="20.100000000000001" hidden="1" customHeight="1"/>
    <row r="138" ht="20.100000000000001" hidden="1" customHeight="1"/>
    <row r="139" ht="20.100000000000001" hidden="1" customHeight="1"/>
    <row r="140" ht="20.100000000000001" hidden="1" customHeight="1"/>
    <row r="141" ht="20.100000000000001" hidden="1" customHeight="1"/>
    <row r="142" ht="20.100000000000001" hidden="1" customHeight="1"/>
    <row r="143" ht="20.100000000000001" hidden="1" customHeight="1"/>
    <row r="144" ht="20.100000000000001" hidden="1" customHeight="1"/>
    <row r="145" ht="20.100000000000001" hidden="1" customHeight="1"/>
    <row r="146" ht="20.100000000000001" hidden="1" customHeight="1"/>
    <row r="147" ht="20.100000000000001" hidden="1" customHeight="1"/>
    <row r="148" ht="20.100000000000001" hidden="1" customHeight="1"/>
    <row r="149" ht="20.100000000000001" hidden="1" customHeight="1"/>
    <row r="150" ht="20.100000000000001" hidden="1" customHeight="1"/>
    <row r="151" ht="20.100000000000001" hidden="1" customHeight="1"/>
    <row r="152" ht="20.100000000000001" hidden="1" customHeight="1"/>
    <row r="153" ht="20.100000000000001" hidden="1" customHeight="1"/>
    <row r="154" ht="20.100000000000001" hidden="1" customHeight="1"/>
    <row r="155" ht="20.100000000000001" hidden="1" customHeight="1"/>
    <row r="156" ht="20.100000000000001" hidden="1" customHeight="1"/>
    <row r="157" ht="20.100000000000001" hidden="1" customHeight="1"/>
    <row r="158" ht="20.100000000000001" hidden="1" customHeight="1"/>
    <row r="159" ht="20.100000000000001" hidden="1" customHeight="1"/>
    <row r="160" ht="20.100000000000001" hidden="1" customHeight="1"/>
    <row r="161" ht="20.100000000000001" hidden="1" customHeight="1"/>
    <row r="162" ht="20.100000000000001" hidden="1" customHeight="1"/>
    <row r="163" ht="20.100000000000001" hidden="1" customHeight="1"/>
    <row r="164" ht="20.100000000000001" hidden="1" customHeight="1"/>
    <row r="165" ht="20.100000000000001" hidden="1" customHeight="1"/>
    <row r="166" ht="20.100000000000001" hidden="1" customHeight="1"/>
    <row r="167" ht="20.100000000000001" hidden="1" customHeight="1"/>
    <row r="168" ht="20.100000000000001" hidden="1" customHeight="1"/>
    <row r="169" ht="20.100000000000001" hidden="1" customHeight="1"/>
    <row r="170" ht="20.100000000000001" hidden="1" customHeight="1"/>
    <row r="171" ht="20.100000000000001" hidden="1" customHeight="1"/>
    <row r="172" ht="20.100000000000001" hidden="1" customHeight="1"/>
    <row r="173" ht="20.100000000000001" hidden="1" customHeight="1"/>
    <row r="174" ht="20.100000000000001" hidden="1" customHeight="1"/>
    <row r="175" ht="20.100000000000001" hidden="1" customHeight="1"/>
    <row r="176" ht="20.100000000000001" hidden="1" customHeight="1"/>
    <row r="177" ht="20.100000000000001" hidden="1" customHeight="1"/>
    <row r="178" ht="20.100000000000001" hidden="1" customHeight="1"/>
    <row r="179" ht="20.100000000000001" hidden="1" customHeight="1"/>
    <row r="180" ht="20.100000000000001" hidden="1" customHeight="1"/>
    <row r="181" ht="20.100000000000001" hidden="1" customHeight="1"/>
    <row r="182" ht="20.100000000000001" hidden="1" customHeight="1"/>
    <row r="183" ht="20.100000000000001" hidden="1" customHeight="1"/>
    <row r="184" ht="20.100000000000001" hidden="1" customHeight="1"/>
    <row r="185" ht="20.100000000000001" hidden="1" customHeight="1"/>
    <row r="186" ht="20.100000000000001" hidden="1" customHeight="1"/>
    <row r="187" ht="20.100000000000001" hidden="1" customHeight="1"/>
    <row r="188" ht="20.100000000000001" hidden="1" customHeight="1"/>
    <row r="189" ht="20.100000000000001" hidden="1" customHeight="1"/>
    <row r="190" ht="20.100000000000001" hidden="1" customHeight="1"/>
    <row r="191" ht="20.100000000000001" hidden="1" customHeight="1"/>
    <row r="192" ht="20.100000000000001" hidden="1" customHeight="1"/>
    <row r="193" ht="20.100000000000001" hidden="1" customHeight="1"/>
    <row r="194" ht="20.100000000000001" hidden="1" customHeight="1"/>
    <row r="195" ht="20.100000000000001" hidden="1" customHeight="1"/>
    <row r="196" ht="20.100000000000001" hidden="1" customHeight="1"/>
    <row r="197" ht="20.100000000000001" hidden="1" customHeight="1"/>
    <row r="198" ht="20.100000000000001" hidden="1" customHeight="1"/>
    <row r="199" ht="20.100000000000001" hidden="1" customHeight="1"/>
    <row r="200" ht="20.100000000000001" hidden="1" customHeight="1"/>
    <row r="201" ht="20.100000000000001" hidden="1" customHeight="1"/>
    <row r="202" ht="20.100000000000001" hidden="1" customHeight="1"/>
    <row r="203" ht="20.100000000000001" hidden="1" customHeight="1"/>
    <row r="204" ht="20.100000000000001" hidden="1" customHeight="1"/>
    <row r="205" ht="20.100000000000001" hidden="1" customHeight="1"/>
    <row r="206" ht="20.100000000000001" hidden="1" customHeight="1"/>
    <row r="207" ht="20.100000000000001" hidden="1" customHeight="1"/>
    <row r="208" ht="20.100000000000001" hidden="1" customHeight="1"/>
    <row r="209" ht="20.100000000000001" hidden="1" customHeight="1"/>
    <row r="210" ht="20.100000000000001" hidden="1" customHeight="1"/>
    <row r="211" ht="20.100000000000001" hidden="1" customHeight="1"/>
    <row r="212" ht="20.100000000000001" hidden="1" customHeight="1"/>
    <row r="213" ht="20.100000000000001" hidden="1" customHeight="1"/>
    <row r="214" ht="20.100000000000001" hidden="1" customHeight="1"/>
    <row r="215" ht="20.100000000000001" hidden="1" customHeight="1"/>
    <row r="216" ht="20.100000000000001" hidden="1" customHeight="1"/>
    <row r="217" ht="20.100000000000001" hidden="1" customHeight="1"/>
    <row r="218" ht="20.100000000000001" hidden="1" customHeight="1"/>
    <row r="219" ht="15" hidden="1" customHeight="1"/>
    <row r="220" ht="15" hidden="1" customHeight="1"/>
    <row r="221" ht="15" hidden="1" customHeight="1"/>
    <row r="222" ht="15" hidden="1" customHeight="1"/>
    <row r="223" ht="15" hidden="1" customHeight="1"/>
    <row r="224" ht="15" hidden="1" customHeight="1"/>
    <row r="225" ht="15" hidden="1" customHeight="1"/>
    <row r="226" ht="15" hidden="1" customHeight="1"/>
    <row r="227" ht="15" hidden="1" customHeight="1"/>
    <row r="228" ht="15" hidden="1" customHeight="1"/>
    <row r="229" ht="15" hidden="1" customHeight="1"/>
    <row r="230" ht="15" hidden="1" customHeight="1"/>
    <row r="231" ht="15" hidden="1" customHeight="1"/>
    <row r="232" ht="15" hidden="1" customHeight="1"/>
    <row r="233" ht="15" hidden="1" customHeight="1"/>
    <row r="234" ht="15" hidden="1" customHeight="1"/>
    <row r="235" ht="15" hidden="1" customHeight="1"/>
    <row r="236" ht="15" hidden="1" customHeight="1"/>
    <row r="237" ht="15" hidden="1" customHeight="1"/>
    <row r="238" ht="15" hidden="1" customHeight="1"/>
    <row r="239" ht="15" hidden="1" customHeight="1"/>
    <row r="240" ht="15" hidden="1" customHeight="1"/>
    <row r="241" ht="15" hidden="1" customHeight="1"/>
    <row r="242" ht="15" hidden="1" customHeight="1"/>
    <row r="243" ht="15" hidden="1" customHeight="1"/>
    <row r="244" ht="15" hidden="1" customHeight="1"/>
    <row r="245" ht="15" hidden="1" customHeight="1"/>
    <row r="246" ht="15" hidden="1" customHeight="1"/>
    <row r="247" ht="15" hidden="1" customHeight="1"/>
    <row r="248" ht="15" hidden="1" customHeight="1"/>
    <row r="249" ht="15" hidden="1" customHeight="1"/>
    <row r="250" ht="15" hidden="1" customHeight="1"/>
    <row r="251" ht="15" hidden="1" customHeight="1"/>
    <row r="252" ht="15" hidden="1" customHeight="1"/>
    <row r="253" ht="15" hidden="1" customHeight="1"/>
    <row r="254" ht="15" hidden="1" customHeight="1"/>
    <row r="255" ht="15" hidden="1" customHeight="1"/>
    <row r="256" ht="15" hidden="1" customHeight="1"/>
    <row r="257" ht="15" hidden="1" customHeight="1"/>
    <row r="258" ht="15" hidden="1" customHeight="1"/>
    <row r="259" ht="15" hidden="1" customHeight="1"/>
    <row r="260" ht="15" hidden="1" customHeight="1"/>
    <row r="261" ht="15" hidden="1" customHeight="1"/>
    <row r="262" ht="15" hidden="1" customHeight="1"/>
    <row r="263" ht="15" hidden="1" customHeight="1"/>
    <row r="264" ht="15" hidden="1" customHeight="1"/>
    <row r="265" ht="15" hidden="1" customHeight="1"/>
    <row r="266" ht="15" hidden="1" customHeight="1"/>
    <row r="267" ht="15" hidden="1" customHeight="1"/>
    <row r="268" ht="15" hidden="1" customHeight="1"/>
    <row r="269" ht="15" hidden="1" customHeight="1"/>
    <row r="270" ht="15" hidden="1" customHeight="1"/>
    <row r="271" ht="15" hidden="1" customHeight="1"/>
    <row r="272" ht="15" hidden="1" customHeight="1"/>
    <row r="273" ht="15" hidden="1" customHeight="1"/>
    <row r="274" ht="15" hidden="1" customHeight="1"/>
    <row r="275" ht="15" hidden="1" customHeight="1"/>
    <row r="276" ht="15" hidden="1" customHeight="1"/>
    <row r="277" ht="15" hidden="1" customHeight="1"/>
    <row r="278" ht="15" customHeight="1"/>
    <row r="279" ht="15" customHeight="1"/>
    <row r="280" ht="15" customHeight="1"/>
    <row r="281" ht="15" customHeight="1"/>
  </sheetData>
  <mergeCells count="246">
    <mergeCell ref="AF24:AF25"/>
    <mergeCell ref="AF32:AF33"/>
    <mergeCell ref="AF45:AF46"/>
    <mergeCell ref="AF65:AF66"/>
    <mergeCell ref="AF13:AI13"/>
    <mergeCell ref="AF16:AF17"/>
    <mergeCell ref="AG16:AG17"/>
    <mergeCell ref="AH16:AH17"/>
    <mergeCell ref="AI16:AI17"/>
    <mergeCell ref="AF53:AF54"/>
    <mergeCell ref="AG53:AG54"/>
    <mergeCell ref="C52:AE52"/>
    <mergeCell ref="T55:U55"/>
    <mergeCell ref="T56:U56"/>
    <mergeCell ref="T57:U57"/>
    <mergeCell ref="V55:AA55"/>
    <mergeCell ref="V56:AA56"/>
    <mergeCell ref="V57:AA57"/>
    <mergeCell ref="O56:P56"/>
    <mergeCell ref="C53:H54"/>
    <mergeCell ref="I53:K53"/>
    <mergeCell ref="L53:L54"/>
    <mergeCell ref="O53:P54"/>
    <mergeCell ref="Q53:Q54"/>
    <mergeCell ref="V53:AA54"/>
    <mergeCell ref="T53:U54"/>
    <mergeCell ref="R53:S53"/>
    <mergeCell ref="M53:N54"/>
    <mergeCell ref="AC53:AC54"/>
    <mergeCell ref="AD53:AD54"/>
    <mergeCell ref="AE53:AE54"/>
    <mergeCell ref="AB53:AB54"/>
    <mergeCell ref="C72:AE72"/>
    <mergeCell ref="C6:AE6"/>
    <mergeCell ref="C55:H55"/>
    <mergeCell ref="C56:H56"/>
    <mergeCell ref="C57:H57"/>
    <mergeCell ref="M55:N55"/>
    <mergeCell ref="M56:N56"/>
    <mergeCell ref="M57:N57"/>
    <mergeCell ref="O55:P55"/>
    <mergeCell ref="O57:P57"/>
    <mergeCell ref="C70:H70"/>
    <mergeCell ref="M70:N70"/>
    <mergeCell ref="O70:P70"/>
    <mergeCell ref="T70:U70"/>
    <mergeCell ref="V70:AA70"/>
    <mergeCell ref="C71:AE71"/>
    <mergeCell ref="C68:H68"/>
    <mergeCell ref="M68:N68"/>
    <mergeCell ref="O68:P68"/>
    <mergeCell ref="T68:U68"/>
    <mergeCell ref="V68:AA68"/>
    <mergeCell ref="C69:H69"/>
    <mergeCell ref="M69:N69"/>
    <mergeCell ref="O69:P69"/>
    <mergeCell ref="T69:U69"/>
    <mergeCell ref="V69:AA69"/>
    <mergeCell ref="AB65:AB66"/>
    <mergeCell ref="AC65:AC66"/>
    <mergeCell ref="AD65:AD66"/>
    <mergeCell ref="AE65:AE66"/>
    <mergeCell ref="C67:H67"/>
    <mergeCell ref="M67:N67"/>
    <mergeCell ref="O67:P67"/>
    <mergeCell ref="T67:U67"/>
    <mergeCell ref="V67:AA67"/>
    <mergeCell ref="C64:AE64"/>
    <mergeCell ref="C65:H66"/>
    <mergeCell ref="I65:K65"/>
    <mergeCell ref="L65:L66"/>
    <mergeCell ref="M65:N66"/>
    <mergeCell ref="O65:P66"/>
    <mergeCell ref="Q65:Q66"/>
    <mergeCell ref="R65:S65"/>
    <mergeCell ref="T65:U66"/>
    <mergeCell ref="V65:AA66"/>
    <mergeCell ref="J62:N62"/>
    <mergeCell ref="O62:AC62"/>
    <mergeCell ref="AD62:AE62"/>
    <mergeCell ref="K63:N63"/>
    <mergeCell ref="O63:AC63"/>
    <mergeCell ref="AD63:AE63"/>
    <mergeCell ref="C58:AE58"/>
    <mergeCell ref="C59:AE59"/>
    <mergeCell ref="C60:AE60"/>
    <mergeCell ref="C61:N61"/>
    <mergeCell ref="O61:AE61"/>
    <mergeCell ref="C47:H47"/>
    <mergeCell ref="M47:N47"/>
    <mergeCell ref="O47:P47"/>
    <mergeCell ref="T47:U47"/>
    <mergeCell ref="V47:AA47"/>
    <mergeCell ref="K51:N51"/>
    <mergeCell ref="O51:AC51"/>
    <mergeCell ref="AD51:AE51"/>
    <mergeCell ref="C48:AE48"/>
    <mergeCell ref="C49:N49"/>
    <mergeCell ref="O49:AE49"/>
    <mergeCell ref="J50:N50"/>
    <mergeCell ref="O50:AC50"/>
    <mergeCell ref="AD50:AE50"/>
    <mergeCell ref="C44:AE44"/>
    <mergeCell ref="C45:H46"/>
    <mergeCell ref="I45:K45"/>
    <mergeCell ref="L45:L46"/>
    <mergeCell ref="M45:N46"/>
    <mergeCell ref="O45:P46"/>
    <mergeCell ref="Q45:Q46"/>
    <mergeCell ref="R45:S45"/>
    <mergeCell ref="T45:U46"/>
    <mergeCell ref="V45:AA46"/>
    <mergeCell ref="AB45:AB46"/>
    <mergeCell ref="AC45:AC46"/>
    <mergeCell ref="AD45:AD46"/>
    <mergeCell ref="AE45:AE46"/>
    <mergeCell ref="K43:N43"/>
    <mergeCell ref="O43:AC43"/>
    <mergeCell ref="AD43:AE43"/>
    <mergeCell ref="C39:H39"/>
    <mergeCell ref="M39:N39"/>
    <mergeCell ref="O39:P39"/>
    <mergeCell ref="T39:U39"/>
    <mergeCell ref="V39:AA39"/>
    <mergeCell ref="C40:AE40"/>
    <mergeCell ref="C38:H38"/>
    <mergeCell ref="M38:N38"/>
    <mergeCell ref="O38:P38"/>
    <mergeCell ref="T38:U38"/>
    <mergeCell ref="V38:AA38"/>
    <mergeCell ref="C41:N41"/>
    <mergeCell ref="O41:AE41"/>
    <mergeCell ref="J42:N42"/>
    <mergeCell ref="O42:AC42"/>
    <mergeCell ref="AD42:AE42"/>
    <mergeCell ref="C36:H36"/>
    <mergeCell ref="M36:N36"/>
    <mergeCell ref="O36:P36"/>
    <mergeCell ref="T36:U36"/>
    <mergeCell ref="V36:AA36"/>
    <mergeCell ref="C37:H37"/>
    <mergeCell ref="M37:N37"/>
    <mergeCell ref="O37:P37"/>
    <mergeCell ref="T37:U37"/>
    <mergeCell ref="V37:AA37"/>
    <mergeCell ref="C34:H34"/>
    <mergeCell ref="M34:N34"/>
    <mergeCell ref="O34:P34"/>
    <mergeCell ref="T34:U34"/>
    <mergeCell ref="V34:AA34"/>
    <mergeCell ref="C35:H35"/>
    <mergeCell ref="M35:N35"/>
    <mergeCell ref="O35:P35"/>
    <mergeCell ref="T35:U35"/>
    <mergeCell ref="V35:AA35"/>
    <mergeCell ref="C31:AE31"/>
    <mergeCell ref="C32:H33"/>
    <mergeCell ref="I32:K32"/>
    <mergeCell ref="L32:L33"/>
    <mergeCell ref="M32:N33"/>
    <mergeCell ref="O32:P33"/>
    <mergeCell ref="Q32:Q33"/>
    <mergeCell ref="R32:S32"/>
    <mergeCell ref="T32:U33"/>
    <mergeCell ref="V32:AA33"/>
    <mergeCell ref="AB32:AB33"/>
    <mergeCell ref="AC32:AC33"/>
    <mergeCell ref="AD32:AD33"/>
    <mergeCell ref="AE32:AE33"/>
    <mergeCell ref="C28:N28"/>
    <mergeCell ref="O28:AE28"/>
    <mergeCell ref="J29:N29"/>
    <mergeCell ref="O29:AC29"/>
    <mergeCell ref="AD29:AE29"/>
    <mergeCell ref="K30:N30"/>
    <mergeCell ref="O30:AC30"/>
    <mergeCell ref="AD30:AE30"/>
    <mergeCell ref="AD21:AE21"/>
    <mergeCell ref="AD22:AE22"/>
    <mergeCell ref="AD24:AD25"/>
    <mergeCell ref="AE24:AE25"/>
    <mergeCell ref="C23:AE23"/>
    <mergeCell ref="C27:AE27"/>
    <mergeCell ref="AB24:AB25"/>
    <mergeCell ref="AC24:AC25"/>
    <mergeCell ref="C26:H26"/>
    <mergeCell ref="M26:N26"/>
    <mergeCell ref="O26:P26"/>
    <mergeCell ref="T26:U26"/>
    <mergeCell ref="V26:AA26"/>
    <mergeCell ref="C24:H25"/>
    <mergeCell ref="I24:K24"/>
    <mergeCell ref="L24:L25"/>
    <mergeCell ref="K14:N14"/>
    <mergeCell ref="O13:AC13"/>
    <mergeCell ref="O14:AC14"/>
    <mergeCell ref="AE16:AE17"/>
    <mergeCell ref="C18:H18"/>
    <mergeCell ref="M18:N18"/>
    <mergeCell ref="O18:P18"/>
    <mergeCell ref="T18:U18"/>
    <mergeCell ref="V18:AA18"/>
    <mergeCell ref="R16:S16"/>
    <mergeCell ref="T16:U17"/>
    <mergeCell ref="V16:AA17"/>
    <mergeCell ref="AB16:AB17"/>
    <mergeCell ref="AC16:AC17"/>
    <mergeCell ref="AD16:AD17"/>
    <mergeCell ref="L16:L17"/>
    <mergeCell ref="M16:N17"/>
    <mergeCell ref="O16:P17"/>
    <mergeCell ref="Q16:Q17"/>
    <mergeCell ref="C20:H20"/>
    <mergeCell ref="M20:N20"/>
    <mergeCell ref="O20:P20"/>
    <mergeCell ref="T20:U20"/>
    <mergeCell ref="V20:AA20"/>
    <mergeCell ref="C19:H19"/>
    <mergeCell ref="M19:N19"/>
    <mergeCell ref="O19:P19"/>
    <mergeCell ref="T19:U19"/>
    <mergeCell ref="V19:AA19"/>
    <mergeCell ref="C8:AE8"/>
    <mergeCell ref="C9:E9"/>
    <mergeCell ref="F9:AE9"/>
    <mergeCell ref="C10:E10"/>
    <mergeCell ref="F10:AE10"/>
    <mergeCell ref="C11:AE11"/>
    <mergeCell ref="M24:N25"/>
    <mergeCell ref="O24:P25"/>
    <mergeCell ref="Q24:Q25"/>
    <mergeCell ref="R24:S24"/>
    <mergeCell ref="T24:U25"/>
    <mergeCell ref="V24:AA25"/>
    <mergeCell ref="C12:N12"/>
    <mergeCell ref="O12:AE12"/>
    <mergeCell ref="J21:N21"/>
    <mergeCell ref="O21:AC21"/>
    <mergeCell ref="AD13:AE13"/>
    <mergeCell ref="K22:N22"/>
    <mergeCell ref="O22:AC22"/>
    <mergeCell ref="AD14:AE14"/>
    <mergeCell ref="J13:N13"/>
    <mergeCell ref="C15:AE15"/>
    <mergeCell ref="C16:H17"/>
    <mergeCell ref="I16:K16"/>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8DCBB6B7-FEAB-402D-B6CB-749134DEE8EB}">
            <xm:f>'\Users\Usuario\Documents\IGUALDAD SUSTANTIVA 2023\IGUALDAD 2023 DS\[imp FVT Igualdad Sustantiva 2023-E188-2.xlsx]VF IG'!#REF!="B"</xm:f>
            <x14:dxf>
              <fill>
                <patternFill>
                  <bgColor rgb="FFB70954"/>
                </patternFill>
              </fill>
            </x14:dxf>
          </x14:cfRule>
          <xm:sqref>K18:K20</xm:sqref>
        </x14:conditionalFormatting>
        <x14:conditionalFormatting xmlns:xm="http://schemas.microsoft.com/office/excel/2006/main">
          <x14:cfRule type="expression" priority="4" id="{97DF4258-4591-48D0-AD9F-4185AC3B5994}">
            <xm:f>'\Users\Usuario\Downloads\[A_TLALPAN FVT Igualdad Sustantiva 2023 revisado.xlsx]VF IG'!#REF!="B"</xm:f>
            <x14:dxf>
              <fill>
                <patternFill>
                  <bgColor rgb="FFB70954"/>
                </patternFill>
              </fill>
            </x14:dxf>
          </x14:cfRule>
          <xm:sqref>K34:K39</xm:sqref>
        </x14:conditionalFormatting>
        <x14:conditionalFormatting xmlns:xm="http://schemas.microsoft.com/office/excel/2006/main">
          <x14:cfRule type="expression" priority="3" id="{1A0689C7-22EF-4212-B08B-2CB16CE3E0C7}">
            <xm:f>'\Users\Usuario\Documents\IGUALDAD SUSTANTIVA 2023\IGUALDAD 2023 DS\[imp FVT Igualdad Sustantiva 2023-S233.xlsx]VF IG'!#REF!="B"</xm:f>
            <x14:dxf>
              <fill>
                <patternFill>
                  <bgColor rgb="FFB70954"/>
                </patternFill>
              </fill>
            </x14:dxf>
          </x14:cfRule>
          <xm:sqref>K47</xm:sqref>
        </x14:conditionalFormatting>
        <x14:conditionalFormatting xmlns:xm="http://schemas.microsoft.com/office/excel/2006/main">
          <x14:cfRule type="expression" priority="2" id="{701EE664-35CE-46D7-840E-7477DB217F35}">
            <xm:f>'\Users\Usuario\Documents\IGUALDAD SUSTANTIVA 2023\IGUALDAD 2023 DS\[imp FVT Igualdad Sustantiva 2023_S234.xlsx]VF IG'!#REF!="B"</xm:f>
            <x14:dxf>
              <fill>
                <patternFill>
                  <bgColor rgb="FFB70954"/>
                </patternFill>
              </fill>
            </x14:dxf>
          </x14:cfRule>
          <xm:sqref>K55:K57</xm:sqref>
        </x14:conditionalFormatting>
        <x14:conditionalFormatting xmlns:xm="http://schemas.microsoft.com/office/excel/2006/main">
          <x14:cfRule type="expression" priority="1" id="{7336E437-4ABB-4C99-A84A-34A7C7D951AF}">
            <xm:f>'\Users\Usuario\Documents\IGUALDAD SUSTANTIVA 2023\IGUALDAD 2023 DS\[imp FVT Igualdad Sustantiva 2023-S235.xlsx]VF IG'!#REF!="B"</xm:f>
            <x14:dxf>
              <fill>
                <patternFill>
                  <bgColor rgb="FFB70954"/>
                </patternFill>
              </fill>
            </x14:dxf>
          </x14:cfRule>
          <xm:sqref>K67:K70</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[4]Cat1!#REF!</xm:f>
          </x14:formula1>
          <xm:sqref>M18:N20 M34:N39</xm:sqref>
        </x14:dataValidation>
        <x14:dataValidation type="list" allowBlank="1" showInputMessage="1" showErrorMessage="1">
          <x14:formula1>
            <xm:f>'[3]VF IG'!#REF!</xm:f>
          </x14:formula1>
          <xm:sqref>I18:I20 K18:K20</xm:sqref>
        </x14:dataValidation>
        <x14:dataValidation type="list" allowBlank="1" showInputMessage="1" showErrorMessage="1">
          <x14:formula1>
            <xm:f>[3]Cat1!#REF!</xm:f>
          </x14:formula1>
          <xm:sqref>L18:L20 O18:Q20 T18:AA20</xm:sqref>
        </x14:dataValidation>
        <x14:dataValidation type="list" allowBlank="1" showInputMessage="1" showErrorMessage="1">
          <x14:formula1>
            <xm:f>[4]Cat1!#REF!</xm:f>
          </x14:formula1>
          <xm:sqref>L34:L39 O34:Q39 T34:AA39</xm:sqref>
        </x14:dataValidation>
        <x14:dataValidation type="list" allowBlank="1" showInputMessage="1" showErrorMessage="1">
          <x14:formula1>
            <xm:f>'[4]VF IG'!#REF!</xm:f>
          </x14:formula1>
          <xm:sqref>K34:K39 I34:I39</xm:sqref>
        </x14:dataValidation>
        <x14:dataValidation type="list" allowBlank="1" showInputMessage="1" showErrorMessage="1">
          <x14:formula1>
            <xm:f>'[5]Clas. PP 2021'!#REF!</xm:f>
          </x14:formula1>
          <xm:sqref>J43</xm:sqref>
        </x14:dataValidation>
        <x14:dataValidation type="list" allowBlank="1" showInputMessage="1" showErrorMessage="1">
          <x14:formula1>
            <xm:f>'[5]VF IG'!#REF!</xm:f>
          </x14:formula1>
          <xm:sqref>K47 I47</xm:sqref>
        </x14:dataValidation>
        <x14:dataValidation type="list" allowBlank="1" showInputMessage="1" showErrorMessage="1">
          <x14:formula1>
            <xm:f>[5]Cat1!#REF!</xm:f>
          </x14:formula1>
          <xm:sqref>T47:AA47 L47:Q47</xm:sqref>
        </x14:dataValidation>
        <x14:dataValidation type="list" allowBlank="1" showInputMessage="1" showErrorMessage="1">
          <x14:formula1>
            <xm:f>'[6]Clas. PP 2021'!#REF!</xm:f>
          </x14:formula1>
          <xm:sqref>J51</xm:sqref>
        </x14:dataValidation>
        <x14:dataValidation type="list" allowBlank="1" showInputMessage="1" showErrorMessage="1">
          <x14:formula1>
            <xm:f>'[6]VF IG'!#REF!</xm:f>
          </x14:formula1>
          <xm:sqref>I55:I57 K55:K57</xm:sqref>
        </x14:dataValidation>
        <x14:dataValidation type="list" allowBlank="1" showInputMessage="1" showErrorMessage="1">
          <x14:formula1>
            <xm:f>[6]Cat1!#REF!</xm:f>
          </x14:formula1>
          <xm:sqref>V55:V57 O55:O57 Q55:Q57 T55:T57 L55:M57</xm:sqref>
        </x14:dataValidation>
        <x14:dataValidation type="list" allowBlank="1" showInputMessage="1" showErrorMessage="1">
          <x14:formula1>
            <xm:f>'[7]Clas. PP 2021'!#REF!</xm:f>
          </x14:formula1>
          <xm:sqref>J63</xm:sqref>
        </x14:dataValidation>
        <x14:dataValidation type="list" allowBlank="1" showInputMessage="1" showErrorMessage="1">
          <x14:formula1>
            <xm:f>'[7]VF IG'!#REF!</xm:f>
          </x14:formula1>
          <xm:sqref>K67:K70 I67:I70</xm:sqref>
        </x14:dataValidation>
        <x14:dataValidation type="list" allowBlank="1" showInputMessage="1" showErrorMessage="1">
          <x14:formula1>
            <xm:f>[7]Cat1!#REF!</xm:f>
          </x14:formula1>
          <xm:sqref>T67:AA70 L67:Q70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igualdad 2023</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2023-03-30T20:02:29Z</dcterms:created>
  <dcterms:modified xsi:type="dcterms:W3CDTF">2023-06-28T18:36:56Z</dcterms:modified>
</cp:coreProperties>
</file>