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hidePivotFieldList="1" defaultThemeVersion="124226"/>
  <mc:AlternateContent xmlns:mc="http://schemas.openxmlformats.org/markup-compatibility/2006">
    <mc:Choice Requires="x15">
      <x15ac:absPath xmlns:x15ac="http://schemas.microsoft.com/office/spreadsheetml/2010/11/ac" url="C:\Users\usuario\Downloads\"/>
    </mc:Choice>
  </mc:AlternateContent>
  <xr:revisionPtr revIDLastSave="0" documentId="13_ncr:1_{387F69FC-3ADC-4377-8E77-AA8C530745B6}" xr6:coauthVersionLast="47" xr6:coauthVersionMax="47" xr10:uidLastSave="{00000000-0000-0000-0000-000000000000}"/>
  <bookViews>
    <workbookView xWindow="-120" yWindow="-120" windowWidth="29040" windowHeight="15840" tabRatio="859" activeTab="4" xr2:uid="{00000000-000D-0000-FFFF-FFFF00000000}"/>
  </bookViews>
  <sheets>
    <sheet name="Caratula" sheetId="65" r:id="rId1"/>
    <sheet name="Hoja1" sheetId="135" state="hidden" r:id="rId2"/>
    <sheet name="AP_RF 15O620 " sheetId="145" r:id="rId3"/>
    <sheet name="AP_RF 15O220" sheetId="144" r:id="rId4"/>
    <sheet name="SAP" sheetId="26" r:id="rId5"/>
    <sheet name="PPA" sheetId="143" r:id="rId6"/>
    <sheet name="CG" sheetId="138" state="hidden" r:id="rId7"/>
    <sheet name="CAT_PPI" sheetId="140" state="hidden" r:id="rId8"/>
    <sheet name="CAT_PP" sheetId="141" state="hidden" r:id="rId9"/>
    <sheet name="CAT_CONSO" sheetId="142"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_____________EJE1" localSheetId="6">[1]INICIO!$Y$166:$Y$186</definedName>
    <definedName name="______________EJE1">[2]INICIO!$Y$166:$Y$186</definedName>
    <definedName name="______________EJE2" localSheetId="6">[1]INICIO!$Y$188:$Y$229</definedName>
    <definedName name="______________EJE2">[2]INICIO!$Y$188:$Y$229</definedName>
    <definedName name="______________EJE3" localSheetId="6">[1]INICIO!$Y$231:$Y$247</definedName>
    <definedName name="______________EJE3">[2]INICIO!$Y$231:$Y$247</definedName>
    <definedName name="______________EJE4" localSheetId="6">[1]INICIO!$Y$249:$Y$272</definedName>
    <definedName name="______________EJE4">[2]INICIO!$Y$249:$Y$272</definedName>
    <definedName name="______________EJE5" localSheetId="6">[1]INICIO!$Y$274:$Y$287</definedName>
    <definedName name="______________EJE5">[2]INICIO!$Y$274:$Y$287</definedName>
    <definedName name="______________EJE7" localSheetId="6">[1]INICIO!$Y$316:$Y$356</definedName>
    <definedName name="______________EJE7">[2]INICIO!$Y$316:$Y$356</definedName>
    <definedName name="_____________EJE6" localSheetId="6">[1]INICIO!$Y$289:$Y$314</definedName>
    <definedName name="_____________EJE6">[2]INICIO!$Y$289:$Y$314</definedName>
    <definedName name="____________EJE1" localSheetId="6">[1]INICIO!$Y$166:$Y$186</definedName>
    <definedName name="____________EJE1">[2]INICIO!$Y$166:$Y$186</definedName>
    <definedName name="____________EJE2" localSheetId="6">[1]INICIO!$Y$188:$Y$229</definedName>
    <definedName name="____________EJE2">[2]INICIO!$Y$188:$Y$229</definedName>
    <definedName name="____________EJE3" localSheetId="6">[1]INICIO!$Y$231:$Y$247</definedName>
    <definedName name="____________EJE3">[2]INICIO!$Y$231:$Y$247</definedName>
    <definedName name="____________EJE4" localSheetId="6">[1]INICIO!$Y$249:$Y$272</definedName>
    <definedName name="____________EJE4">[2]INICIO!$Y$249:$Y$272</definedName>
    <definedName name="____________EJE5" localSheetId="6">[1]INICIO!$Y$274:$Y$287</definedName>
    <definedName name="____________EJE5">[2]INICIO!$Y$274:$Y$287</definedName>
    <definedName name="____________EJE7" localSheetId="6">[1]INICIO!$Y$316:$Y$356</definedName>
    <definedName name="____________EJE7">[2]INICIO!$Y$316:$Y$356</definedName>
    <definedName name="___________EJE6" localSheetId="6">[1]INICIO!$Y$289:$Y$314</definedName>
    <definedName name="___________EJE6">[2]INICIO!$Y$289:$Y$314</definedName>
    <definedName name="__________EJE1" localSheetId="6">[1]INICIO!$Y$166:$Y$186</definedName>
    <definedName name="__________EJE1">[2]INICIO!$Y$166:$Y$186</definedName>
    <definedName name="__________EJE2" localSheetId="6">[1]INICIO!$Y$188:$Y$229</definedName>
    <definedName name="__________EJE2">[2]INICIO!$Y$188:$Y$229</definedName>
    <definedName name="__________EJE3" localSheetId="6">[1]INICIO!$Y$231:$Y$247</definedName>
    <definedName name="__________EJE3">[2]INICIO!$Y$231:$Y$247</definedName>
    <definedName name="__________EJE4" localSheetId="6">[1]INICIO!$Y$249:$Y$272</definedName>
    <definedName name="__________EJE4">[2]INICIO!$Y$249:$Y$272</definedName>
    <definedName name="__________EJE5" localSheetId="6">[1]INICIO!$Y$274:$Y$287</definedName>
    <definedName name="__________EJE5">[2]INICIO!$Y$274:$Y$287</definedName>
    <definedName name="__________EJE6" localSheetId="6">[1]INICIO!$Y$289:$Y$314</definedName>
    <definedName name="__________EJE6">[2]INICIO!$Y$289:$Y$314</definedName>
    <definedName name="__________EJE7" localSheetId="6">[1]INICIO!$Y$316:$Y$356</definedName>
    <definedName name="__________EJE7">[2]INICIO!$Y$316:$Y$356</definedName>
    <definedName name="________EJE1" localSheetId="6">[1]INICIO!$Y$166:$Y$186</definedName>
    <definedName name="________EJE1">[2]INICIO!$Y$166:$Y$186</definedName>
    <definedName name="________EJE2" localSheetId="6">[1]INICIO!$Y$188:$Y$229</definedName>
    <definedName name="________EJE2">[2]INICIO!$Y$188:$Y$229</definedName>
    <definedName name="________EJE3" localSheetId="6">[1]INICIO!$Y$231:$Y$247</definedName>
    <definedName name="________EJE3">[2]INICIO!$Y$231:$Y$247</definedName>
    <definedName name="________EJE4" localSheetId="6">[1]INICIO!$Y$249:$Y$272</definedName>
    <definedName name="________EJE4">[2]INICIO!$Y$249:$Y$272</definedName>
    <definedName name="________EJE5" localSheetId="6">[1]INICIO!$Y$274:$Y$287</definedName>
    <definedName name="________EJE5">[2]INICIO!$Y$274:$Y$287</definedName>
    <definedName name="________EJE6" localSheetId="6">[1]INICIO!$Y$289:$Y$314</definedName>
    <definedName name="________EJE6">[2]INICIO!$Y$289:$Y$314</definedName>
    <definedName name="________EJE7" localSheetId="6">[1]INICIO!$Y$316:$Y$356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[3]INICIO!$Y$166:$Y$186</definedName>
    <definedName name="_____EJE2">[3]INICIO!$Y$188:$Y$229</definedName>
    <definedName name="_____EJE3">[3]INICIO!$Y$231:$Y$247</definedName>
    <definedName name="_____EJE4">[3]INICIO!$Y$249:$Y$272</definedName>
    <definedName name="_____EJE5">[3]INICIO!$Y$274:$Y$287</definedName>
    <definedName name="_____EJE6">[3]INICIO!$Y$289:$Y$314</definedName>
    <definedName name="_____EJE7">[3]INICIO!$Y$316:$Y$356</definedName>
    <definedName name="____EJE1" localSheetId="6">[1]INICIO!$Y$166:$Y$186</definedName>
    <definedName name="____EJE1">[2]INICIO!$Y$166:$Y$186</definedName>
    <definedName name="____EJE2" localSheetId="6">[1]INICIO!$Y$188:$Y$229</definedName>
    <definedName name="____EJE2">[2]INICIO!$Y$188:$Y$229</definedName>
    <definedName name="____EJE3" localSheetId="6">[1]INICIO!$Y$231:$Y$247</definedName>
    <definedName name="____EJE3">[2]INICIO!$Y$231:$Y$247</definedName>
    <definedName name="____EJE4" localSheetId="6">[1]INICIO!$Y$249:$Y$272</definedName>
    <definedName name="____EJE4">[2]INICIO!$Y$249:$Y$272</definedName>
    <definedName name="____EJE5" localSheetId="6">[1]INICIO!$Y$274:$Y$287</definedName>
    <definedName name="____EJE5">[2]INICIO!$Y$274:$Y$287</definedName>
    <definedName name="____EJE6" localSheetId="6">[1]INICIO!$Y$289:$Y$314</definedName>
    <definedName name="____EJE6">[2]INICIO!$Y$289:$Y$314</definedName>
    <definedName name="____EJE7" localSheetId="6">[1]INICIO!$Y$316:$Y$356</definedName>
    <definedName name="____EJE7">[2]INICIO!$Y$316:$Y$356</definedName>
    <definedName name="___EJE1" localSheetId="6">[1]INICIO!$Y$166:$Y$186</definedName>
    <definedName name="___EJE1">[2]INICIO!$Y$166:$Y$186</definedName>
    <definedName name="___EJE2" localSheetId="6">[1]INICIO!$Y$188:$Y$229</definedName>
    <definedName name="___EJE2">[2]INICIO!$Y$188:$Y$229</definedName>
    <definedName name="___EJE3" localSheetId="6">[1]INICIO!$Y$231:$Y$247</definedName>
    <definedName name="___EJE3">[2]INICIO!$Y$231:$Y$247</definedName>
    <definedName name="___EJE4" localSheetId="6">[1]INICIO!$Y$249:$Y$272</definedName>
    <definedName name="___EJE4">[2]INICIO!$Y$249:$Y$272</definedName>
    <definedName name="___EJE5" localSheetId="6">[1]INICIO!$Y$274:$Y$287</definedName>
    <definedName name="___EJE5">[2]INICIO!$Y$274:$Y$287</definedName>
    <definedName name="___EJE6" localSheetId="6">[1]INICIO!$Y$289:$Y$314</definedName>
    <definedName name="___EJE6">[2]INICIO!$Y$289:$Y$314</definedName>
    <definedName name="___EJE7" localSheetId="6">[1]INICIO!$Y$316:$Y$356</definedName>
    <definedName name="___EJE7">[2]INICIO!$Y$316:$Y$356</definedName>
    <definedName name="__EJE1" localSheetId="6">[1]INICIO!$Y$166:$Y$186</definedName>
    <definedName name="__EJE1">[2]INICIO!$Y$166:$Y$186</definedName>
    <definedName name="__EJE2" localSheetId="6">[1]INICIO!$Y$188:$Y$229</definedName>
    <definedName name="__EJE2">[2]INICIO!$Y$188:$Y$229</definedName>
    <definedName name="__EJE3" localSheetId="6">[1]INICIO!$Y$231:$Y$247</definedName>
    <definedName name="__EJE3">[2]INICIO!$Y$231:$Y$247</definedName>
    <definedName name="__EJE4" localSheetId="6">[1]INICIO!$Y$249:$Y$272</definedName>
    <definedName name="__EJE4">[2]INICIO!$Y$249:$Y$272</definedName>
    <definedName name="__EJE5" localSheetId="6">[1]INICIO!$Y$274:$Y$287</definedName>
    <definedName name="__EJE5">[2]INICIO!$Y$274:$Y$287</definedName>
    <definedName name="__EJE6" localSheetId="6">[1]INICIO!$Y$289:$Y$314</definedName>
    <definedName name="__EJE6">[2]INICIO!$Y$289:$Y$314</definedName>
    <definedName name="__EJE7" localSheetId="6">[1]INICIO!$Y$316:$Y$356</definedName>
    <definedName name="__EJE7">[2]INICIO!$Y$316:$Y$356</definedName>
    <definedName name="_EJE1" localSheetId="6">[1]INICIO!$Y$166:$Y$186</definedName>
    <definedName name="_EJE1">[2]INICIO!$Y$166:$Y$186</definedName>
    <definedName name="_EJE2" localSheetId="6">[1]INICIO!$Y$188:$Y$229</definedName>
    <definedName name="_EJE2">[2]INICIO!$Y$188:$Y$229</definedName>
    <definedName name="_EJE3" localSheetId="6">[1]INICIO!$Y$231:$Y$247</definedName>
    <definedName name="_EJE3">[2]INICIO!$Y$231:$Y$247</definedName>
    <definedName name="_EJE4" localSheetId="6">[1]INICIO!$Y$249:$Y$272</definedName>
    <definedName name="_EJE4">[2]INICIO!$Y$249:$Y$272</definedName>
    <definedName name="_EJE5" localSheetId="6">[1]INICIO!$Y$274:$Y$287</definedName>
    <definedName name="_EJE5">[2]INICIO!$Y$274:$Y$287</definedName>
    <definedName name="_EJE6" localSheetId="6">[1]INICIO!$Y$289:$Y$314</definedName>
    <definedName name="_EJE6">[2]INICIO!$Y$289:$Y$314</definedName>
    <definedName name="_EJE7" localSheetId="6">[1]INICIO!$Y$316:$Y$356</definedName>
    <definedName name="_EJE7">[2]INICIO!$Y$316:$Y$356</definedName>
    <definedName name="_xlnm._FilterDatabase" localSheetId="9" hidden="1">CAT_CONSO!$A$1:$C$52</definedName>
    <definedName name="_xlnm._FilterDatabase" localSheetId="8" hidden="1">CAT_PP!$A$1:$B$1056</definedName>
    <definedName name="_xlnm._FilterDatabase" localSheetId="7" hidden="1">CAT_PPI!$A$1:$B$1656</definedName>
    <definedName name="_xlnm._FilterDatabase" localSheetId="1" hidden="1">Hoja1!$A$1:$D$4</definedName>
    <definedName name="A" localSheetId="3">#REF!</definedName>
    <definedName name="A" localSheetId="2">#REF!</definedName>
    <definedName name="A" localSheetId="6">#REF!</definedName>
    <definedName name="A" localSheetId="5">#REF!</definedName>
    <definedName name="A">#REF!</definedName>
    <definedName name="adys_tipo" localSheetId="6">[1]INICIO!$AR$24:$AR$27</definedName>
    <definedName name="adys_tipo">[2]INICIO!$AR$24:$AR$27</definedName>
    <definedName name="AI" localSheetId="6">[1]INICIO!$AU$5:$AW$543</definedName>
    <definedName name="AI">[2]INICIO!$AU$5:$AW$543</definedName>
    <definedName name="_xlnm.Print_Area" localSheetId="3">'AP_RF 15O220'!$A$1:$T$53</definedName>
    <definedName name="_xlnm.Print_Area" localSheetId="2">'AP_RF 15O620 '!$A$1:$T$73</definedName>
    <definedName name="_xlnm.Print_Area" localSheetId="0">Caratula!$A$1:$S$30</definedName>
    <definedName name="_xlnm.Print_Area" localSheetId="5">PPA!$A$1:$S$44</definedName>
    <definedName name="_xlnm.Print_Area" localSheetId="4">SAP!$A$1:$J$33</definedName>
    <definedName name="CAPIT" localSheetId="3">#REF!</definedName>
    <definedName name="CAPIT" localSheetId="2">#REF!</definedName>
    <definedName name="CAPIT" localSheetId="6">#REF!</definedName>
    <definedName name="CAPIT" localSheetId="5">#REF!</definedName>
    <definedName name="CAPIT">#REF!</definedName>
    <definedName name="CENPAR" localSheetId="3">#REF!</definedName>
    <definedName name="CENPAR" localSheetId="2">#REF!</definedName>
    <definedName name="CENPAR" localSheetId="6">#REF!</definedName>
    <definedName name="CENPAR" localSheetId="5">#REF!</definedName>
    <definedName name="CENPAR">#REF!</definedName>
    <definedName name="datos" localSheetId="6">OFFSET([4]datos!$A$1,0,0,COUNTA([4]datos!$A$1:$A$65536),23)</definedName>
    <definedName name="datos">OFFSET([5]datos!$A$1,0,0,COUNTA([5]datos!$A$1:$A$65536),23)</definedName>
    <definedName name="dc" localSheetId="3">#REF!</definedName>
    <definedName name="dc" localSheetId="2">#REF!</definedName>
    <definedName name="dc" localSheetId="6">#REF!</definedName>
    <definedName name="dc" localSheetId="5">#REF!</definedName>
    <definedName name="dc">#REF!</definedName>
    <definedName name="DEFAULT" localSheetId="6">[1]INICIO!$AA$10</definedName>
    <definedName name="DEFAULT">[2]INICIO!$AA$10</definedName>
    <definedName name="DEUDA" localSheetId="3">#REF!</definedName>
    <definedName name="DEUDA" localSheetId="2">#REF!</definedName>
    <definedName name="DEUDA" localSheetId="6">#REF!</definedName>
    <definedName name="DEUDA" localSheetId="5">#REF!</definedName>
    <definedName name="DEUDA">#REF!</definedName>
    <definedName name="egvb" localSheetId="3">#REF!</definedName>
    <definedName name="egvb" localSheetId="2">#REF!</definedName>
    <definedName name="egvb" localSheetId="6">#REF!</definedName>
    <definedName name="egvb" localSheetId="5">#REF!</definedName>
    <definedName name="egvb">#REF!</definedName>
    <definedName name="EJER" localSheetId="3">#REF!</definedName>
    <definedName name="EJER" localSheetId="2">#REF!</definedName>
    <definedName name="EJER" localSheetId="6">#REF!</definedName>
    <definedName name="EJER" localSheetId="5">#REF!</definedName>
    <definedName name="EJER">#REF!</definedName>
    <definedName name="EJES" localSheetId="6">[1]INICIO!$Y$151:$Y$157</definedName>
    <definedName name="EJES">[2]INICIO!$Y$151:$Y$157</definedName>
    <definedName name="ENFPEM" localSheetId="3">#REF!</definedName>
    <definedName name="ENFPEM" localSheetId="2">#REF!</definedName>
    <definedName name="ENFPEM" localSheetId="6">#REF!</definedName>
    <definedName name="ENFPEM" localSheetId="5">#REF!</definedName>
    <definedName name="ENFPEM">#REF!</definedName>
    <definedName name="fidco" localSheetId="2">[6]INICIO!#REF!</definedName>
    <definedName name="fidco" localSheetId="6">[6]INICIO!#REF!</definedName>
    <definedName name="fidco" localSheetId="5">[6]INICIO!#REF!</definedName>
    <definedName name="fidco">[6]INICIO!#REF!</definedName>
    <definedName name="FIDCOS" localSheetId="6">[1]INICIO!$DH$5:$DI$96</definedName>
    <definedName name="FIDCOS">[2]INICIO!$DH$5:$DI$96</definedName>
    <definedName name="FPC" localSheetId="6">[1]INICIO!$DE$5:$DF$96</definedName>
    <definedName name="FPC">[2]INICIO!$DE$5:$DF$96</definedName>
    <definedName name="gasto_gci" localSheetId="6">[1]INICIO!$AO$48:$AO$49</definedName>
    <definedName name="gasto_gci">[2]INICIO!$AO$48:$AO$49</definedName>
    <definedName name="KEY">[7]cats!$A$1:$B$9</definedName>
    <definedName name="LABEL" localSheetId="6">[4]INICIO!$AY$5:$AZ$97</definedName>
    <definedName name="LABEL">[5]INICIO!$AY$5:$AZ$97</definedName>
    <definedName name="label1g" localSheetId="6">[1]INICIO!$AA$19</definedName>
    <definedName name="label1g">[2]INICIO!$AA$19</definedName>
    <definedName name="label1S" localSheetId="6">[1]INICIO!$AA$22</definedName>
    <definedName name="label1S">[2]INICIO!$AA$22</definedName>
    <definedName name="label2g" localSheetId="6">[1]INICIO!$AA$20</definedName>
    <definedName name="label2g">[2]INICIO!$AA$20</definedName>
    <definedName name="label2S" localSheetId="6">[1]INICIO!$AA$23</definedName>
    <definedName name="label2S">[2]INICIO!$AA$23</definedName>
    <definedName name="Líneadeacción" localSheetId="3">[5]INICIO!#REF!</definedName>
    <definedName name="Líneadeacción" localSheetId="2">[5]INICIO!#REF!</definedName>
    <definedName name="Líneadeacción" localSheetId="6">[4]INICIO!#REF!</definedName>
    <definedName name="Líneadeacción" localSheetId="5">[5]INICIO!#REF!</definedName>
    <definedName name="Líneadeacción">[5]INICIO!#REF!</definedName>
    <definedName name="LISTA_2016" localSheetId="3">#REF!</definedName>
    <definedName name="LISTA_2016" localSheetId="2">#REF!</definedName>
    <definedName name="LISTA_2016" localSheetId="6">#REF!</definedName>
    <definedName name="LISTA_2016" localSheetId="5">#REF!</definedName>
    <definedName name="LISTA_2016">#REF!</definedName>
    <definedName name="lista_ai" localSheetId="6">[1]INICIO!$AO$55:$AO$96</definedName>
    <definedName name="lista_ai">[2]INICIO!$AO$55:$AO$96</definedName>
    <definedName name="lista_deleg" localSheetId="6">[1]INICIO!$AR$34:$AR$49</definedName>
    <definedName name="lista_deleg">[2]INICIO!$AR$34:$AR$49</definedName>
    <definedName name="lista_eppa" localSheetId="6">[1]INICIO!$AR$55:$AS$149</definedName>
    <definedName name="lista_eppa">[2]INICIO!$AR$55:$AS$149</definedName>
    <definedName name="LISTA_UR" localSheetId="6">[1]INICIO!$Y$4:$Z$93</definedName>
    <definedName name="LISTA_UR">[2]INICIO!$Y$4:$Z$93</definedName>
    <definedName name="MAPPEGS" localSheetId="2">[5]INICIO!#REF!</definedName>
    <definedName name="MAPPEGS" localSheetId="6">[4]INICIO!#REF!</definedName>
    <definedName name="MAPPEGS" localSheetId="5">[5]INICIO!#REF!</definedName>
    <definedName name="MAPPEGS">[5]INICIO!#REF!</definedName>
    <definedName name="MODIF" localSheetId="6">[1]datos!$U$2:$U$31674</definedName>
    <definedName name="MODIF">[2]datos!$U$2:$U$31674</definedName>
    <definedName name="MSG_ERROR1" localSheetId="6">[4]INICIO!$AA$11</definedName>
    <definedName name="MSG_ERROR1">[5]INICIO!$AA$11</definedName>
    <definedName name="MSG_ERROR2" localSheetId="6">[1]INICIO!$AA$12</definedName>
    <definedName name="MSG_ERROR2">[2]INICIO!$AA$12</definedName>
    <definedName name="OPCION2" localSheetId="3">[5]INICIO!#REF!</definedName>
    <definedName name="OPCION2" localSheetId="2">[5]INICIO!#REF!</definedName>
    <definedName name="OPCION2" localSheetId="6">[4]INICIO!#REF!</definedName>
    <definedName name="OPCION2" localSheetId="5">[5]INICIO!#REF!</definedName>
    <definedName name="OPCION2">[5]INICIO!#REF!</definedName>
    <definedName name="ORIG" localSheetId="6">[1]datos!$T$2:$T$31674</definedName>
    <definedName name="ORIG">[2]datos!$T$2:$T$31674</definedName>
    <definedName name="P" localSheetId="6">[1]INICIO!$AO$5:$AP$32</definedName>
    <definedName name="P">[2]INICIO!$AO$5:$AP$32</definedName>
    <definedName name="P_K" localSheetId="6">[1]INICIO!$AO$5:$AO$32</definedName>
    <definedName name="P_K">[2]INICIO!$AO$5:$AO$32</definedName>
    <definedName name="PE" localSheetId="6">[1]INICIO!$AR$5:$AS$16</definedName>
    <definedName name="PE">[2]INICIO!$AR$5:$AS$16</definedName>
    <definedName name="PE_K" localSheetId="6">[1]INICIO!$AR$5:$AR$16</definedName>
    <definedName name="PE_K">[2]INICIO!$AR$5:$AR$16</definedName>
    <definedName name="PEDO" localSheetId="2">[8]INICIO!#REF!</definedName>
    <definedName name="PEDO" localSheetId="6">[8]INICIO!#REF!</definedName>
    <definedName name="PEDO" localSheetId="5">[8]INICIO!#REF!</definedName>
    <definedName name="PEDO">[8]INICIO!#REF!</definedName>
    <definedName name="PERIODO" localSheetId="3">#REF!</definedName>
    <definedName name="PERIODO" localSheetId="2">#REF!</definedName>
    <definedName name="PERIODO" localSheetId="6">#REF!</definedName>
    <definedName name="PERIODO" localSheetId="5">#REF!</definedName>
    <definedName name="PERIODO">#REF!</definedName>
    <definedName name="PRC" localSheetId="3">#REF!</definedName>
    <definedName name="PRC" localSheetId="2">#REF!</definedName>
    <definedName name="PRC" localSheetId="6">#REF!</definedName>
    <definedName name="PRC" localSheetId="5">#REF!</definedName>
    <definedName name="PRC">#REF!</definedName>
    <definedName name="PROG" localSheetId="3">#REF!</definedName>
    <definedName name="PROG" localSheetId="2">#REF!</definedName>
    <definedName name="PROG" localSheetId="6">#REF!</definedName>
    <definedName name="PROG" localSheetId="5">#REF!</definedName>
    <definedName name="PROG">#REF!</definedName>
    <definedName name="ptda" localSheetId="3">#REF!</definedName>
    <definedName name="ptda" localSheetId="2">#REF!</definedName>
    <definedName name="ptda" localSheetId="6">#REF!</definedName>
    <definedName name="ptda" localSheetId="5">#REF!</definedName>
    <definedName name="ptda">#REF!</definedName>
    <definedName name="RE" localSheetId="6">[4]INICIO!$AA$11</definedName>
    <definedName name="RE">[5]INICIO!$AA$11</definedName>
    <definedName name="rubros_fpc" localSheetId="6">[1]INICIO!$AO$39:$AO$42</definedName>
    <definedName name="rubros_fpc">[2]INICIO!$AO$39:$AO$42</definedName>
    <definedName name="SSSS" localSheetId="3">#REF!</definedName>
    <definedName name="SSSS" localSheetId="2">#REF!</definedName>
    <definedName name="SSSS" localSheetId="6">#REF!</definedName>
    <definedName name="SSSS" localSheetId="5">#REF!</definedName>
    <definedName name="SSSS">#REF!</definedName>
    <definedName name="_xlnm.Print_Titles" localSheetId="3">'AP_RF 15O220'!$2:$12</definedName>
    <definedName name="_xlnm.Print_Titles" localSheetId="2">'AP_RF 15O620 '!$2:$12</definedName>
    <definedName name="_xlnm.Print_Titles" localSheetId="5">PPA!$2:$10</definedName>
    <definedName name="_xlnm.Print_Titles" localSheetId="4">SAP!$2:$8</definedName>
    <definedName name="TYA" localSheetId="3">#REF!</definedName>
    <definedName name="TYA" localSheetId="2">#REF!</definedName>
    <definedName name="TYA" localSheetId="6">#REF!</definedName>
    <definedName name="TYA" localSheetId="5">#REF!</definedName>
    <definedName name="TYA">#REF!</definedName>
    <definedName name="U" localSheetId="6">[1]INICIO!$Y$4:$Z$93</definedName>
    <definedName name="U">[2]INICIO!$Y$4:$Z$93</definedName>
    <definedName name="ue" localSheetId="6">[1]datos!$R$2:$R$31674</definedName>
    <definedName name="ue">[2]datos!$R$2:$R$31674</definedName>
    <definedName name="UEG_DENOM" localSheetId="6">[1]datos!$R$2:$R$31674</definedName>
    <definedName name="UEG_DENOM">[2]datos!$R$2:$R$31674</definedName>
    <definedName name="UR" localSheetId="6">[1]INICIO!$AJ$5:$AM$99</definedName>
    <definedName name="UR">[2]INICIO!$AJ$5:$AM$99</definedName>
    <definedName name="VERSIÓN" localSheetId="6">[1]INICIO!$Y$249:$Y$272</definedName>
    <definedName name="VERSIÓN">[2]INICIO!$Y$249:$Y$272</definedName>
    <definedName name="y" localSheetId="6">[1]INICIO!$AO$5:$AO$32</definedName>
    <definedName name="y">[2]INICIO!$AO$5:$AO$32</definedName>
    <definedName name="yttr" localSheetId="6">[1]INICIO!$Y$166:$Y$186</definedName>
    <definedName name="yttr">[2]INICIO!$Y$166:$Y$186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7" i="145" l="1"/>
  <c r="K47" i="145"/>
  <c r="J47" i="145"/>
  <c r="I47" i="145"/>
  <c r="H47" i="145"/>
  <c r="G47" i="145"/>
  <c r="B47" i="145"/>
  <c r="L46" i="145"/>
  <c r="K46" i="145"/>
  <c r="J46" i="145"/>
  <c r="I46" i="145"/>
  <c r="H46" i="145"/>
  <c r="G46" i="145"/>
  <c r="B46" i="145"/>
  <c r="L45" i="145"/>
  <c r="K45" i="145"/>
  <c r="J45" i="145"/>
  <c r="I45" i="145"/>
  <c r="H45" i="145"/>
  <c r="G45" i="145"/>
  <c r="B45" i="145"/>
  <c r="L44" i="145"/>
  <c r="K44" i="145"/>
  <c r="J44" i="145"/>
  <c r="I44" i="145"/>
  <c r="H44" i="145"/>
  <c r="G44" i="145"/>
  <c r="B44" i="145"/>
  <c r="L43" i="145"/>
  <c r="K43" i="145"/>
  <c r="J43" i="145"/>
  <c r="I43" i="145"/>
  <c r="H43" i="145"/>
  <c r="G43" i="145"/>
  <c r="B43" i="145"/>
  <c r="L42" i="145"/>
  <c r="K42" i="145"/>
  <c r="J42" i="145"/>
  <c r="I42" i="145"/>
  <c r="H42" i="145"/>
  <c r="G42" i="145"/>
  <c r="B42" i="145"/>
  <c r="L41" i="145"/>
  <c r="K41" i="145"/>
  <c r="J41" i="145"/>
  <c r="I41" i="145"/>
  <c r="H41" i="145"/>
  <c r="G41" i="145"/>
  <c r="B41" i="145"/>
  <c r="L40" i="145"/>
  <c r="K40" i="145"/>
  <c r="J40" i="145"/>
  <c r="I40" i="145"/>
  <c r="H40" i="145"/>
  <c r="G40" i="145"/>
  <c r="B40" i="145"/>
  <c r="L39" i="145"/>
  <c r="K39" i="145"/>
  <c r="J39" i="145"/>
  <c r="I39" i="145"/>
  <c r="H39" i="145"/>
  <c r="G39" i="145"/>
  <c r="B39" i="145"/>
  <c r="L38" i="145"/>
  <c r="K38" i="145"/>
  <c r="J38" i="145"/>
  <c r="I38" i="145"/>
  <c r="H38" i="145"/>
  <c r="G38" i="145"/>
  <c r="B38" i="145"/>
  <c r="L37" i="145"/>
  <c r="K37" i="145"/>
  <c r="J37" i="145"/>
  <c r="I37" i="145"/>
  <c r="H37" i="145"/>
  <c r="G37" i="145"/>
  <c r="B37" i="145"/>
  <c r="L36" i="145"/>
  <c r="K36" i="145"/>
  <c r="J36" i="145"/>
  <c r="I36" i="145"/>
  <c r="H36" i="145"/>
  <c r="G36" i="145"/>
  <c r="B36" i="145"/>
  <c r="L35" i="145"/>
  <c r="K35" i="145"/>
  <c r="J35" i="145"/>
  <c r="I35" i="145"/>
  <c r="H35" i="145"/>
  <c r="G35" i="145"/>
  <c r="B35" i="145"/>
  <c r="L34" i="145"/>
  <c r="K34" i="145"/>
  <c r="J34" i="145"/>
  <c r="I34" i="145"/>
  <c r="H34" i="145"/>
  <c r="G34" i="145"/>
  <c r="B34" i="145"/>
  <c r="L33" i="145"/>
  <c r="K33" i="145"/>
  <c r="J33" i="145"/>
  <c r="I33" i="145"/>
  <c r="H33" i="145"/>
  <c r="G33" i="145"/>
  <c r="B33" i="145"/>
  <c r="L32" i="145"/>
  <c r="K32" i="145"/>
  <c r="J32" i="145"/>
  <c r="I32" i="145"/>
  <c r="H32" i="145"/>
  <c r="G32" i="145"/>
  <c r="B32" i="145"/>
  <c r="L31" i="145"/>
  <c r="K31" i="145"/>
  <c r="J31" i="145"/>
  <c r="I31" i="145"/>
  <c r="H31" i="145"/>
  <c r="G31" i="145"/>
  <c r="B31" i="145"/>
  <c r="L30" i="145"/>
  <c r="K30" i="145"/>
  <c r="J30" i="145"/>
  <c r="I30" i="145"/>
  <c r="H30" i="145"/>
  <c r="G30" i="145"/>
  <c r="B30" i="145"/>
  <c r="L29" i="145"/>
  <c r="K29" i="145"/>
  <c r="J29" i="145"/>
  <c r="I29" i="145"/>
  <c r="H29" i="145"/>
  <c r="G29" i="145"/>
  <c r="B29" i="145"/>
  <c r="L28" i="145"/>
  <c r="K28" i="145"/>
  <c r="J28" i="145"/>
  <c r="I28" i="145"/>
  <c r="H28" i="145"/>
  <c r="G28" i="145"/>
  <c r="B28" i="145"/>
  <c r="L27" i="145"/>
  <c r="K27" i="145"/>
  <c r="J27" i="145"/>
  <c r="I27" i="145"/>
  <c r="H27" i="145"/>
  <c r="G27" i="145"/>
  <c r="B27" i="145"/>
  <c r="L26" i="145"/>
  <c r="K26" i="145"/>
  <c r="J26" i="145"/>
  <c r="I26" i="145"/>
  <c r="H26" i="145"/>
  <c r="G26" i="145"/>
  <c r="B26" i="145"/>
  <c r="L25" i="145"/>
  <c r="K25" i="145"/>
  <c r="J25" i="145"/>
  <c r="I25" i="145"/>
  <c r="H25" i="145"/>
  <c r="G25" i="145"/>
  <c r="B25" i="145"/>
  <c r="L24" i="145"/>
  <c r="K24" i="145"/>
  <c r="J24" i="145"/>
  <c r="I24" i="145"/>
  <c r="H24" i="145"/>
  <c r="G24" i="145"/>
  <c r="B24" i="145"/>
  <c r="L23" i="145"/>
  <c r="K23" i="145"/>
  <c r="J23" i="145"/>
  <c r="I23" i="145"/>
  <c r="H23" i="145"/>
  <c r="G23" i="145"/>
  <c r="B23" i="145"/>
  <c r="L22" i="145"/>
  <c r="K22" i="145"/>
  <c r="J22" i="145"/>
  <c r="I22" i="145"/>
  <c r="H22" i="145"/>
  <c r="G22" i="145"/>
  <c r="B22" i="145"/>
  <c r="L21" i="145"/>
  <c r="K21" i="145"/>
  <c r="J21" i="145"/>
  <c r="I21" i="145"/>
  <c r="H21" i="145"/>
  <c r="G21" i="145"/>
  <c r="B21" i="145"/>
  <c r="L20" i="145"/>
  <c r="K20" i="145"/>
  <c r="J20" i="145"/>
  <c r="I20" i="145"/>
  <c r="H20" i="145"/>
  <c r="G20" i="145"/>
  <c r="B20" i="145"/>
  <c r="L19" i="145"/>
  <c r="K19" i="145"/>
  <c r="J19" i="145"/>
  <c r="I19" i="145"/>
  <c r="H19" i="145"/>
  <c r="G19" i="145"/>
  <c r="B19" i="145"/>
  <c r="L18" i="145"/>
  <c r="K18" i="145"/>
  <c r="J18" i="145"/>
  <c r="I18" i="145"/>
  <c r="H18" i="145"/>
  <c r="G18" i="145"/>
  <c r="B18" i="145"/>
  <c r="L17" i="145"/>
  <c r="K17" i="145"/>
  <c r="J17" i="145"/>
  <c r="I17" i="145"/>
  <c r="H17" i="145"/>
  <c r="G17" i="145"/>
  <c r="B17" i="145"/>
  <c r="L16" i="145"/>
  <c r="K16" i="145"/>
  <c r="J16" i="145"/>
  <c r="I16" i="145"/>
  <c r="L15" i="145"/>
  <c r="K15" i="145"/>
  <c r="J15" i="145"/>
  <c r="I15" i="145"/>
  <c r="L13" i="145"/>
  <c r="K13" i="145"/>
  <c r="J13" i="145"/>
  <c r="I13" i="145"/>
  <c r="I13" i="144" l="1"/>
  <c r="J13" i="144"/>
  <c r="K13" i="144"/>
  <c r="L13" i="144"/>
  <c r="L47" i="144"/>
  <c r="K47" i="144"/>
  <c r="J47" i="144"/>
  <c r="I47" i="144"/>
  <c r="H47" i="144"/>
  <c r="G47" i="144"/>
  <c r="B47" i="144"/>
  <c r="L46" i="144"/>
  <c r="K46" i="144"/>
  <c r="J46" i="144"/>
  <c r="I46" i="144"/>
  <c r="H46" i="144"/>
  <c r="G46" i="144"/>
  <c r="B46" i="144"/>
  <c r="L45" i="144"/>
  <c r="K45" i="144"/>
  <c r="J45" i="144"/>
  <c r="I45" i="144"/>
  <c r="H45" i="144"/>
  <c r="G45" i="144"/>
  <c r="B45" i="144"/>
  <c r="L44" i="144"/>
  <c r="K44" i="144"/>
  <c r="J44" i="144"/>
  <c r="I44" i="144"/>
  <c r="H44" i="144"/>
  <c r="G44" i="144"/>
  <c r="B44" i="144"/>
  <c r="L43" i="144"/>
  <c r="K43" i="144"/>
  <c r="J43" i="144"/>
  <c r="I43" i="144"/>
  <c r="H43" i="144"/>
  <c r="G43" i="144"/>
  <c r="B43" i="144"/>
  <c r="L42" i="144"/>
  <c r="K42" i="144"/>
  <c r="J42" i="144"/>
  <c r="I42" i="144"/>
  <c r="H42" i="144"/>
  <c r="G42" i="144"/>
  <c r="B42" i="144"/>
  <c r="L41" i="144"/>
  <c r="K41" i="144"/>
  <c r="J41" i="144"/>
  <c r="I41" i="144"/>
  <c r="H41" i="144"/>
  <c r="G41" i="144"/>
  <c r="B41" i="144"/>
  <c r="L40" i="144"/>
  <c r="K40" i="144"/>
  <c r="J40" i="144"/>
  <c r="I40" i="144"/>
  <c r="H40" i="144"/>
  <c r="G40" i="144"/>
  <c r="B40" i="144"/>
  <c r="L39" i="144"/>
  <c r="K39" i="144"/>
  <c r="J39" i="144"/>
  <c r="I39" i="144"/>
  <c r="H39" i="144"/>
  <c r="G39" i="144"/>
  <c r="B39" i="144"/>
  <c r="L38" i="144"/>
  <c r="K38" i="144"/>
  <c r="J38" i="144"/>
  <c r="I38" i="144"/>
  <c r="H38" i="144"/>
  <c r="G38" i="144"/>
  <c r="B38" i="144"/>
  <c r="L37" i="144"/>
  <c r="K37" i="144"/>
  <c r="J37" i="144"/>
  <c r="I37" i="144"/>
  <c r="H37" i="144"/>
  <c r="G37" i="144"/>
  <c r="B37" i="144"/>
  <c r="L36" i="144"/>
  <c r="K36" i="144"/>
  <c r="J36" i="144"/>
  <c r="I36" i="144"/>
  <c r="H36" i="144"/>
  <c r="G36" i="144"/>
  <c r="B36" i="144"/>
  <c r="L35" i="144"/>
  <c r="K35" i="144"/>
  <c r="J35" i="144"/>
  <c r="I35" i="144"/>
  <c r="H35" i="144"/>
  <c r="G35" i="144"/>
  <c r="B35" i="144"/>
  <c r="L34" i="144"/>
  <c r="K34" i="144"/>
  <c r="J34" i="144"/>
  <c r="I34" i="144"/>
  <c r="H34" i="144"/>
  <c r="G34" i="144"/>
  <c r="B34" i="144"/>
  <c r="L33" i="144"/>
  <c r="K33" i="144"/>
  <c r="J33" i="144"/>
  <c r="I33" i="144"/>
  <c r="H33" i="144"/>
  <c r="G33" i="144"/>
  <c r="B33" i="144"/>
  <c r="L32" i="144"/>
  <c r="K32" i="144"/>
  <c r="J32" i="144"/>
  <c r="I32" i="144"/>
  <c r="H32" i="144"/>
  <c r="G32" i="144"/>
  <c r="B32" i="144"/>
  <c r="L31" i="144"/>
  <c r="K31" i="144"/>
  <c r="J31" i="144"/>
  <c r="I31" i="144"/>
  <c r="H31" i="144"/>
  <c r="G31" i="144"/>
  <c r="B31" i="144"/>
  <c r="L30" i="144"/>
  <c r="K30" i="144"/>
  <c r="J30" i="144"/>
  <c r="I30" i="144"/>
  <c r="H30" i="144"/>
  <c r="G30" i="144"/>
  <c r="B30" i="144"/>
  <c r="L29" i="144"/>
  <c r="K29" i="144"/>
  <c r="J29" i="144"/>
  <c r="I29" i="144"/>
  <c r="H29" i="144"/>
  <c r="G29" i="144"/>
  <c r="B29" i="144"/>
  <c r="L28" i="144"/>
  <c r="K28" i="144"/>
  <c r="J28" i="144"/>
  <c r="I28" i="144"/>
  <c r="H28" i="144"/>
  <c r="G28" i="144"/>
  <c r="B28" i="144"/>
  <c r="L27" i="144"/>
  <c r="K27" i="144"/>
  <c r="J27" i="144"/>
  <c r="I27" i="144"/>
  <c r="H27" i="144"/>
  <c r="G27" i="144"/>
  <c r="B27" i="144"/>
  <c r="L26" i="144"/>
  <c r="K26" i="144"/>
  <c r="J26" i="144"/>
  <c r="I26" i="144"/>
  <c r="H26" i="144"/>
  <c r="G26" i="144"/>
  <c r="B26" i="144"/>
  <c r="L25" i="144"/>
  <c r="K25" i="144"/>
  <c r="J25" i="144"/>
  <c r="I25" i="144"/>
  <c r="H25" i="144"/>
  <c r="G25" i="144"/>
  <c r="B25" i="144"/>
  <c r="L24" i="144"/>
  <c r="K24" i="144"/>
  <c r="J24" i="144"/>
  <c r="I24" i="144"/>
  <c r="H24" i="144"/>
  <c r="G24" i="144"/>
  <c r="B24" i="144"/>
  <c r="L23" i="144"/>
  <c r="K23" i="144"/>
  <c r="J23" i="144"/>
  <c r="I23" i="144"/>
  <c r="H23" i="144"/>
  <c r="G23" i="144"/>
  <c r="B23" i="144"/>
  <c r="L22" i="144"/>
  <c r="K22" i="144"/>
  <c r="J22" i="144"/>
  <c r="I22" i="144"/>
  <c r="H22" i="144"/>
  <c r="G22" i="144"/>
  <c r="B22" i="144"/>
  <c r="L21" i="144"/>
  <c r="K21" i="144"/>
  <c r="J21" i="144"/>
  <c r="I21" i="144"/>
  <c r="H21" i="144"/>
  <c r="G21" i="144"/>
  <c r="B21" i="144"/>
  <c r="L20" i="144"/>
  <c r="K20" i="144"/>
  <c r="J20" i="144"/>
  <c r="I20" i="144"/>
  <c r="H20" i="144"/>
  <c r="G20" i="144"/>
  <c r="B20" i="144"/>
  <c r="L19" i="144"/>
  <c r="K19" i="144"/>
  <c r="J19" i="144"/>
  <c r="I19" i="144"/>
  <c r="H19" i="144"/>
  <c r="G19" i="144"/>
  <c r="B19" i="144"/>
  <c r="L18" i="144"/>
  <c r="K18" i="144"/>
  <c r="J18" i="144"/>
  <c r="I18" i="144"/>
  <c r="H18" i="144"/>
  <c r="G18" i="144"/>
  <c r="B18" i="144"/>
  <c r="L17" i="144"/>
  <c r="K17" i="144"/>
  <c r="J17" i="144"/>
  <c r="I17" i="144"/>
  <c r="H17" i="144"/>
  <c r="G17" i="144"/>
  <c r="B17" i="144"/>
  <c r="L16" i="144"/>
  <c r="K16" i="144"/>
  <c r="J16" i="144"/>
  <c r="I16" i="144"/>
  <c r="L15" i="144"/>
  <c r="K15" i="144"/>
  <c r="J15" i="144"/>
  <c r="I15" i="144"/>
  <c r="R38" i="143" l="1"/>
  <c r="R37" i="143"/>
  <c r="R36" i="143"/>
  <c r="R35" i="143"/>
  <c r="R34" i="143"/>
  <c r="R33" i="143"/>
  <c r="R32" i="143"/>
  <c r="R31" i="143"/>
  <c r="R30" i="143"/>
  <c r="R29" i="143"/>
  <c r="R28" i="143"/>
  <c r="R27" i="143"/>
  <c r="R26" i="143"/>
  <c r="R25" i="143"/>
  <c r="R24" i="143"/>
  <c r="R23" i="143"/>
  <c r="R22" i="143"/>
  <c r="R21" i="143"/>
  <c r="R20" i="143"/>
  <c r="R19" i="143"/>
  <c r="R18" i="143"/>
  <c r="R17" i="143"/>
  <c r="R16" i="143"/>
  <c r="R15" i="143"/>
  <c r="R14" i="143"/>
  <c r="R13" i="143"/>
  <c r="R12" i="143"/>
  <c r="R11" i="143"/>
  <c r="F70" i="140" l="1"/>
  <c r="F69" i="140"/>
  <c r="F68" i="140"/>
  <c r="F67" i="140"/>
  <c r="F66" i="140"/>
  <c r="F65" i="140"/>
  <c r="F64" i="140"/>
  <c r="F63" i="140"/>
  <c r="F62" i="140"/>
  <c r="F61" i="140"/>
  <c r="F60" i="140"/>
  <c r="F59" i="140"/>
  <c r="F58" i="140"/>
  <c r="F57" i="140"/>
  <c r="F56" i="140"/>
  <c r="F55" i="140"/>
  <c r="F54" i="140"/>
  <c r="F53" i="140"/>
  <c r="F52" i="140"/>
  <c r="F51" i="140"/>
  <c r="F50" i="140"/>
  <c r="F49" i="140"/>
  <c r="F48" i="140"/>
  <c r="F47" i="140"/>
  <c r="F46" i="140"/>
  <c r="F45" i="140"/>
  <c r="F44" i="140"/>
  <c r="F43" i="140"/>
  <c r="F42" i="140"/>
  <c r="F41" i="140"/>
  <c r="F40" i="140"/>
  <c r="F39" i="140"/>
  <c r="F38" i="140"/>
  <c r="F37" i="140"/>
  <c r="F36" i="140"/>
  <c r="F35" i="140"/>
  <c r="F34" i="140"/>
  <c r="F33" i="140"/>
  <c r="F32" i="140"/>
  <c r="F31" i="140"/>
  <c r="F30" i="140"/>
  <c r="F29" i="140"/>
  <c r="F28" i="140"/>
  <c r="F27" i="140"/>
  <c r="F26" i="140"/>
  <c r="F25" i="140"/>
  <c r="F24" i="140"/>
  <c r="F23" i="140"/>
  <c r="F22" i="140"/>
  <c r="F21" i="140"/>
  <c r="F20" i="140"/>
  <c r="F19" i="140"/>
  <c r="F18" i="140"/>
  <c r="F17" i="140"/>
  <c r="F16" i="140"/>
  <c r="F15" i="140"/>
  <c r="F14" i="140"/>
  <c r="F13" i="140"/>
  <c r="F12" i="140"/>
  <c r="F11" i="140"/>
  <c r="F10" i="140"/>
  <c r="F9" i="140"/>
  <c r="F8" i="140"/>
  <c r="F7" i="140"/>
  <c r="F6" i="140"/>
  <c r="F5" i="140"/>
  <c r="F4" i="140"/>
  <c r="F3" i="140"/>
  <c r="F2" i="140"/>
  <c r="D2" i="135" l="1"/>
  <c r="A10" i="135"/>
  <c r="A9" i="135"/>
  <c r="A8" i="135"/>
  <c r="A7" i="135"/>
  <c r="A6" i="135"/>
  <c r="A5" i="135"/>
  <c r="A4" i="135"/>
  <c r="A3" i="135"/>
  <c r="A34" i="135"/>
  <c r="A33" i="135"/>
  <c r="A32" i="135"/>
  <c r="A31" i="135"/>
  <c r="A30" i="135"/>
  <c r="A29" i="135"/>
  <c r="A28" i="135"/>
  <c r="A27" i="135"/>
  <c r="A26" i="135"/>
  <c r="A25" i="135"/>
  <c r="A24" i="135"/>
  <c r="A23" i="135"/>
  <c r="A22" i="135"/>
  <c r="A21" i="135"/>
  <c r="A20" i="135"/>
  <c r="A19" i="135"/>
  <c r="A18" i="135"/>
  <c r="A17" i="135"/>
  <c r="A16" i="135"/>
  <c r="A15" i="135"/>
  <c r="A14" i="135"/>
  <c r="A13" i="135"/>
  <c r="A12" i="135"/>
  <c r="A11" i="135"/>
  <c r="A2" i="135"/>
  <c r="D34" i="135"/>
  <c r="D33" i="135"/>
  <c r="D32" i="135"/>
  <c r="D31" i="135"/>
  <c r="D30" i="135"/>
  <c r="D29" i="135"/>
  <c r="D28" i="135"/>
  <c r="D27" i="135"/>
  <c r="D26" i="135"/>
  <c r="D25" i="135"/>
  <c r="D24" i="135"/>
  <c r="D23" i="135"/>
  <c r="D22" i="135"/>
  <c r="D21" i="135"/>
  <c r="D20" i="135"/>
  <c r="D19" i="135"/>
  <c r="D18" i="135"/>
  <c r="D17" i="135"/>
  <c r="D16" i="135"/>
  <c r="D15" i="135"/>
  <c r="D14" i="135"/>
  <c r="D13" i="135"/>
  <c r="D12" i="135"/>
  <c r="D11" i="135"/>
  <c r="D10" i="135"/>
  <c r="D9" i="135"/>
  <c r="D8" i="135"/>
  <c r="D7" i="135"/>
  <c r="D6" i="135"/>
  <c r="D5" i="135"/>
  <c r="D4" i="135"/>
  <c r="D3" i="135"/>
  <c r="C34" i="135"/>
  <c r="C33" i="135"/>
  <c r="C32" i="135"/>
  <c r="C31" i="135"/>
  <c r="C30" i="135"/>
  <c r="C29" i="135"/>
  <c r="C28" i="135"/>
  <c r="C27" i="135"/>
  <c r="C26" i="135"/>
  <c r="C25" i="135"/>
  <c r="C24" i="135"/>
  <c r="C23" i="135"/>
  <c r="C22" i="135"/>
  <c r="C21" i="135"/>
  <c r="C20" i="135"/>
  <c r="C19" i="135"/>
  <c r="C17" i="135"/>
  <c r="C18" i="135"/>
  <c r="C16" i="135"/>
  <c r="C15" i="135"/>
  <c r="C14" i="135"/>
  <c r="C13" i="135"/>
  <c r="C12" i="135"/>
  <c r="C11" i="135"/>
  <c r="C10" i="135"/>
  <c r="C9" i="135"/>
  <c r="C8" i="135"/>
  <c r="C7" i="135"/>
  <c r="C6" i="135"/>
  <c r="C5" i="135"/>
  <c r="C4" i="135"/>
  <c r="C3" i="135"/>
  <c r="C2" i="135"/>
</calcChain>
</file>

<file path=xl/sharedStrings.xml><?xml version="1.0" encoding="utf-8"?>
<sst xmlns="http://schemas.openxmlformats.org/spreadsheetml/2006/main" count="5994" uniqueCount="2383">
  <si>
    <t xml:space="preserve"> BENEFICIARIO</t>
  </si>
  <si>
    <t>MODIFICADO</t>
  </si>
  <si>
    <t>SAP   PROGRAMAS QUE OTORGAN SUBSIDIOS Y APOYOS A LA POBLACIÓN</t>
  </si>
  <si>
    <t>APROBADO</t>
  </si>
  <si>
    <t>DEVENGADO</t>
  </si>
  <si>
    <t>PAGADO</t>
  </si>
  <si>
    <t xml:space="preserve">1/ Se refiere a programas que cuentan con reglas de operación publicadas en la Gaceta Oficial de la Ciudad de México. </t>
  </si>
  <si>
    <t>Informe de Avance Trimestral</t>
  </si>
  <si>
    <t>ÁREA FUNCIONAL</t>
  </si>
  <si>
    <t xml:space="preserve">Unidad Responsable de Gasto: </t>
  </si>
  <si>
    <t>Período:</t>
  </si>
  <si>
    <t xml:space="preserve">MODIFICADO
</t>
  </si>
  <si>
    <t xml:space="preserve">Período: </t>
  </si>
  <si>
    <t>TOTAL URG</t>
  </si>
  <si>
    <t>PRESUPUESTO EJERCIDO
(Pesos con dos decimales)</t>
  </si>
  <si>
    <t>FECHA DE PUBLICACIÓN DE REGLAS DE OPERACIÓN</t>
  </si>
  <si>
    <t xml:space="preserve">ALCALDÍA  </t>
  </si>
  <si>
    <t>COLONIA</t>
  </si>
  <si>
    <t xml:space="preserve"> TIPO</t>
  </si>
  <si>
    <t xml:space="preserve"> TOTAL</t>
  </si>
  <si>
    <t xml:space="preserve">TOTAL URG </t>
  </si>
  <si>
    <t>NOMBRE</t>
  </si>
  <si>
    <t xml:space="preserve"> </t>
  </si>
  <si>
    <t xml:space="preserve">FI-F-SF-AI-PP
</t>
  </si>
  <si>
    <t>PRESUPUESTO
(Pesos con dos decimales)</t>
  </si>
  <si>
    <t>EJERCIDO</t>
  </si>
  <si>
    <t>AVANCE
%</t>
  </si>
  <si>
    <t>Alcaldía:</t>
  </si>
  <si>
    <t>UNIDAD TERRITORIAL</t>
  </si>
  <si>
    <t>CLAVE</t>
  </si>
  <si>
    <t>DENOMINACIÓN</t>
  </si>
  <si>
    <t>NÚMERO</t>
  </si>
  <si>
    <t>CAPÍTULO DE GASTO</t>
  </si>
  <si>
    <t>AVANCE PRESUPUESTAL
%</t>
  </si>
  <si>
    <t>Ejercicio:</t>
  </si>
  <si>
    <t>SALDO DEL
COMPROMISO</t>
  </si>
  <si>
    <t>UR</t>
  </si>
  <si>
    <t>CAP</t>
  </si>
  <si>
    <t>OPT SEL</t>
  </si>
  <si>
    <t>GCI</t>
  </si>
  <si>
    <t>C</t>
  </si>
  <si>
    <t>I</t>
  </si>
  <si>
    <t>EJERCIDO + COMPROMETIDO</t>
  </si>
  <si>
    <t>CG</t>
  </si>
  <si>
    <t>N_UR</t>
  </si>
  <si>
    <t>-</t>
  </si>
  <si>
    <t>SELECCIONE--</t>
  </si>
  <si>
    <t>01C001</t>
  </si>
  <si>
    <t>01C001 Jefatura de Gobierno</t>
  </si>
  <si>
    <t>01CD03</t>
  </si>
  <si>
    <t>01CD03 Centro de Comando, Control, Cómputo, Comunicaciones y Contacto Ciudadano</t>
  </si>
  <si>
    <t>01CD06</t>
  </si>
  <si>
    <t>01CD06 Agencia Digital de Innovación Pública</t>
  </si>
  <si>
    <t>01P0ES</t>
  </si>
  <si>
    <t>01P0ES Fondo para el Desarrollo Económico y Social</t>
  </si>
  <si>
    <t>02C001</t>
  </si>
  <si>
    <t>02C001 Secretaría de Gobierno</t>
  </si>
  <si>
    <t>02CD01</t>
  </si>
  <si>
    <t>02CD01 Alcaldía Álvaro Obregón</t>
  </si>
  <si>
    <t>02CD02</t>
  </si>
  <si>
    <t>02CD02 Alcaldía Azcapotzalco</t>
  </si>
  <si>
    <t>02CD03</t>
  </si>
  <si>
    <t>02CD03 Alcaldía Benito Juárez</t>
  </si>
  <si>
    <t>02CD04</t>
  </si>
  <si>
    <t>02CD04 Alcaldía Coyoacán</t>
  </si>
  <si>
    <t>02CD05</t>
  </si>
  <si>
    <t>02CD05 Alcaldía Cuajimalpa de Morelos</t>
  </si>
  <si>
    <t>02CD06</t>
  </si>
  <si>
    <t>02CD06 Alcaldía Cuauhtémoc</t>
  </si>
  <si>
    <t>02CD07</t>
  </si>
  <si>
    <t>02CD07 Alcaldía Gustavo A. Madero</t>
  </si>
  <si>
    <t>02CD08</t>
  </si>
  <si>
    <t>02CD08 Alcaldía Iztacalco</t>
  </si>
  <si>
    <t>02CD09</t>
  </si>
  <si>
    <t>02CD09 Alcaldía Iztapalapa</t>
  </si>
  <si>
    <t>02CD10</t>
  </si>
  <si>
    <t>02CD10 Alcaldía La Magdalena Contreras</t>
  </si>
  <si>
    <t>02CD11</t>
  </si>
  <si>
    <t>02CD11 Alcaldía Miguel Hidalgo</t>
  </si>
  <si>
    <t>02CD12</t>
  </si>
  <si>
    <t>02CD12 Alcaldía Milpa Alta</t>
  </si>
  <si>
    <t>02CD13</t>
  </si>
  <si>
    <t>02CD13 Alcaldía Tláhuac</t>
  </si>
  <si>
    <t>02CD14</t>
  </si>
  <si>
    <t>02CD14 Alcaldía Tlalpan</t>
  </si>
  <si>
    <t>02CD15</t>
  </si>
  <si>
    <t>02CD15 Alcaldía Venustiano Carranza</t>
  </si>
  <si>
    <t>02CD16</t>
  </si>
  <si>
    <t>02CD16 Alcaldía Xochimilco</t>
  </si>
  <si>
    <t>02CDBP</t>
  </si>
  <si>
    <t>02CDBP Comisión de Búsqueda de Personas de la Ciudad de México</t>
  </si>
  <si>
    <t>02OD04</t>
  </si>
  <si>
    <t>02OD04 Autoridad del Centro Histórico</t>
  </si>
  <si>
    <t>02OD06</t>
  </si>
  <si>
    <t>02OD06 Instancia Ejecutora del Sistema Integral de Derechos Humanos</t>
  </si>
  <si>
    <t>02PDAV</t>
  </si>
  <si>
    <t>02PDAV Comisión de Atención a Victímas de la Ciudad de México</t>
  </si>
  <si>
    <t>02PDDP</t>
  </si>
  <si>
    <t>02PDDP Mecanismo para la Protección Integral de Personas Defensoras de Derechos Humanos y Periodistas</t>
  </si>
  <si>
    <t>03C001</t>
  </si>
  <si>
    <t>03C001 Secretaría de Desarrollo Urbano y Vivienda</t>
  </si>
  <si>
    <t>03PDIV</t>
  </si>
  <si>
    <t>03PDIV Instituto de Vivienda</t>
  </si>
  <si>
    <t>04C001</t>
  </si>
  <si>
    <t>04C001 Secretaría de Desarrollo Económico</t>
  </si>
  <si>
    <t>04P0DE</t>
  </si>
  <si>
    <t>04P0DE Fondo de Desarrollo Económico</t>
  </si>
  <si>
    <t>04P0DS</t>
  </si>
  <si>
    <t>04P0DS Fondo para el Desarrollo Social</t>
  </si>
  <si>
    <t>05C001</t>
  </si>
  <si>
    <t>05C001 Secretaría de Turismo</t>
  </si>
  <si>
    <t>05P0PT</t>
  </si>
  <si>
    <t>05P0PT Fondo Mixto de Promoción Turística</t>
  </si>
  <si>
    <t>06C001</t>
  </si>
  <si>
    <t>06C001 Secretaría del Medio Ambiente</t>
  </si>
  <si>
    <t>06CD03</t>
  </si>
  <si>
    <t>06CD03 Sistema de Aguas de la Ciudad de México</t>
  </si>
  <si>
    <t>06CD05</t>
  </si>
  <si>
    <t>06CD05 Agencia de Atención Animal</t>
  </si>
  <si>
    <t>06P0FA</t>
  </si>
  <si>
    <t>06P0FA Fondo Ambiental Público</t>
  </si>
  <si>
    <t>06PDPA</t>
  </si>
  <si>
    <t>06PDPA Procuraduría Ambiental y del Ordenamiento Territorial</t>
  </si>
  <si>
    <t>07C001</t>
  </si>
  <si>
    <t>07C001 Secretaría de Obras y Servicios</t>
  </si>
  <si>
    <t>07CD01</t>
  </si>
  <si>
    <t>07CD01 Planta Productora de Mezclas Asfalticas</t>
  </si>
  <si>
    <t>07PDIF</t>
  </si>
  <si>
    <t>07PDIF Instituto Local de la Infraestructura Física Educativa</t>
  </si>
  <si>
    <t>07PDIS</t>
  </si>
  <si>
    <t>07PDIS Instituto para la Seguridad de las Construcciones</t>
  </si>
  <si>
    <t>08C001</t>
  </si>
  <si>
    <t>08C001 Secretaría de Inclusión y Bienestar Social</t>
  </si>
  <si>
    <t>08PDCE</t>
  </si>
  <si>
    <t>08PDCE Consejo de Evaluación del Desarrollo Social</t>
  </si>
  <si>
    <t>08PDCP</t>
  </si>
  <si>
    <t>08PDCP Consejo para Prevenir y Eliminar la Discriminación</t>
  </si>
  <si>
    <t>08PDDF</t>
  </si>
  <si>
    <t>08PDDF Sistema para el Desarrollo Integral de la Familia</t>
  </si>
  <si>
    <t>08PDII</t>
  </si>
  <si>
    <t>08PDII Instituto de las Personas con Discapacidad</t>
  </si>
  <si>
    <t>08PDIJ</t>
  </si>
  <si>
    <t>08PDIJ Instituto de la Juventud</t>
  </si>
  <si>
    <t>08PDPS</t>
  </si>
  <si>
    <t>08PDPS Procuraduría Social</t>
  </si>
  <si>
    <t>09C001</t>
  </si>
  <si>
    <t>09C001 Secretaría de Administración y Finanzas</t>
  </si>
  <si>
    <t>09PDLR</t>
  </si>
  <si>
    <t>09PDLR Caja de Previsión para Trabajadores a Lista de Raya</t>
  </si>
  <si>
    <t>09PDPA</t>
  </si>
  <si>
    <t>09PDPA Caja de Previsión de la Policía Auxiliar</t>
  </si>
  <si>
    <t>09PDPP</t>
  </si>
  <si>
    <t>09PDPP Caja de Previsión de la Policía Preventiva</t>
  </si>
  <si>
    <t>09PECM</t>
  </si>
  <si>
    <t>09PECM Corporación Mexicana de Impresión, S.A. de C.V.</t>
  </si>
  <si>
    <t>09PECV</t>
  </si>
  <si>
    <t>09PECV PROCDMX, S.A. de C.V.</t>
  </si>
  <si>
    <t>09PESM</t>
  </si>
  <si>
    <t>09PESM Servicios Metropolitanos, S.A. de C.V.</t>
  </si>
  <si>
    <t>09PFCH</t>
  </si>
  <si>
    <t>09PFCH Fideicomiso del Centro Histórico</t>
  </si>
  <si>
    <t>09PFRC</t>
  </si>
  <si>
    <t>09PFRC Fideicomiso de Recuperación Crediticia</t>
  </si>
  <si>
    <t>10C001</t>
  </si>
  <si>
    <t>10C001 Secretaría de Movilidad</t>
  </si>
  <si>
    <t>10CD01</t>
  </si>
  <si>
    <t>10CD01 Órgano Regulador de Transporte</t>
  </si>
  <si>
    <t>10P0AC</t>
  </si>
  <si>
    <t>10P0AC Fondo Público de Atención al Ciclista y al Peatón</t>
  </si>
  <si>
    <t>10P0TP</t>
  </si>
  <si>
    <t>10P0TP Fideicomiso para el Fondo de Promoción para el Financiamiento del Transporte Público</t>
  </si>
  <si>
    <t>10PDMB</t>
  </si>
  <si>
    <t>10PDMB Metrobús</t>
  </si>
  <si>
    <t>10PDME</t>
  </si>
  <si>
    <t>10PDME Sistema de Transporte Colectivo Metro</t>
  </si>
  <si>
    <t>10PDRT</t>
  </si>
  <si>
    <t>10PDRT Red de Transporte de Pasajeros (RTP)</t>
  </si>
  <si>
    <t>10PDTE</t>
  </si>
  <si>
    <t>10PDTE Servicio de Transportes Eléctricos</t>
  </si>
  <si>
    <t>11C001</t>
  </si>
  <si>
    <t>11C001 Secretaría de Seguridad Ciudadana</t>
  </si>
  <si>
    <t>11CD01</t>
  </si>
  <si>
    <t>11CD01 Universidad de la Policía</t>
  </si>
  <si>
    <t>11CD02</t>
  </si>
  <si>
    <t>11CD02 Policía Auxiliar</t>
  </si>
  <si>
    <t>11CD03</t>
  </si>
  <si>
    <t>11CD03 Policía Bancaria e Industrial</t>
  </si>
  <si>
    <t>13C001</t>
  </si>
  <si>
    <t>13C001 Secretaría de la Contraloría General</t>
  </si>
  <si>
    <t>13PDEA</t>
  </si>
  <si>
    <t>13PDEA Escuela de Administración Pública</t>
  </si>
  <si>
    <t>13PDVA</t>
  </si>
  <si>
    <t>13PDVA Instituto de Verificación Administrativa</t>
  </si>
  <si>
    <t>14P0PJ</t>
  </si>
  <si>
    <t>14P0PJ Fideicomiso Público del Fondo de Apoyo a la Procuración de Justicia</t>
  </si>
  <si>
    <t>15C006</t>
  </si>
  <si>
    <t>15C006 Tesorería</t>
  </si>
  <si>
    <t>16C000</t>
  </si>
  <si>
    <t>16C000 Deuda Pública</t>
  </si>
  <si>
    <t>17L000</t>
  </si>
  <si>
    <t>17L000 Congreso de la Ciudad de México</t>
  </si>
  <si>
    <t>18L000</t>
  </si>
  <si>
    <t>18L000 Auditoría Superior de la Ciudad de México</t>
  </si>
  <si>
    <t>19J000</t>
  </si>
  <si>
    <t>19J000 Tribunal Superior de Justicia</t>
  </si>
  <si>
    <t>20J000</t>
  </si>
  <si>
    <t>20J000 Consejo de la Judicatura</t>
  </si>
  <si>
    <t>21A000</t>
  </si>
  <si>
    <t>21A000 Tribunal de Justicia Administrativa</t>
  </si>
  <si>
    <t>22A000</t>
  </si>
  <si>
    <t>22A000 Junta Local de Conciliación y Arbitraje</t>
  </si>
  <si>
    <t>23A000</t>
  </si>
  <si>
    <t>23A000 Comisión de Derechos Humanos</t>
  </si>
  <si>
    <t>24A000</t>
  </si>
  <si>
    <t>24A000 Instituto Electoral</t>
  </si>
  <si>
    <t>25C001</t>
  </si>
  <si>
    <t>25C001 Consejería Jurídica y de Servicios Legales</t>
  </si>
  <si>
    <t>26C001</t>
  </si>
  <si>
    <t>26C001 Secretaría de Salud</t>
  </si>
  <si>
    <t>26CD01</t>
  </si>
  <si>
    <t>26CD01 Agencia de Protección Sanitaria</t>
  </si>
  <si>
    <t>26PDIA</t>
  </si>
  <si>
    <t>26PDIA Instituto para la Atención y Prevención de las Adicciones</t>
  </si>
  <si>
    <t>26PDSP</t>
  </si>
  <si>
    <t>26PDSP Servicios de Salud Pública</t>
  </si>
  <si>
    <t>27A000</t>
  </si>
  <si>
    <t>27A000 Tribunal Electoral</t>
  </si>
  <si>
    <t>29A000</t>
  </si>
  <si>
    <t>29A000 Universidad Autónoma de la Ciudad de México</t>
  </si>
  <si>
    <t>31C000</t>
  </si>
  <si>
    <t>31C000 Secretaría de Cultura</t>
  </si>
  <si>
    <t>31PFMA</t>
  </si>
  <si>
    <t>31PFMA Fideicomiso Museo de Arte Popular Mexicano</t>
  </si>
  <si>
    <t>31PFME</t>
  </si>
  <si>
    <t>31PFME Fideicomiso Museo del Estanquillo</t>
  </si>
  <si>
    <t>31PFPC</t>
  </si>
  <si>
    <t>31PFPC Fideicomiso de Promocion y Desarrollo del Cine Mexicano</t>
  </si>
  <si>
    <t>32A000</t>
  </si>
  <si>
    <t>32A000 Instituto de Transparencia, Acceso a la Información Pública, Protección de Datos Personales y Rendición de Cuentas</t>
  </si>
  <si>
    <t>33C001</t>
  </si>
  <si>
    <t>33C001 Secretaría de Trabajo y Fomento Al Empleo</t>
  </si>
  <si>
    <t>33PDIT</t>
  </si>
  <si>
    <t>33PDIT Instituto de Capacitación para el Trabajo</t>
  </si>
  <si>
    <t>34C001</t>
  </si>
  <si>
    <t>34C001 Secretaría de Gestión Integral de Riesgos y Protección Civil</t>
  </si>
  <si>
    <t>34PDHB</t>
  </si>
  <si>
    <t>34PDHB Heroico Cuerpo de Bomberos</t>
  </si>
  <si>
    <t>35C001</t>
  </si>
  <si>
    <t>35C001 Secretaría de Pueblos y Barrios Originarios y Comunidades Indígenas Residentes</t>
  </si>
  <si>
    <t>36C001</t>
  </si>
  <si>
    <t>36C001 Secretaría de Educación, Ciencia, Tecnología e Innovación</t>
  </si>
  <si>
    <t>36CD01</t>
  </si>
  <si>
    <t>36CD01 Universidad de la Salud</t>
  </si>
  <si>
    <t>36CDES</t>
  </si>
  <si>
    <t>36CDES Instituto de Estudios Superiores de la Ciudad de México "Rosario Castellanos"</t>
  </si>
  <si>
    <t>36PDID</t>
  </si>
  <si>
    <t>36PDID Instituto del Deporte</t>
  </si>
  <si>
    <t>36PDIE</t>
  </si>
  <si>
    <t>36PDIE Instituto de Educación Media Superior</t>
  </si>
  <si>
    <t>36PFEG</t>
  </si>
  <si>
    <t>36PFEG Fideicomiso Educación Garantizada</t>
  </si>
  <si>
    <t>38C001</t>
  </si>
  <si>
    <t>38C001 Secretaría de las Mujeres</t>
  </si>
  <si>
    <t>39PDSR</t>
  </si>
  <si>
    <t>39PDSR Sistema Público de Radiodifusión de la Ciudad de México</t>
  </si>
  <si>
    <t>40A000</t>
  </si>
  <si>
    <t>40A000 Fiscalía General de Justicia</t>
  </si>
  <si>
    <t>PTDA</t>
  </si>
  <si>
    <t>PY</t>
  </si>
  <si>
    <t>N_PTDA</t>
  </si>
  <si>
    <t>N_PP</t>
  </si>
  <si>
    <t>P001 PROMOCIÓN INTEGRAL PARA EL CUMPLIMIENTO DE LOS DERECHOS HUMANOS DE LAS NIÑAS Y MUJERES</t>
  </si>
  <si>
    <t>P002 PROMOCIÓN INTEGRAL PARA EL CUMPLIMIENTO DE LOS DERECHOS HUMANOS</t>
  </si>
  <si>
    <t>2111 Materiales, útiles y eqs menores de oficina.</t>
  </si>
  <si>
    <t>U011 PROGRAMA PARA LA RECONSTRUCCIÓN</t>
  </si>
  <si>
    <t>P020 PLANEACIÓN Y SEGUIMIENTO DE LA POLÍTICA GUBERNAMENTAL</t>
  </si>
  <si>
    <t>2611 Combustibles, lubricantes y aditivos.</t>
  </si>
  <si>
    <t>2711 Vestuario y uniformes.</t>
  </si>
  <si>
    <t>M001 ACTIVIDADES DE APOYO ADMINISTRATIVO</t>
  </si>
  <si>
    <t>1411 Aportaciones a instituciones de seguridad social.</t>
  </si>
  <si>
    <t>1421 Aportaciones a fondos de vivienda.</t>
  </si>
  <si>
    <t>1431 Aportaciones al sistema para el retiro o a la administradora de fondos para el retiro y ahorro solidario.</t>
  </si>
  <si>
    <t>1441 Primas por seguro de vida del personal civil.</t>
  </si>
  <si>
    <t>1443 Primas por seguro de retiro del personal al servicio de las unidades responsables del gasto del distrito federal.</t>
  </si>
  <si>
    <t>1511 Cuotas para el fondo de ahorro y fondo de trabajo.</t>
  </si>
  <si>
    <t>1541 Vales.</t>
  </si>
  <si>
    <t>1543 Estancias de desarrollo infantil.</t>
  </si>
  <si>
    <t>3981 Impuesto sobre nóminas</t>
  </si>
  <si>
    <t>2721 Prendas de seguridad y protección personal.</t>
  </si>
  <si>
    <t>N001 CUMPLIMIENTO DE LOS PROGRAMAS DE PROTECCIÓN CIVIL</t>
  </si>
  <si>
    <t>O001 ACTIVIDADES DE APOYO A LA FUNCIÓN PÚBLICA Y BUEN GOBIERNO</t>
  </si>
  <si>
    <t>2141 Materiales, útiles y eqs menores de tecnologías de la información y comunicaciones.</t>
  </si>
  <si>
    <t>2161 Material de limpieza.</t>
  </si>
  <si>
    <t>2541 Materiales, acces y suministros médicos.</t>
  </si>
  <si>
    <t>2751 Blancos y otros textiles, excepto prendas de vestir.</t>
  </si>
  <si>
    <t>2961 Ref y acces menores de eq de transporte.</t>
  </si>
  <si>
    <t>3112 Servicio de energía eléctrica.</t>
  </si>
  <si>
    <t>3131 Agua potable.</t>
  </si>
  <si>
    <t>3141 Telefonía tradicional.</t>
  </si>
  <si>
    <t>3171 Servicios de acceso de internet, redes y procesamiento de información.</t>
  </si>
  <si>
    <t>3191 Servicios integrales y otros servicios.</t>
  </si>
  <si>
    <t>3361 Servicios de apoyo administrativo y fotocopiado</t>
  </si>
  <si>
    <t>3381 Servicios de vigilancia.</t>
  </si>
  <si>
    <t>3411 Servicios financieros y bancarios.</t>
  </si>
  <si>
    <t>3432 Gastos de ensobretado y traslado de nómina.</t>
  </si>
  <si>
    <t>3451 Seguro de bienes patrimoniales.</t>
  </si>
  <si>
    <t>3969 Otros gastos por responsabilidades.</t>
  </si>
  <si>
    <t>P004 PROMOCIÓN INTEGRAL PARA EL CUMPLIMIENTO DE LOS DERECHOS DE LA NIÑEZ Y DE LA ADOLECENCIA</t>
  </si>
  <si>
    <t>E065 SERVICIO INTEGRAL DE OPERACIÓN Y ATENCIÓN A EMERGENCIAS</t>
  </si>
  <si>
    <t>A21NR0183</t>
  </si>
  <si>
    <t>5151 Equipo de cómputo y de tecnologías de la información.</t>
  </si>
  <si>
    <t>A21NR0184</t>
  </si>
  <si>
    <t>E005 ACCIONES PARA MEJORAR LA GOBERNANZA DIGITAL</t>
  </si>
  <si>
    <t>A21NR0147</t>
  </si>
  <si>
    <t>A21NR0146</t>
  </si>
  <si>
    <t>E110 ATENCIÓN TELEFÓNICA SOBRE SERVICIOS DE NO EMERGENCIA</t>
  </si>
  <si>
    <t>3231 Arrendamiento de mob y eq de admón, educacional y recreativo.</t>
  </si>
  <si>
    <t>P041 PLANEACIÓN, ELABORACIÓN,  SEGUIMIENTO  Y EVALUACIÓN DE LAS POLÍTICAS PÚBLICAS Y NORMATIVIDAD EN MATERIA DE DESARROLLO ECONÓMICO, SOCIAL Y AMBIENTAL</t>
  </si>
  <si>
    <t>1412 Aportaciones al instituto mexicano del seguro social.</t>
  </si>
  <si>
    <t>1422 Aportaciones al fondo de vivienda del infonavit.</t>
  </si>
  <si>
    <t>E014 ATENCIÓN A PERSONAS ADULTAS PRIVADAS DE SU LIBERTAD Y EN PROCEDIMIENTO LEGAL</t>
  </si>
  <si>
    <t>O12ML0001</t>
  </si>
  <si>
    <t>A21NR0001</t>
  </si>
  <si>
    <t>5191 Otros mobs y eqs de admón.</t>
  </si>
  <si>
    <t>E057 REINSERCIÓN POS PENITENCIARIA</t>
  </si>
  <si>
    <t>S005 ATENCIÓN PRIORITARIA A PERSONAS EGRESADAS DEL SISTEMA DE JUSTICIA PENAL</t>
  </si>
  <si>
    <t>S216 APOYO PARA EL IMPULSO LABORAL DE PERSONAS EGRESADAS DEL SISTEMA DE JUSTICIA PENAL DE LA CIUDAD DE MÉXICO (ATENCIÓN PRIORITARIA A PERSONAS LIBERADAS EN SITUACIÓN DE VULNERABILIDAD)</t>
  </si>
  <si>
    <t>P007 GOBERNABILIDAD Y MEJORAMIENTO DE LOS NIVELES DE VIDA DE LOS HABITANTES DE LA CIUDAD DE MÉXICO</t>
  </si>
  <si>
    <t>U019 SÍ AL DESARME, SÍ A LA PAZ</t>
  </si>
  <si>
    <t>E103 ACCIONES DE GABINETE DE SEGURIDAD</t>
  </si>
  <si>
    <t>3252 Arrendamiento de eq de transporte destinado a servicios públicos y la operación de programas públicos.</t>
  </si>
  <si>
    <t>3951 Penas, multas, acces y actualizaciones.</t>
  </si>
  <si>
    <t>P023 PLANEACIÓN Y GESTIÓN DEL ORDENAMIENTO TERRITORIAL Y ASENTAMIENTOS HUMANOS</t>
  </si>
  <si>
    <t>E063 SEGURIDAD PROCESAL</t>
  </si>
  <si>
    <t>E068 PREVENCIÓN Y ATENCIÓN A MENORES INFRACTORES</t>
  </si>
  <si>
    <t>A21NR0012</t>
  </si>
  <si>
    <t>2551 Materiales, acces y suministros de laboratorio.</t>
  </si>
  <si>
    <t>3151 Telefonía celular.</t>
  </si>
  <si>
    <t>3471 Fletes y maniobras.</t>
  </si>
  <si>
    <t>3611 Difusión por radio, televisión y otros medios de mensajes sobre programas y actividades gubernamentales.</t>
  </si>
  <si>
    <t>A21NR0004</t>
  </si>
  <si>
    <t>A21NR0017</t>
  </si>
  <si>
    <t>A21NR0005</t>
  </si>
  <si>
    <t>A21NR0006</t>
  </si>
  <si>
    <t>A21NR0007</t>
  </si>
  <si>
    <t>5412 Vehículos y equipo terrestre destinados a servicios públicos y la operación de programas públicos.</t>
  </si>
  <si>
    <t>O21NR0003</t>
  </si>
  <si>
    <t>O21NR0004</t>
  </si>
  <si>
    <t>O21NR0019</t>
  </si>
  <si>
    <t>E118 ACCIONES POLICIALES Y PREVENCIÓN DEL DELITO</t>
  </si>
  <si>
    <t>A21NR0009</t>
  </si>
  <si>
    <t>A21NR0037</t>
  </si>
  <si>
    <t>E123 MANEJO INTEGRAL DE RESIDUOS SÓLIDOS URBANOS</t>
  </si>
  <si>
    <t>A21NR0010</t>
  </si>
  <si>
    <t>A21NR0003</t>
  </si>
  <si>
    <t>E122 REFORESTACIÓN EN SUELO DE CONSERVACIÓN</t>
  </si>
  <si>
    <t>A21NR0002</t>
  </si>
  <si>
    <t>P049 PLANEACIÓN Y GESTIÓN DEL ORDENAMIENTO TERRITORIAL Y ASENTAMIENTOS HUMANOS</t>
  </si>
  <si>
    <t>A21NR0008</t>
  </si>
  <si>
    <t>K016 REHABILITACIÓN Y MANTENIMIENTO DE INFRAESTRUCTURA PÚBLICA</t>
  </si>
  <si>
    <t>O21NR0002</t>
  </si>
  <si>
    <t>O21NR0001</t>
  </si>
  <si>
    <t>2411 Mezcla asfáltica.</t>
  </si>
  <si>
    <t>O21NR0013</t>
  </si>
  <si>
    <t>O21NR0015</t>
  </si>
  <si>
    <t>O21NR0016</t>
  </si>
  <si>
    <t>O21NR0007</t>
  </si>
  <si>
    <t>O21NR0008</t>
  </si>
  <si>
    <t>O21NR0011</t>
  </si>
  <si>
    <t>O21NR0012</t>
  </si>
  <si>
    <t>O21NR0014</t>
  </si>
  <si>
    <t>O21NR0009</t>
  </si>
  <si>
    <t>O21NR0010</t>
  </si>
  <si>
    <t>O21NR0017</t>
  </si>
  <si>
    <t>K014 INFRAESTRUCTURA DE AGUA POTABLE, ALCANTARILLADO Y SANEAMIENTO</t>
  </si>
  <si>
    <t>O21NR0005</t>
  </si>
  <si>
    <t>O21NR0006</t>
  </si>
  <si>
    <t>K017 ACCIONES DE OBRAS Y SERVICIOS PARA LA REGENERACIÓN DE BARRIOS</t>
  </si>
  <si>
    <t>O21NR0018</t>
  </si>
  <si>
    <t>S076 PROMOTORES DEL DESARROLLO SOCIAL</t>
  </si>
  <si>
    <t>E130 OPERACIÓN DE PANTEONES PÚBLICOS</t>
  </si>
  <si>
    <t>A21NR0036</t>
  </si>
  <si>
    <t>5111 Muebles de oficina y estantería.</t>
  </si>
  <si>
    <t>5311 Equipo médico y de laboratorio.</t>
  </si>
  <si>
    <t>A21NR0072</t>
  </si>
  <si>
    <t>E127 PREVENCIÓN Y CONTROL DE ENFERMEDADES</t>
  </si>
  <si>
    <t>A21NR0011</t>
  </si>
  <si>
    <t>A21NR0053</t>
  </si>
  <si>
    <t>A21NR0063</t>
  </si>
  <si>
    <t>F032 PROMOCIÓN DE LA CULTURA FÍSICA Y DEPORTIVA</t>
  </si>
  <si>
    <t>F031 ORGANIZACIÓN DE EVENTOS CÍVICOS, FESTIVIDADES PATRIAS Y TRADICIONES</t>
  </si>
  <si>
    <t>E137 OPERACIÓN DE CENTROS DE DESARROLLO INFANTIL</t>
  </si>
  <si>
    <t>E152 PROMOCIÓN DE AUTOCUIDADO Y ENVEGECIMIENTO DIGNO DE LAS PERSONAS MAYORES Y GRUPOS DE ATENCIÓN PRIORITARIA</t>
  </si>
  <si>
    <t>U026 APOYOS ECONÓMICOS Y OTRAS AYUDAS SOCIALES</t>
  </si>
  <si>
    <t>F033 PROYECTOS DE DESARROLLO Y  FOMENTO AGROPECUARIO</t>
  </si>
  <si>
    <t>S082 EMPODERAMIENTO MUJERES AZCAPOTZALCO</t>
  </si>
  <si>
    <t>P048 PLANEACIÓN, SEGUIMIENTO Y EVALUACIÓN A POLÍTICAS PÚBLICAS</t>
  </si>
  <si>
    <t>E119 FORTALECIMIENTO EN MATERIA JURÍDICA</t>
  </si>
  <si>
    <t>E120 ATENCIÓN VETERINARIA</t>
  </si>
  <si>
    <t>E124 PROGRAMA INTEGRAL DE MOVILIDAD INTELIGENTE</t>
  </si>
  <si>
    <t>E128 MANTENIMIENTO Y REHABILITACIÓN DE ÁREAS VERDES</t>
  </si>
  <si>
    <t>O21NR0106</t>
  </si>
  <si>
    <t>O21NR0116</t>
  </si>
  <si>
    <t>O21NR0126</t>
  </si>
  <si>
    <t>O21NR0080</t>
  </si>
  <si>
    <t>O21NR0065</t>
  </si>
  <si>
    <t>O21NR0136</t>
  </si>
  <si>
    <t>S079 APOYO A UNIDADES HABITACIONALES</t>
  </si>
  <si>
    <t>O21NR0047</t>
  </si>
  <si>
    <t>O21NR0095</t>
  </si>
  <si>
    <t>S084 JUNTOS HAGAMOS DEPORTE</t>
  </si>
  <si>
    <t>S085 APOYO ECONÓMICO A MÚSICOS DE LA SINFÓNICA DE AZCAPOTZALCO</t>
  </si>
  <si>
    <t>E142 APOYO INTEGRAL PARA PERSONAS CON DISCAPACIDAD</t>
  </si>
  <si>
    <t>E138 ATENCIÓN Y PREVENCIÓN DE LA VIOLENCIA INTRAFAMILIAR</t>
  </si>
  <si>
    <t>S081 ALIMENTACIÓN A NIÑAS, NIÑOS Y PERSONAL ADSCRITO A LA JEFATURA DE LOS CENTROS DE DESARROLLO INFANTIL ICENDIS</t>
  </si>
  <si>
    <t>S080 APOYO  A CUIDADORAS  Y  CUIDADORES DE 58 A 64 AÑOS</t>
  </si>
  <si>
    <t>S083 INICIATIVAS JUVENILES AZCAPOTZALCO</t>
  </si>
  <si>
    <t>P050 PLANEACIÓN Y GESTIÓN  PARA EL DESARROLLO SOCIAL INTEGRAL E INCLUYENTE</t>
  </si>
  <si>
    <t>F029 FINANCIAMIENTO A LAS MIPYMES</t>
  </si>
  <si>
    <t>O21NR0096</t>
  </si>
  <si>
    <t>O21NR0117</t>
  </si>
  <si>
    <t>O21NR0155</t>
  </si>
  <si>
    <t>O21NR0164</t>
  </si>
  <si>
    <t>O21NR0267</t>
  </si>
  <si>
    <t>O21NR0269</t>
  </si>
  <si>
    <t>O21NR0146</t>
  </si>
  <si>
    <t>O21NR0066</t>
  </si>
  <si>
    <t>O21NR0048</t>
  </si>
  <si>
    <t>O21NR0270</t>
  </si>
  <si>
    <t>O21NR0081</t>
  </si>
  <si>
    <t>O21NR0107</t>
  </si>
  <si>
    <t>O21NR0317</t>
  </si>
  <si>
    <t>O21NR0127</t>
  </si>
  <si>
    <t>O21NR0137</t>
  </si>
  <si>
    <t>A21NR0054</t>
  </si>
  <si>
    <t>A21NR0180</t>
  </si>
  <si>
    <t>A21NR0038</t>
  </si>
  <si>
    <t>A21NR0022</t>
  </si>
  <si>
    <t>5491 Otros eqs de transporte.</t>
  </si>
  <si>
    <t>P046 PLANEACIÓN INTEGRAL DE LAS POLÍTICAS PÚBLICAS DE LA ALCALDÍA</t>
  </si>
  <si>
    <t>O21NR0118</t>
  </si>
  <si>
    <t>K015 CONSTRUCCIÓN DE INFRAESTRUCTURA PÚBLICA</t>
  </si>
  <si>
    <t>O21NR0138</t>
  </si>
  <si>
    <t>O21NR0049</t>
  </si>
  <si>
    <t>O21NR0097</t>
  </si>
  <si>
    <t>O21NR0108</t>
  </si>
  <si>
    <t>O21NR0156</t>
  </si>
  <si>
    <t>O21NR0067</t>
  </si>
  <si>
    <t>O21NR0128</t>
  </si>
  <si>
    <t>O21NR0082</t>
  </si>
  <si>
    <t>O21NR0165</t>
  </si>
  <si>
    <t>O21NR0147</t>
  </si>
  <si>
    <t>E131 RESCATE, REHABILITACIÓN Y MANTENIMIENTO DE ESPACIOS DEPORTIVOS</t>
  </si>
  <si>
    <t>A21NR0098</t>
  </si>
  <si>
    <t>A21NR0039</t>
  </si>
  <si>
    <t>A21NR0013</t>
  </si>
  <si>
    <t>A21NR0019</t>
  </si>
  <si>
    <t>A21NR0023</t>
  </si>
  <si>
    <t>A21NR0055</t>
  </si>
  <si>
    <t>A21NR0111</t>
  </si>
  <si>
    <t>A21NR0016</t>
  </si>
  <si>
    <t>A21NR0064</t>
  </si>
  <si>
    <t>A21NR0073</t>
  </si>
  <si>
    <t>A21NR0014</t>
  </si>
  <si>
    <t>A21NR0015</t>
  </si>
  <si>
    <t>A21NR0020</t>
  </si>
  <si>
    <t>A21NR0089</t>
  </si>
  <si>
    <t>A21NR0018</t>
  </si>
  <si>
    <t>A21NR0080</t>
  </si>
  <si>
    <t>A21NR0088</t>
  </si>
  <si>
    <t>A21NR0099</t>
  </si>
  <si>
    <t>A21NR0100</t>
  </si>
  <si>
    <t>A21NR0081</t>
  </si>
  <si>
    <t>S196 OPERACIÓN DE LOS CENTROS DE ATENCIÓN Y CUIDADO INFANTIL DE LA ALCALDÍA DE COYOACÁN</t>
  </si>
  <si>
    <t>A21NR0024</t>
  </si>
  <si>
    <t>A21NR0040</t>
  </si>
  <si>
    <t>O21NR0068</t>
  </si>
  <si>
    <t>O21NR0050</t>
  </si>
  <si>
    <t>O21NR0304</t>
  </si>
  <si>
    <t>O21NR0305</t>
  </si>
  <si>
    <t>O21NR0306</t>
  </si>
  <si>
    <t>O21NR0294</t>
  </si>
  <si>
    <t>O21NR0295</t>
  </si>
  <si>
    <t>O21NR0296</t>
  </si>
  <si>
    <t>O21NR0297</t>
  </si>
  <si>
    <t>O21NR0298</t>
  </si>
  <si>
    <t>O21NR0299</t>
  </si>
  <si>
    <t>O21NR0300</t>
  </si>
  <si>
    <t>O21NR0301</t>
  </si>
  <si>
    <t>O21NR0302</t>
  </si>
  <si>
    <t>O21NR0303</t>
  </si>
  <si>
    <t>O21NR0307</t>
  </si>
  <si>
    <t>O21NR0083</t>
  </si>
  <si>
    <t>E125 ACCIONES PARA PROYECTOS AMBIENTALES</t>
  </si>
  <si>
    <t>E117 MANTENIMIENTO DE ESPACIOS PÚBLICOS</t>
  </si>
  <si>
    <t>O21NR0051</t>
  </si>
  <si>
    <t>O21NR0084</t>
  </si>
  <si>
    <t>O21NR0069</t>
  </si>
  <si>
    <t>S092 PONGAMOS  EL  EJEMPLO  CON  DEPORTE  EN  CUAUHTÉMOC</t>
  </si>
  <si>
    <t>S100 PARTICIPACIÓN, ARTE Y CULTURA INCLUYENTE</t>
  </si>
  <si>
    <t>E126 PRODUCCIÓN DE CONTENIDO CULTURAL Y ARTÍSTICO</t>
  </si>
  <si>
    <t>S097 APOYO  ECONÓM.  A PNAS  NO ASALARIADAS  QUE  POR  MOTIVO DE SECUELAS DE ENF. CRÓNICO DEGENERATIVAS NO TRANSM. Y/O TERMINALES., ESTÉN IMPOSIB. DE TRAB. Y RESIDAN EN LA A. CUAUHTÉMOC</t>
  </si>
  <si>
    <t>S098 APOYO  ECONÓMICO A JEFAS DE FAMILIA PARA SU INCLUSIÓN LABORAL</t>
  </si>
  <si>
    <t>S095 APOYO ECONÓMICO PARA EL COMBATE AL REZAGO EDUCATIVO DE LAS INFANCIAS INDÍGENAS</t>
  </si>
  <si>
    <t>S101 APOYO ECONÓMICO PARA LA ATENCIÓN  EMERGENTE EN MATERIA DE SALUD DE LAS PERSONAS TRANS</t>
  </si>
  <si>
    <t>S093 APOYO  ECONÓMICO  PARA  EL  RECONOCIMIENTO  DE  LAS  PERSONAS CUIDADORAS</t>
  </si>
  <si>
    <t>A21NR0188</t>
  </si>
  <si>
    <t>F027 PROMOCIÓN Y FORTALECIMIENTO DE LA PARTICIPACIÓN CIUDADANA</t>
  </si>
  <si>
    <t>O21NR0173</t>
  </si>
  <si>
    <t>O21NR0180</t>
  </si>
  <si>
    <t>A21NR0025</t>
  </si>
  <si>
    <t>O21NR0070</t>
  </si>
  <si>
    <t>O21NR0085</t>
  </si>
  <si>
    <t>O21NR0098</t>
  </si>
  <si>
    <t>O21NR0109</t>
  </si>
  <si>
    <t>O21NR0148</t>
  </si>
  <si>
    <t>O21NR0157</t>
  </si>
  <si>
    <t>O21NR0129</t>
  </si>
  <si>
    <t>O21NR0052</t>
  </si>
  <si>
    <t>A21NR0056</t>
  </si>
  <si>
    <t>O21NR0166</t>
  </si>
  <si>
    <t>O21NR0139</t>
  </si>
  <si>
    <t>O21NR0119</t>
  </si>
  <si>
    <t>A21NR0041</t>
  </si>
  <si>
    <t>A21NR0065</t>
  </si>
  <si>
    <t>A21NR0177</t>
  </si>
  <si>
    <t>S186 PROGRAMA DE APOYO INTEGRAL A LA MUJER PARA LA EQUIDAD (PAIME)</t>
  </si>
  <si>
    <t>O21NR0053</t>
  </si>
  <si>
    <t>O21NR0071</t>
  </si>
  <si>
    <t>O21NR0032</t>
  </si>
  <si>
    <t>O21NR0033</t>
  </si>
  <si>
    <t>O21NR0034</t>
  </si>
  <si>
    <t>O21NR0035</t>
  </si>
  <si>
    <t>O21NR0031</t>
  </si>
  <si>
    <t>A21NR0042</t>
  </si>
  <si>
    <t>S102 FACILITADORES CULTURALES Y DEPORTIVOS</t>
  </si>
  <si>
    <t>S184 COMPAÑÍA DE DANZA CLÁSICA, MODERNA Y FOLCLÓRICA DE LA ALCALDÍA IZTACALCO</t>
  </si>
  <si>
    <t xml:space="preserve">S185 ESCUELAS DE MÚSICA DE LA  ALCALDÍA IZTACALCO </t>
  </si>
  <si>
    <t>O21NR0086</t>
  </si>
  <si>
    <t>O21NR0025</t>
  </si>
  <si>
    <t>O21NR0027</t>
  </si>
  <si>
    <t>O21NR0028</t>
  </si>
  <si>
    <t>O21NR0029</t>
  </si>
  <si>
    <t>O21NR0030</t>
  </si>
  <si>
    <t>O21NR0046</t>
  </si>
  <si>
    <t>O21NR0064</t>
  </si>
  <si>
    <t>O21NR0099</t>
  </si>
  <si>
    <t>O21NR0110</t>
  </si>
  <si>
    <t>O21NR0120</t>
  </si>
  <si>
    <t>O21NR0130</t>
  </si>
  <si>
    <t>O21NR0140</t>
  </si>
  <si>
    <t>O21NR0149</t>
  </si>
  <si>
    <t>O21NR0158</t>
  </si>
  <si>
    <t>O21NR0167</t>
  </si>
  <si>
    <t>O21NR0174</t>
  </si>
  <si>
    <t>O21NR0181</t>
  </si>
  <si>
    <t>O21NR0192</t>
  </si>
  <si>
    <t>O21NR0193</t>
  </si>
  <si>
    <t>O21NR0194</t>
  </si>
  <si>
    <t>O21NR0195</t>
  </si>
  <si>
    <t>O21NR0196</t>
  </si>
  <si>
    <t>O21NR0197</t>
  </si>
  <si>
    <t>O21NR0222</t>
  </si>
  <si>
    <t>O21NR0231</t>
  </si>
  <si>
    <t>O21NR0232</t>
  </si>
  <si>
    <t>O21NR0238</t>
  </si>
  <si>
    <t>S107 MUJERES ESTUDIANDO EN LA ALCALDÍA DE IZTAPALAPA</t>
  </si>
  <si>
    <t>O21NR0054</t>
  </si>
  <si>
    <t>O21NR0072</t>
  </si>
  <si>
    <t>S111 IZTAPALAPA LA MÁS DEPORTIVA</t>
  </si>
  <si>
    <t>S103 AYUDA ECONÓMICA Y BIENESTAR INTEGRAL PARA PERSONAS ADULTAS MAYORES DE 60 A 64 AÑOS QUE RESIDEN EN IZTAPALAPA</t>
  </si>
  <si>
    <t>S109 DIÁLOGOS POR EL BIENESTAR Y LA PAZ EN IZTAPALAPA</t>
  </si>
  <si>
    <t>S110 SISTEMA PÚBLICO DE CUIDADO, ALCALDÍA DE IZTAPALAPA</t>
  </si>
  <si>
    <t>A21NR0125</t>
  </si>
  <si>
    <t>A21NR0057</t>
  </si>
  <si>
    <t>5321 Instrumental médico y de laboratorio.</t>
  </si>
  <si>
    <t>A21NR0074</t>
  </si>
  <si>
    <t>A21NR0082</t>
  </si>
  <si>
    <t>G021 VERIFICACIÓN, INSPECCIÓN  Y VIGILANCIA AMBIENTAL</t>
  </si>
  <si>
    <t>E136 OPERACIÓN DE VIVEROS</t>
  </si>
  <si>
    <t>G023 PROTECCIÓN Y REGULACIÓN ANIMAL</t>
  </si>
  <si>
    <t>O21NR0131</t>
  </si>
  <si>
    <t>O21NR0202</t>
  </si>
  <si>
    <t>O21NR0203</t>
  </si>
  <si>
    <t>O21NR0111</t>
  </si>
  <si>
    <t>O21NR0150</t>
  </si>
  <si>
    <t>A21NR0066</t>
  </si>
  <si>
    <t>O21NR0121</t>
  </si>
  <si>
    <t>O21NR0141</t>
  </si>
  <si>
    <t>O21NR0159</t>
  </si>
  <si>
    <t>O21NR0168</t>
  </si>
  <si>
    <t>O21NR0175</t>
  </si>
  <si>
    <t>O21NR0100</t>
  </si>
  <si>
    <t>O21NR0199</t>
  </si>
  <si>
    <t>O21NR0200</t>
  </si>
  <si>
    <t>O21NR0201</t>
  </si>
  <si>
    <t>O21NR0073</t>
  </si>
  <si>
    <t>O21NR0182</t>
  </si>
  <si>
    <t>O21NR0198</t>
  </si>
  <si>
    <t>O21NR0055</t>
  </si>
  <si>
    <t>O21NR0087</t>
  </si>
  <si>
    <t>A21NR0043</t>
  </si>
  <si>
    <t>E144 APOYO INTEGRAL PARA MUJERES EMBARAZADAS Y MADRES EN SITUACIÓN DE VULNERABILIDAD</t>
  </si>
  <si>
    <t xml:space="preserve">S113 EN  COMUNIDAD   LA FAMILIA ES PRIMERO  </t>
  </si>
  <si>
    <t>S116 APOYO A LA FORMACIÓN ARTÍSTICA DE NIÑAS, NIÑOS, ADOLESCENTES  Y</t>
  </si>
  <si>
    <t>S151 PROGRAMA DE APOYO A PERSONAS CON DISCAPACIDAD</t>
  </si>
  <si>
    <t>A21NR0026</t>
  </si>
  <si>
    <t>A21NR0090</t>
  </si>
  <si>
    <t>O21NR0223</t>
  </si>
  <si>
    <t>O21NR0224</t>
  </si>
  <si>
    <t>A21NR0075</t>
  </si>
  <si>
    <t>A21NR0044</t>
  </si>
  <si>
    <t>A21NR0027</t>
  </si>
  <si>
    <t>A21NR0176</t>
  </si>
  <si>
    <t>A21NR0083</t>
  </si>
  <si>
    <t>A21NR0091</t>
  </si>
  <si>
    <t>O20ML0061</t>
  </si>
  <si>
    <t>O21NR0020</t>
  </si>
  <si>
    <t>O21NR0021</t>
  </si>
  <si>
    <t>O21NR0022</t>
  </si>
  <si>
    <t>O21NR0208</t>
  </si>
  <si>
    <t>O21NR0209</t>
  </si>
  <si>
    <t>O21NR0183</t>
  </si>
  <si>
    <t>O21NR0204</t>
  </si>
  <si>
    <t>O21NR0205</t>
  </si>
  <si>
    <t>O21NR0206</t>
  </si>
  <si>
    <t>O21NR0207</t>
  </si>
  <si>
    <t>O21NR0023</t>
  </si>
  <si>
    <t>O21NR0088</t>
  </si>
  <si>
    <t>O21NR0160</t>
  </si>
  <si>
    <t>O21NR0142</t>
  </si>
  <si>
    <t>O21NR0074</t>
  </si>
  <si>
    <t>O21NR0101</t>
  </si>
  <si>
    <t>O21NR0112</t>
  </si>
  <si>
    <t>O21NR0122</t>
  </si>
  <si>
    <t>O21NR0132</t>
  </si>
  <si>
    <t>O21NR0151</t>
  </si>
  <si>
    <t>O21NR0169</t>
  </si>
  <si>
    <t>O21NR0176</t>
  </si>
  <si>
    <t>S187 LA EMPLEADORA</t>
  </si>
  <si>
    <t>S188 PA´QUE TE CUIDEMOS</t>
  </si>
  <si>
    <t>S189 PROTECTORA DE LA MOVILIDAD</t>
  </si>
  <si>
    <t>A21NR0058</t>
  </si>
  <si>
    <t>A21NR0192</t>
  </si>
  <si>
    <t>A21NR0067</t>
  </si>
  <si>
    <t>G022 ACCIONES PARA EL CUMPLIMIENTO  DE LAS DISPOSICIONES MERCANTILES, JURÍDICAS Y ADMINISTRATIVAS</t>
  </si>
  <si>
    <t>O21NR0075</t>
  </si>
  <si>
    <t>O21NR0089</t>
  </si>
  <si>
    <t>O21NR0056</t>
  </si>
  <si>
    <t>S119 ALIMÉNTATE BIEN</t>
  </si>
  <si>
    <t>S182 APOYO A ESTANCIAS INFANTILES</t>
  </si>
  <si>
    <t>S123 PROGRAMA DE FORTALECIMIENTO SECTORIAL (PROFOSEC)</t>
  </si>
  <si>
    <t>S117 EL GOBIERNO DE LOS PUEBLOS EN APOYO A UNIVERSITARIOS</t>
  </si>
  <si>
    <t>S122 PROGRAMA  INTEGRAL  DE  APOYO  A  LOS  PRODUCTORES  DE  NOPAL PIAPRON</t>
  </si>
  <si>
    <t>S181 FONDO PARA EMPRENDEDORES DE MILPA ALTA FONEMA</t>
  </si>
  <si>
    <t>S121 PROGRAMA    DE    MEJORAMIENTO    SUSTENTABLE    EN    SUELO    DE CONSERVACIÓN DE MILPA ALTA</t>
  </si>
  <si>
    <t>P047 PLANEACIÓN DE LA POLÍTICA DE TURISMO EN LAS ALCALDÍAS</t>
  </si>
  <si>
    <t>S180 PROGRAMA DE DESARROLLO TURÍSTICO PRODETUR</t>
  </si>
  <si>
    <t>O21NR0057</t>
  </si>
  <si>
    <t>O21NR0263</t>
  </si>
  <si>
    <t>O21NR0264</t>
  </si>
  <si>
    <t>A21NR0045</t>
  </si>
  <si>
    <t>S140 PREVENCIÓN DEL DELITO, TLALPAN</t>
  </si>
  <si>
    <t>S139 APOYO AL DESARROLLO AGROPECUARIO  SUSTENTABLE</t>
  </si>
  <si>
    <t>S134 HUELLAS: SEMBRANDO COMPAÑÍA EN COMUNIDAD</t>
  </si>
  <si>
    <t>O21NR0143</t>
  </si>
  <si>
    <t>O21NR0170</t>
  </si>
  <si>
    <t>O21NR0184</t>
  </si>
  <si>
    <t>O21NR0210</t>
  </si>
  <si>
    <t>O21NR0102</t>
  </si>
  <si>
    <t>O21NR0113</t>
  </si>
  <si>
    <t>O21NR0090</t>
  </si>
  <si>
    <t>O21NR0123</t>
  </si>
  <si>
    <t>O21NR0133</t>
  </si>
  <si>
    <t>O21NR0213</t>
  </si>
  <si>
    <t>O21NR0152</t>
  </si>
  <si>
    <t>O21NR0076</t>
  </si>
  <si>
    <t>O21NR0058</t>
  </si>
  <si>
    <t>O21NR0161</t>
  </si>
  <si>
    <t>O21NR0211</t>
  </si>
  <si>
    <t>O21NR0177</t>
  </si>
  <si>
    <t>O21NR0212</t>
  </si>
  <si>
    <t>O21NR0214</t>
  </si>
  <si>
    <t>S135 UNIDAD-ES TLALPAN</t>
  </si>
  <si>
    <t>S137 CULTIVANDO COMUNIDAD CON LA PARTICIPACIÓN CIUDADANA</t>
  </si>
  <si>
    <t>S133 IMAGEN URBANA PARA CULTIVAR COMUNIDAD</t>
  </si>
  <si>
    <t>O21NR0228</t>
  </si>
  <si>
    <t>O21NR0235</t>
  </si>
  <si>
    <t>O21NR0079</t>
  </si>
  <si>
    <t>O21NR0094</t>
  </si>
  <si>
    <t>O21NR0215</t>
  </si>
  <si>
    <t>O21NR0227</t>
  </si>
  <si>
    <t>O21NR0236</t>
  </si>
  <si>
    <t>S136 JÓVENES CULTIVANDO LA MOVILIDAD</t>
  </si>
  <si>
    <t>S205 PREVENCIÓN DEL EMBARAZO ADOLESCENTE, TLALPAN</t>
  </si>
  <si>
    <t>S138 CULTIVANDO ACTIVIDADES DEPORTIVAS</t>
  </si>
  <si>
    <t>S208 CULTIVANDO PAZ, ARTE Y CULTURA EN TLALPAN</t>
  </si>
  <si>
    <t>S206 FORMACIÓN MUSICAL, TLALPAN</t>
  </si>
  <si>
    <t>S127 MOCHILA DE DERECHOS</t>
  </si>
  <si>
    <t>S129 ASESORÍAS   PARA  EL   EXAMEN  DE   INGRESO  A   LA   EDUCACIÓN  MEDIA SUPERIOR</t>
  </si>
  <si>
    <t>S130 EDUCARNOS EN COMUNIDAD PARA EL BIENESTAR SOCIAL</t>
  </si>
  <si>
    <t>S132 APOYO  PROFESIONAL A LA POBLACIÓN EN SUS TAREAS EDUCATIVAS EN LAS BIBLIOTECAS PÚBLICAS</t>
  </si>
  <si>
    <t>S126 COMUNIDAD   HUEHUEYOTL,  APOYO   A  COLECTIVOS   DE  PERSONAS ADULTAS MAYORES</t>
  </si>
  <si>
    <t>S207 CULTIVANDO ARTE EN TLALPAN</t>
  </si>
  <si>
    <t>U024 SEAMOS MEJORES ESTUDIANTES</t>
  </si>
  <si>
    <t>S128 DEFENSORÍA  DE  LOS  DERECHOS  Y  APOYOS  ECONÓMICOS  A NIÑAS  Y NIÑOS DE TLALPAN</t>
  </si>
  <si>
    <t>S200 CULTIVANDO RAÍCES DE IDENTIDAD</t>
  </si>
  <si>
    <t>E134 ATENCIÓN INTEGRAL PARA EL DESARROLLO INFANTIL</t>
  </si>
  <si>
    <t>A21NR0127</t>
  </si>
  <si>
    <t>O21NR0260</t>
  </si>
  <si>
    <t>O21NR0261</t>
  </si>
  <si>
    <t>O21NR0134</t>
  </si>
  <si>
    <t>O21NR0114</t>
  </si>
  <si>
    <t>O21NR0144</t>
  </si>
  <si>
    <t>O21NR0153</t>
  </si>
  <si>
    <t>O21NR0162</t>
  </si>
  <si>
    <t>O21NR0124</t>
  </si>
  <si>
    <t>O21NR0091</t>
  </si>
  <si>
    <t>O21NR0059</t>
  </si>
  <si>
    <t>O21NR0103</t>
  </si>
  <si>
    <t>O21NR0077</t>
  </si>
  <si>
    <t>E129 PROVISIÓN EMERGENTE DE AGUA POTABLE</t>
  </si>
  <si>
    <t>A21NR0145</t>
  </si>
  <si>
    <t>A21NR0028</t>
  </si>
  <si>
    <t>A21NR0046</t>
  </si>
  <si>
    <t>A21NR0166</t>
  </si>
  <si>
    <t>A21NR0047</t>
  </si>
  <si>
    <t>A21NR0029</t>
  </si>
  <si>
    <t>A21NR0095</t>
  </si>
  <si>
    <t>A21NR0092</t>
  </si>
  <si>
    <t>A21NR0101</t>
  </si>
  <si>
    <t>A21NR0102</t>
  </si>
  <si>
    <t>A21NR0103</t>
  </si>
  <si>
    <t>A21NR0076</t>
  </si>
  <si>
    <t>O21NR0265</t>
  </si>
  <si>
    <t>O21NR0104</t>
  </si>
  <si>
    <t>O21NR0078</t>
  </si>
  <si>
    <t>O21NR0092</t>
  </si>
  <si>
    <t>A21NR0068</t>
  </si>
  <si>
    <t>5413 Vehículos y equipo terrestre destinados a servidores públicos y servicios administrativos.</t>
  </si>
  <si>
    <t>O21NR0060</t>
  </si>
  <si>
    <t>A21NR0110</t>
  </si>
  <si>
    <t>A21NR0096</t>
  </si>
  <si>
    <t xml:space="preserve">S147 AYUDA  ECONÓMICA PARA PROMOVER  EL DEPORTE COMPETITIVO EN JÓVENES      </t>
  </si>
  <si>
    <t>A21NR0059</t>
  </si>
  <si>
    <t>S146 AYUDA  A  PERSONAS  DE  ESCASOS  RECURSOS  Y PARA  TRATAMIENTOS MÉDICOS DE ENFERMEDADES CRÓNICO-DEGENERATIVAS, TERMINALES Y DISCAPACIDADES</t>
  </si>
  <si>
    <t>S144 ALIMENTOS A CENTROS DE DESARROLLO INFANTIL</t>
  </si>
  <si>
    <t>S145 APOYO   ECONÓMICO  A   PERSONAS  QUE   PRESTAN  SUS  INMUEBLES COMO ESPACIOS  PARA CENTROS DE DESARROLLO INFANTIL</t>
  </si>
  <si>
    <t>S148 ANIMALES DE CORRAL Y DE TRASPATIO</t>
  </si>
  <si>
    <t>S149 ENTREGA  DE  SEMILLAS  Y  MATERIAL  VEGETATIVO    PARA FOMENTAR   LA PRODUCCIÓN AGRÍCOLA</t>
  </si>
  <si>
    <t>A21NR0084</t>
  </si>
  <si>
    <t>E097 ACCIONES DE BÚSQUEDA, LOCALIZACIÓN E IDENTIFICACIÓN DE PERSONAS</t>
  </si>
  <si>
    <t>E034 MANTENIMIENTO DE ESPACIOS PÚBLICOS</t>
  </si>
  <si>
    <t>P017  ACCIONES PARA LA TRANSVERSALIZACIÓN DEL ENFOQUE DE DERECHOS HUMANOS</t>
  </si>
  <si>
    <t>E109 APOYO INTEGRAL A VICTIMAS</t>
  </si>
  <si>
    <t>A21NR0163</t>
  </si>
  <si>
    <t>A21NR0165</t>
  </si>
  <si>
    <t>A21NR0164</t>
  </si>
  <si>
    <t>E038 MEDIDAS DE PREVENCIÓN Y PROTECCIÓN DE LOS DEFENSORES DE DERECHOS HUMANOS Y PERIODISTAS</t>
  </si>
  <si>
    <t>G002 DISEÑO URBANO Y REGULACIÓN DE LOS ESPACIOS PÚBLICOS</t>
  </si>
  <si>
    <t>S027 MEJORAMIENTO DE LA VIVIENDA</t>
  </si>
  <si>
    <t>1531 Prestaciones y haberes de retiro.</t>
  </si>
  <si>
    <t>S061 VIVIENDA  EN CONJUNTO</t>
  </si>
  <si>
    <t>U007 FINANCIAMIENTO PARA EL ACCESO A LA VIVIENDA</t>
  </si>
  <si>
    <t>F008 PROMOCIÓN DE LA INVERSIÓN, EL DESARROLLO, COMPETITIVIDAD E INNOVACIÓN DE LOS SECTORES INDUSTRIAL, COMERCIAL Y DE SERVICIOS</t>
  </si>
  <si>
    <t>P016 DISEÑO E INSTRUMENTACIÓN DE ACCIONES EN MATERIA DE COMPETITIVIDAD, EMPRENDIMIENTO, COMPETENCIA Y POLÍTICA REGULATORIA</t>
  </si>
  <si>
    <t>G014 REGULACIÓN Y REGISTRO DE ESTABLECIMIENTOS MERCANTILES EN MATERIA ECONÓMICA</t>
  </si>
  <si>
    <t>E091 OPERACIÓN Y MANTENIMIENTO DE LA CENTRAL DE ABASTOS</t>
  </si>
  <si>
    <t>E092 OPERACIÓN Y MANTENIMIENTO DE MERCADOS PÚBLICOS</t>
  </si>
  <si>
    <t>O21NR0061</t>
  </si>
  <si>
    <t>E150 FOMENTO Y MEJORAMIENTO DE LOS MERCADOS PÚBLICOS DE LA CIUDAD DE MÉXICO</t>
  </si>
  <si>
    <t>F034 FORTALECIMIENTO DE COMPETENCIAS EN ENERGÍA SOLAR</t>
  </si>
  <si>
    <t>P025 PLANEACIÓN, ELABORACIÓN Y SEGUIMIENTO DE LA POLÍTICA DE DESARROLLO ECONÓMICO</t>
  </si>
  <si>
    <t>F006 FINANCIAMIENTO A MICROCRÉDITOS PARA EL AUTOEMPLEO, ATENCIÓN A LAS MEDIANAS Y PEQUEÑAS EMPRESAS Y COMERCIALIZACIÓN DE PRODUCTOS RURALES</t>
  </si>
  <si>
    <t>P019 PLANEACIÓN DE LA POLÍTICA DE TURISMO</t>
  </si>
  <si>
    <t>F005 DESARROLLO Y PROMOCIÓN DE PRODUCTOS Y PROYECTOS TURÍSTICOS SUSTENTABLES</t>
  </si>
  <si>
    <t>F022 DESARROLLO, PROMOCIÓN Y POSICIONAMIENTO DE LA CIUDAD DE MÉXICO Y SU MARCA CDMX</t>
  </si>
  <si>
    <t>E075 GESTIÓN Y OPERACIÓN DEL MUSEO DE HISTORIA NATURAL Y CULTURA AMBIENTAL</t>
  </si>
  <si>
    <t>F001 ALIANZA PARA LA PRESERVACIÓN DEL PATRIMONIO CULTURAL DE LA CIUDAD DE MÉXICO</t>
  </si>
  <si>
    <t>G013 INSPECCIÓN Y VIGILANCIA MEDIOAMBIENTAL</t>
  </si>
  <si>
    <t>E022 CUIDADO Y CONSERVACIÓN DE LOS BOSQUES, ÁREAS  DE VALOR AMBIENTAL Y SUELO DE CONSERVACIÓN</t>
  </si>
  <si>
    <t>P005 CALIDAD DEL AIRE</t>
  </si>
  <si>
    <t>E107 CONSERVACIÓN Y OPERACIÓN DE ZOOLÓGICOS</t>
  </si>
  <si>
    <t>O21NR0216</t>
  </si>
  <si>
    <t>U002 AGUA POTABLE, DRENAJE Y SANEAMIENTO</t>
  </si>
  <si>
    <t>O21NR0217</t>
  </si>
  <si>
    <t>O21NR0218</t>
  </si>
  <si>
    <t>O21NR0220</t>
  </si>
  <si>
    <t>O21NR0221</t>
  </si>
  <si>
    <t>O21NR0229</t>
  </si>
  <si>
    <t>O20ML0013</t>
  </si>
  <si>
    <t>O20ML0024</t>
  </si>
  <si>
    <t>A21NR0085</t>
  </si>
  <si>
    <t>A21NR0048</t>
  </si>
  <si>
    <t>A21NR0077</t>
  </si>
  <si>
    <t>A21NR0060</t>
  </si>
  <si>
    <t>A21NR0069</t>
  </si>
  <si>
    <t>O21NR0024</t>
  </si>
  <si>
    <t>O21NR0045</t>
  </si>
  <si>
    <t>O21NR0115</t>
  </si>
  <si>
    <t>O21NR0125</t>
  </si>
  <si>
    <t>O21NR0135</t>
  </si>
  <si>
    <t>O21NR0145</t>
  </si>
  <si>
    <t>O21NR0185</t>
  </si>
  <si>
    <t>O21NR0219</t>
  </si>
  <si>
    <t>O21NR0230</t>
  </si>
  <si>
    <t>O21NR0237</t>
  </si>
  <si>
    <t>O21NR0273</t>
  </si>
  <si>
    <t>O21NR0105</t>
  </si>
  <si>
    <t>O21NR0239</t>
  </si>
  <si>
    <t>O21NR0026</t>
  </si>
  <si>
    <t>O21NR0154</t>
  </si>
  <si>
    <t>K003 INFRAESTRUCTURA DE AGUA POTABLE, ALCANTARILLADO Y SANEAMIENTO</t>
  </si>
  <si>
    <t>O20ML0001</t>
  </si>
  <si>
    <t>O20ML0002</t>
  </si>
  <si>
    <t>O20ML0004</t>
  </si>
  <si>
    <t>O20ML0005</t>
  </si>
  <si>
    <t>O20ML0006</t>
  </si>
  <si>
    <t>O20ML0020</t>
  </si>
  <si>
    <t>O20ML0021</t>
  </si>
  <si>
    <t>O20ML0028</t>
  </si>
  <si>
    <t>O21NR0245</t>
  </si>
  <si>
    <t>O21NR0246</t>
  </si>
  <si>
    <t>O20ML0008</t>
  </si>
  <si>
    <t>O20ML0009</t>
  </si>
  <si>
    <t>O20ML0010</t>
  </si>
  <si>
    <t>O20ML0011</t>
  </si>
  <si>
    <t>O20ML0012</t>
  </si>
  <si>
    <t>O20ML0014</t>
  </si>
  <si>
    <t>O20ML0015</t>
  </si>
  <si>
    <t>O20ML0016</t>
  </si>
  <si>
    <t>O20ML0023</t>
  </si>
  <si>
    <t>A21NR0104</t>
  </si>
  <si>
    <t>A21NR0105</t>
  </si>
  <si>
    <t>A21NR0093</t>
  </si>
  <si>
    <t>A21NR0097</t>
  </si>
  <si>
    <t>A21NR0106</t>
  </si>
  <si>
    <t>A21NR0021</t>
  </si>
  <si>
    <t>A21NR0030</t>
  </si>
  <si>
    <t>O21NR0172</t>
  </si>
  <si>
    <t>O21NR0241</t>
  </si>
  <si>
    <t>O21NR0242</t>
  </si>
  <si>
    <t>O21NR0163</t>
  </si>
  <si>
    <t>O21NR0171</t>
  </si>
  <si>
    <t>O21NR0178</t>
  </si>
  <si>
    <t>O21NR0186</t>
  </si>
  <si>
    <t>O21NR0248</t>
  </si>
  <si>
    <t>O21NR0179</t>
  </si>
  <si>
    <t>O21NR0243</t>
  </si>
  <si>
    <t>O21NR0244</t>
  </si>
  <si>
    <t>O21NR0247</t>
  </si>
  <si>
    <t>O21NR0240</t>
  </si>
  <si>
    <t>E090 ACCIONES PARA EL BIENESTAR ANIMAL</t>
  </si>
  <si>
    <t>S034 PROGRAMA SISTEMAS DE CAPTACIÓN DE AGUA DE LLUVIA EN VIVIENDAS DE LA CIUDAD DE MÉXICO</t>
  </si>
  <si>
    <t>E006 ACCIONES PARA PROYECTOS AMBIENTALES</t>
  </si>
  <si>
    <t>S036 PROGRAMA ALTEPETL</t>
  </si>
  <si>
    <t>E154 ACCESO A LA JUSTICIA AMBIENTAL, URBANA Y DE PROTECCIÓN Y BIENESTAR ANIMAL</t>
  </si>
  <si>
    <t>E093 MANEJO INTEGRAL DE RESIDUOS SÓLIDOS URBANOS</t>
  </si>
  <si>
    <t>K005 MEJORAMIENTO Y MANTENIMIENTO DE LA INFRAESTRUCTURA URBANA</t>
  </si>
  <si>
    <t>A21NR0070</t>
  </si>
  <si>
    <t>A21NR0086</t>
  </si>
  <si>
    <t>A21NR0031</t>
  </si>
  <si>
    <t>A21NR0061</t>
  </si>
  <si>
    <t>A21NR0078</t>
  </si>
  <si>
    <t>A21NR0107</t>
  </si>
  <si>
    <t>A21NR0049</t>
  </si>
  <si>
    <t>O21NR0325</t>
  </si>
  <si>
    <t>O21NR0187</t>
  </si>
  <si>
    <t>O21NR0188</t>
  </si>
  <si>
    <t>O21NR0189</t>
  </si>
  <si>
    <t>O21NR0190</t>
  </si>
  <si>
    <t>O21NR0225</t>
  </si>
  <si>
    <t>O21NR0226</t>
  </si>
  <si>
    <t>O20ML0065</t>
  </si>
  <si>
    <t>O20ML0066</t>
  </si>
  <si>
    <t>O20ML0067</t>
  </si>
  <si>
    <t>O20ML0077</t>
  </si>
  <si>
    <t>O20ML0078</t>
  </si>
  <si>
    <t>O21NR0038</t>
  </si>
  <si>
    <t>O21NR0039</t>
  </si>
  <si>
    <t>O21NR0040</t>
  </si>
  <si>
    <t>O21NR0278</t>
  </si>
  <si>
    <t>O21NR0279</t>
  </si>
  <si>
    <t>O21NR0309</t>
  </si>
  <si>
    <t>O20ML0017</t>
  </si>
  <si>
    <t>O20ML0068</t>
  </si>
  <si>
    <t>O20ML0069</t>
  </si>
  <si>
    <t>O20ML0070</t>
  </si>
  <si>
    <t>O21NR0041</t>
  </si>
  <si>
    <t>K006 MEJORAMIENTO Y MANTENIMIENTO DE LA INFRAESTRUCTURA VIAL</t>
  </si>
  <si>
    <t>O21NR0191</t>
  </si>
  <si>
    <t>O21NR0311</t>
  </si>
  <si>
    <t>O20ML0072</t>
  </si>
  <si>
    <t>O21NR0287</t>
  </si>
  <si>
    <t>O21NR0308</t>
  </si>
  <si>
    <t>O21NR0310</t>
  </si>
  <si>
    <t>O20ML0071</t>
  </si>
  <si>
    <t>O20ML0073</t>
  </si>
  <si>
    <t>O13ML0002</t>
  </si>
  <si>
    <t>O13ML0001</t>
  </si>
  <si>
    <t>K004 INFRAESTRUCTURA DE TRANSPORTE PÚBLICO</t>
  </si>
  <si>
    <t>O14ML0001</t>
  </si>
  <si>
    <t>O20ML0062</t>
  </si>
  <si>
    <t>O20ML0063</t>
  </si>
  <si>
    <t>O21NR0290</t>
  </si>
  <si>
    <t>I19ML0003</t>
  </si>
  <si>
    <t>K007 SISTEMA DE TRANSPORTE PÚBLICO CABLEBÚS</t>
  </si>
  <si>
    <t>I19ML0004</t>
  </si>
  <si>
    <t>K008 AMPLIACIÓN, OPERACIÓN Y MANTENIMIENTO DEL ALUMBRADO PÚBLICO</t>
  </si>
  <si>
    <t>A21NR0094</t>
  </si>
  <si>
    <t>O16ML0002</t>
  </si>
  <si>
    <t>O20ML0074</t>
  </si>
  <si>
    <t>K001 CONSTRUCCIÓN Y MEJORAMIENTO DE LA INFRAESTRUCTURA DE SALUD</t>
  </si>
  <si>
    <t>O20ML0075</t>
  </si>
  <si>
    <t>O21NR0037</t>
  </si>
  <si>
    <t>K002 CONSTRUCCIÓN Y MEJORAMIENTO DE LA INFRAESTRUCTURA EDUCATIVA</t>
  </si>
  <si>
    <t>O21NR0234</t>
  </si>
  <si>
    <t>O20ML0076</t>
  </si>
  <si>
    <t>O21NR0233</t>
  </si>
  <si>
    <t>O20ML0064</t>
  </si>
  <si>
    <t>O21NR0036</t>
  </si>
  <si>
    <t>O21NR0043</t>
  </si>
  <si>
    <t>K010 CONSTRUCCIÓN, MANTENIMIENTO Y AMPLIACIÓN DE EDIFICIOS PÚBLICOS</t>
  </si>
  <si>
    <t>O21NR0042</t>
  </si>
  <si>
    <t>O21NR0044</t>
  </si>
  <si>
    <t>O19ML0009</t>
  </si>
  <si>
    <t>E116 PROGRAMA PILARES</t>
  </si>
  <si>
    <t>A21NR0108</t>
  </si>
  <si>
    <t>A21NR0109</t>
  </si>
  <si>
    <t>O20ML0019</t>
  </si>
  <si>
    <t>E042 OPERACIÓN Y MANTENIMIENTO DEL TRANSPORTE PÚBLICO MASIVO, CONCESIONADO Y ALTERNO</t>
  </si>
  <si>
    <t>B001 PRODUCCIÓN Y COMERCIALIZACIÓN DE MEZCLAS ASFÁLTICAS</t>
  </si>
  <si>
    <t>O21NR0062</t>
  </si>
  <si>
    <t>K012 REHABILITACIÓN, EQUIPAMIENTO Y CONSTRUCCIÓN DE INFRAESTRUCTURA EDUCATIVA</t>
  </si>
  <si>
    <t>E067 OPERACIÓN DEL  SISTEMA PARA LA SEGURIDAD DE LAS CONSTRUCCIONES DE LA CIUDAD DE MÉXICO</t>
  </si>
  <si>
    <t>S047 PROGRAMA MEJORAMIENTO BARRIAL Y COMUNITARIO, TEQUIO BARRIO</t>
  </si>
  <si>
    <t>S013 COMEDORES SOCIALES DE LA CIUDAD DE MÉXICO</t>
  </si>
  <si>
    <t>S014 COMIDA PARA LOS CAI'S</t>
  </si>
  <si>
    <t>S072 ATENCIÓN INTEGRAL AL ADULTO MAYOR</t>
  </si>
  <si>
    <t>E147 ATENCIÓN SOCIAL INMEDIATA A POBLACIONES PRIORITARIAS (ASIPP)</t>
  </si>
  <si>
    <t>E081 SERVICIOS INTEGRALES DE ASISTENCIA SOCIAL</t>
  </si>
  <si>
    <t>F016 PROMOCIÓN Y FORTALECIMIENTO DE LA PARTICIPACIÓN CIUDADANA</t>
  </si>
  <si>
    <t>E148 ENTRE LA CALLE Y EL HOGAR</t>
  </si>
  <si>
    <t>S071 SERVIDORES DE LA CIUDAD (SERCDMX)</t>
  </si>
  <si>
    <t>P029 EVALUACIÓN DE LA POLÍTICA DE DESARROLLO SOCIAL DE LA CIUDAD DE MÉXICO</t>
  </si>
  <si>
    <t>E046 PREVENCIÓN Y ATENCIÓN DE LA DISCRIMINACIÓN</t>
  </si>
  <si>
    <t>P027 POLÍTICAS PARA LA PREVENCIÓN Y COMBATE A LA DISCRIMINACIÓN</t>
  </si>
  <si>
    <t>F012 PROMOCIÓN Y FOMENTO DE LOS DERECHOS HUMANOS DE LA ADOLESCENCIA Y LA INFANCIA</t>
  </si>
  <si>
    <t>0000 ÓRGANOS AUTÓNOMOS Y DE GOBIERNO</t>
  </si>
  <si>
    <t>U012 ASISTENCIA SOCIAL Y SERVICIOS ASISTENCIALES</t>
  </si>
  <si>
    <t>S064 DESARROLLO INTEGRAL DE LAS PERSONAS CON DISCAPACIDAD</t>
  </si>
  <si>
    <t>E145 APRENDE Y CREA DIFERENTE</t>
  </si>
  <si>
    <t>S037 PROGRAMA ATENCIÓN A PERSONAS CON DISCAPACIDAD EN UNIDADES BÁSICAS DE REHABILITACIÓN</t>
  </si>
  <si>
    <t>O016 INTEGRACIÓN DE SERVICIOS TECNOLÓGICOS E INFORMÁTICOS</t>
  </si>
  <si>
    <t>E146 PROTECCIÓN Y DEFENSA DE NIÑAS, NIÑOS Y ADOLECENTES</t>
  </si>
  <si>
    <t>S211 ATENCIÓN A MENORES Y MADRES EN SITUACIÓN DE VULNERABILIDAD</t>
  </si>
  <si>
    <t>S035 PROGRAMA ALIMENTOS ESCOLARES</t>
  </si>
  <si>
    <t>U020 PROGRAMA DE ATENCIÓN A MENORES VULNERABLES</t>
  </si>
  <si>
    <t>U027 COVNVENIOS CON CASAS HOGAR DE NIÑAS Y NIÑOS</t>
  </si>
  <si>
    <t>U029 CUIDADOS ALTERNATIVOS</t>
  </si>
  <si>
    <t>U031 AYUDAS A COOPERATIVAS</t>
  </si>
  <si>
    <t>E115 ATENCIÓN Y PREVENCIÓN DE LA VIOLENCIA CONTRA LAS MUJERES</t>
  </si>
  <si>
    <t>S030 PROGRAMA APOYO ECONÓMICO A POLICÍAS Y BOMBEROS PENSIONADOS DE LA CAPREPOL CON DISCAPACIDAD PERMANENTE</t>
  </si>
  <si>
    <t>U021 PROGRAMA DE ATENCIÓN A PERSONAS VULNERABLES</t>
  </si>
  <si>
    <t>S066 CENTROS PARA EL DESARROLLO INFANTIL</t>
  </si>
  <si>
    <t>S010 COINVERSIÓN PARA LA INCLUSIÓN Y EL BIENESTAR SOCIAL</t>
  </si>
  <si>
    <t>F014 PROMOCIÓN Y FOMENTO DE LAS SOCIEDADES COOPERATIVAS</t>
  </si>
  <si>
    <t>S007 CAPACITACIÓN A LA POBLACIÓN OCUPADA Y DESOCUPADA DE LA CIUDAD DE MÉXICO</t>
  </si>
  <si>
    <t>P031 PLANEACIÓN, SEGUIMIENTO Y EVALUACIÓN A POLÍTICAS PÚBLICAS PARA EL DESARROLLO DE LAS PERSONAS CON DISCAPACIDAD</t>
  </si>
  <si>
    <t>S004 APOYOS PARA EL DESARROLLO INTEGRAL DE LOS JÓVENES</t>
  </si>
  <si>
    <t>S212 NÚCLEOS URBANOS DE BIENESTAR EMOCIONAL (NUBE)</t>
  </si>
  <si>
    <t>E047 PREVENCIÓN Y TRATAMIENTO DE LAS ADICCIONES</t>
  </si>
  <si>
    <t>S050 PROMOCIÓN DE ACTIVIDADES CULTURALES Y RECREATIVAS</t>
  </si>
  <si>
    <t>S025 LOS JÓVENES UNEN AL BARRIO</t>
  </si>
  <si>
    <t>E111 ASESORAMIENTO EN MATERIA JURÍDICA</t>
  </si>
  <si>
    <t>S053 RESCATE INNOVADOR Y PARTICIPATIVO EN UNIDADES HABITACIONALES</t>
  </si>
  <si>
    <t>P026 DISEÑO, COORDINACIÓN Y OPERACIÓN DE LA POLÍTICA FISCAL Y HACENDARIA</t>
  </si>
  <si>
    <t>G072 INVESTIGACIÓN Y SEGUIMIENTO DE DELITOS FINANCIEROS</t>
  </si>
  <si>
    <t>P014 DISEÑO DE LA POLÍTICA DE EGRESOS</t>
  </si>
  <si>
    <t>E059 REPRESENTACIÓN Y DEFENSA DEL GOBIERNO EN MATERIA FISCAL Y HACENDARIA</t>
  </si>
  <si>
    <t>O002 IMPULSO A LA TRANSPARENCIA Y RENDICIÓN DE CUENTAS</t>
  </si>
  <si>
    <t>G009 DICTAMINACIÓN DE LAS ESTRUCTURAS ORGANIZACIONALES</t>
  </si>
  <si>
    <t>E083 VALUACIÓN DE LOS BIENES INMUEBLES</t>
  </si>
  <si>
    <t>F023 PROMOCIÓN Y DIFUSIÓN DE ACCIONES DE GOBIERNO</t>
  </si>
  <si>
    <t>O004 INTEGRACIÓN DE SERVICIOS TECNOLÓGICOS E INFORMÁTICOS</t>
  </si>
  <si>
    <t>E104 PROFESIONALIZACIÓN  Y EVALUACIÓN DEL SERVIDOR PÚBLICO PARA EL BUEN GOBIERNO</t>
  </si>
  <si>
    <t>E044 PRESTACIÓN DE SERVICIOS PARA LAS CAJAS DE PREVISIÓN</t>
  </si>
  <si>
    <t>J001 PAGO DE PENSIONES Y JUBILACIONES</t>
  </si>
  <si>
    <t>E076 SERVICIOS INTEGRALES A JUBILADOS Y PENSIONADOS</t>
  </si>
  <si>
    <t>E077 SERVICIOS DE IMPRENTA DE LA CIUDAD DE MÉXICO</t>
  </si>
  <si>
    <t>P034 PROYECTOS Y SERVICIOS ESTRATÉGICOS PARA BENEFICIO DE LA POBLACIÓN</t>
  </si>
  <si>
    <t>E084 SERVICIOS INTEGRALES METROPOLITANOS</t>
  </si>
  <si>
    <t>E003 ACCIONES DE OBRAS Y SERVICIOS PARA LA RECUPERACIÓN, PROMOCIÓN Y PROTECCIÓN DEL CENTRO HISTÓRICO</t>
  </si>
  <si>
    <t>O20ML0030</t>
  </si>
  <si>
    <t>O20ML0031</t>
  </si>
  <si>
    <t>O20ML0032</t>
  </si>
  <si>
    <t>O20ML0033</t>
  </si>
  <si>
    <t>G010  RECUPERACIÓN ÓPTIMA DE LOS CRÉDITOS</t>
  </si>
  <si>
    <t>A21NR0123</t>
  </si>
  <si>
    <t>A21NR0124</t>
  </si>
  <si>
    <t>P044 ACCIONES PARA LA INTEGRACIÓN DEL TRANSPORTE PÚBLICO</t>
  </si>
  <si>
    <t>E112 OPERACIÓN Y PROMOCIÓN DE MOVILIDAD SUSTENTABLE</t>
  </si>
  <si>
    <t>A21NR0167</t>
  </si>
  <si>
    <t>G018 GESTIÓN Y REGULACIÓN DE SISTEMAS DE MOVILIDAD Y TRANSPORTE, Y ESTACIONAMIENTOS</t>
  </si>
  <si>
    <t>F024 ACCIONES DE EDUCACIÓN, PREVENCIÓN Y ATENCIÓN DE POLÍTICAS DE SEGURIDAD VIAL</t>
  </si>
  <si>
    <t>G019 CONTROL, ORDENAMIENTO Y SISTEMATIZACIÓN DEL TRANSPORTE</t>
  </si>
  <si>
    <t>P045  DISEÑO INTEGRAL DE INFRAESTRUCTURA PEATONAL Y CICLISTA</t>
  </si>
  <si>
    <t>G005 REGULACIÓN DE CORREDORES DE TRANSPORTE PÚBLICO Y CENTROS DE TRANSFERENCIA MODAL</t>
  </si>
  <si>
    <t>I19ML0001</t>
  </si>
  <si>
    <t>I19ML0002</t>
  </si>
  <si>
    <t>E039 MEJORAS A LA INFRAESTRUCTURA PARA MOVILIDAD NO MOTORIZADA Y PEATONAL</t>
  </si>
  <si>
    <t>O21NR0063</t>
  </si>
  <si>
    <t>U022 ACCIONES PARA MEJORAR EL SERVICIO DE TRANSPORTE PÚBLICO, ASÍ COMO LA INFRAESTRUCTURA ASOCIADA</t>
  </si>
  <si>
    <t>A21NR0149</t>
  </si>
  <si>
    <t>A21NR0032</t>
  </si>
  <si>
    <t>A19ML0001</t>
  </si>
  <si>
    <t>A21NR0178</t>
  </si>
  <si>
    <t>O21NR0093</t>
  </si>
  <si>
    <t>O21ML0002</t>
  </si>
  <si>
    <t>O10ML0001</t>
  </si>
  <si>
    <t>E088 OPERACIÓN Y MANTENIMIENTO DE LA RED DE TRANSPORTE DE PASAJEROS (RTP)</t>
  </si>
  <si>
    <t>1442 Primas por seguro de vida del personal de los cuerpos de seguridad pública y bomberos.</t>
  </si>
  <si>
    <t>E007 PREVENCIÓN DEL DELITO</t>
  </si>
  <si>
    <t>A21NR0148</t>
  </si>
  <si>
    <t>E021 SEGURIDAD CIUDADANA EN CUADRANTES</t>
  </si>
  <si>
    <t>E053 PROTECCIÓN CIUDADANA ORDEN PÚBLICO Y PAZ SOCIAL</t>
  </si>
  <si>
    <t>E025 FORMACIÓN CONTINÚA PARA POLICÍAS PREVENTIVOS</t>
  </si>
  <si>
    <t>E026 FORMACIÓN DE ASPIRANTES A POLICÍAS</t>
  </si>
  <si>
    <t>E043 POLICÍA AUXILIAR</t>
  </si>
  <si>
    <t>E054 PROTECCIÓN Y VIGILANCIA DEL SECTOR PÚBLICO Y PRIVADO</t>
  </si>
  <si>
    <t>O006 FISCALIZACIÓN A LA GESTIÓN PÚBLICA</t>
  </si>
  <si>
    <t>A21NR0134</t>
  </si>
  <si>
    <t>A21NR0130</t>
  </si>
  <si>
    <t>A21NR0129</t>
  </si>
  <si>
    <t>A21NR0135</t>
  </si>
  <si>
    <t>A21NR0131</t>
  </si>
  <si>
    <t>A21NR0128</t>
  </si>
  <si>
    <t>A21NR0137</t>
  </si>
  <si>
    <t>A21NR0126</t>
  </si>
  <si>
    <t>A21NR0136</t>
  </si>
  <si>
    <t>P003 PLANEACIÓN, SEGUIMIENTO Y EVALUACIÓN A POLÍTICAS PÚBLICAS</t>
  </si>
  <si>
    <t>O005 PROMOCIÓN DE LA CULTURA A LEGALIDAD</t>
  </si>
  <si>
    <t>A21NR0132</t>
  </si>
  <si>
    <t>A21NR0133</t>
  </si>
  <si>
    <t>O003 INHIBICIÓN Y SANCIÓN DE LAS PRÁCTICAS DE CORRUPCIÓN</t>
  </si>
  <si>
    <t>E080 PROFESIONALIZACIÓN DE SERVIDORES PÚBLICOS E INVESTIGACIÓN APLICADA PARA LA BUENA ADMINISTRACIÓN</t>
  </si>
  <si>
    <t>G011 ACCIONES PARA EL CUMPLIMIENTO  DE LAS DISPOSICIONES MERCANTILES, JURÍDICAS Y ADMINISTRATIVAS</t>
  </si>
  <si>
    <t>E002 ACCIONES DE FORTALECIMIENTO PARA LA PROCURACIÓN DE JUSTICIA</t>
  </si>
  <si>
    <t>U009 OTROS SUBSIDIOS</t>
  </si>
  <si>
    <t>D002 VOLUCIÓN DE INGRESOS PERCIBIDOS INDEBIDAMENTE</t>
  </si>
  <si>
    <t>D001 SERVICIO DE LA DEUDA</t>
  </si>
  <si>
    <t>E011 FORTALECIMIENTO EN MATERIA JURÍDICA</t>
  </si>
  <si>
    <t>E031 PRESTACIÓN DE SERVICIOS PARA LOS TRAMITES DE IDENTIDAD Y PROPIEDAD</t>
  </si>
  <si>
    <t>E082 REGULARIZACIÓN DE LA TENENCIA DE LA TIERRA</t>
  </si>
  <si>
    <t>E017 ATENCIÓN MÉDICA A PERSONAS PRIVADAS DE SU LIBERTAD Y EN PROCEDIMIENTO LEGAL</t>
  </si>
  <si>
    <t>E012 ATENCIÓN MEDICA</t>
  </si>
  <si>
    <t>E078 ATENCIÓN MÉDICA DE URGENCIAS</t>
  </si>
  <si>
    <t>E004 PREVENCIÓN DE CÁNCER DE MAMA Y CERVICOUTERINO</t>
  </si>
  <si>
    <t>U010 PREVENCIÓN DE ENFERMEDADES Y PROMOCIÓN A LA SALUD</t>
  </si>
  <si>
    <t>E061 SALUD MATERNA, SEXUAL Y REPRODUCTIVA</t>
  </si>
  <si>
    <t>E102 PROFESIONALIZACIÓN DE SERVIDORES PÚBLICOS DE LA SALUD</t>
  </si>
  <si>
    <t>E070 CONSERVACIÓN Y MANTENIMIENTO MENOR DE INMUEBLES Y EQUIPOS</t>
  </si>
  <si>
    <t>E019  PREVENCIÓN Y ATENCIÓN  DE LA VIOLENCIA CONTRA LAS MUJERES</t>
  </si>
  <si>
    <t>F026 FOMENTO SANITARIO EN ESTABLECIMIENTOS, PRODUCTOS, ACTIVIDADES, SERVICIOS Y PERSONAS</t>
  </si>
  <si>
    <t>G016 CONTROL Y REGULACIÓN SANITARIA</t>
  </si>
  <si>
    <t>G017 VIGILANCIA SANITARIA EN ESTABLECIMIENTOS, PRODUCTOS, ACTIVIDADES, SERVICIOS Y PERSONAS</t>
  </si>
  <si>
    <t>E016 ATENCIÓN INTEGRAL Y TRATAMIENTO DE ADICCIONES</t>
  </si>
  <si>
    <t>P022 PLANEACIÓN DE POLÍTICAS PÚBLICAS PARA MEJORAR LA ATENCIÓN DE LAS ADICCIONES</t>
  </si>
  <si>
    <t>U018 APOYO PARA LA ATENCIÓN Y PREVENCIÓN DE LAS ADICCIONES</t>
  </si>
  <si>
    <t>E018 ATENCIÓN VETERINARIA</t>
  </si>
  <si>
    <t>E066 SERVICIOS DE SALUD DEL PRIMER NIVEL</t>
  </si>
  <si>
    <t>E072 PRESERVACIÓN Y CUIDADO DEL PATRIMONIO MATERIAL E INMATERIAL</t>
  </si>
  <si>
    <t>E048 PRODUCCIÓN DE CONTENIDO CULTURAL Y ARTÍSTICO</t>
  </si>
  <si>
    <t>U014 FINANCIAMIENTO Y PROMOCIÓN DE PROYECTOS CULTURALES Y ARTÍSTICOS</t>
  </si>
  <si>
    <t>E079 PROMOCIÓN Y OPERACIÓN INTEGRAL DE LA ORQUESTA FILARMÓNICA DE LA CIUDAD DE MÉXICO</t>
  </si>
  <si>
    <t>F018 VINCULACIÓN Y FORTALECIMIENTO DE LA CULTURA Y LAS ARTES</t>
  </si>
  <si>
    <t>F013 OPERACIÓN DE CENTROS CULTURALES, MUSEOS, TEATROS Y ESPACIOS PARA EL ARTE Y CULTURA</t>
  </si>
  <si>
    <t>S012 COLECTIVOS CULTURALES COMUNITARIOS CIUDAD DE MÉXICO</t>
  </si>
  <si>
    <t>S051 PROMOTORES CULTURALES CIUDAD DE MÉXICO</t>
  </si>
  <si>
    <t>S057 TALLERES DE ARTES Y OFICIOS COMUNITARIOS</t>
  </si>
  <si>
    <t>E028 OPERACIÓN DEL MUSEO DE ARTE POPULAR</t>
  </si>
  <si>
    <t>E073 OPERACIÓN DEL MUSEO DEL ESTANQUILLO</t>
  </si>
  <si>
    <t>E049 PRODUCCIÓN Y SERVICIOS FÍLMICOS Y CINEMATOGRÁFICOS</t>
  </si>
  <si>
    <t>S054 SEGURO DE DESEMPLEO</t>
  </si>
  <si>
    <t>S023 FOMENTO, CONSTITUCIÓN Y FORTALECIMIENTO DE LAS EMPRESAS SOCIALES Y SOLIDARIAS DE LA CIUDAD DE MÉXICO (FOCOFESS)</t>
  </si>
  <si>
    <t>S022 FOMENTO AL TRABAJO DIGNO</t>
  </si>
  <si>
    <t>E098 SUPERVISIÓN Y PROMOCIÓN DE LOS DERECHOS LABORALES</t>
  </si>
  <si>
    <t>E099 ACCIONES JURÍDICAS EN MATERIA LABORAL</t>
  </si>
  <si>
    <t>E100 CAPACITACIÓN A LA POBLACIÓN OCUPADA Y DESOCUPADA DE LA CIUDAD DE MÉXICO</t>
  </si>
  <si>
    <t>E113 GESTIÓN INTEGRAL DE RIESGOS</t>
  </si>
  <si>
    <t>N004 PREVENCIÓN Y COMBATE DE INCENDIOS</t>
  </si>
  <si>
    <t>A21NR0033</t>
  </si>
  <si>
    <t>A21NR0050</t>
  </si>
  <si>
    <t>P036 PLANEACIÓN DE POLÍTICAS PÚBLICAS ENFOCADAS AL DESARROLLO DE LOS PUEBLOS Y BARRIOS ORIGINARIOS Y COMUNIDADES INDÍGENAS RESIDENTES</t>
  </si>
  <si>
    <t>S042 PROGRAMA PARA EL FORTALECIMIENTO Y APOYO A LAS COMUNIDADES INDÍGENAS</t>
  </si>
  <si>
    <t>E087 FORTALECIMIENTO A LA EDUCACIÓN BÁSICA</t>
  </si>
  <si>
    <t>E086 FORTALECIMIENTO A LA EDUCACIÓN MEDIA SUPERIOR</t>
  </si>
  <si>
    <t>S008 CIBERESCUELAS EN PILARES</t>
  </si>
  <si>
    <t>S016 EDUCACIÓN PARA LA AUTONOMÍA ECONÓMICA EN PILARES</t>
  </si>
  <si>
    <t>S073 BECA PILARES</t>
  </si>
  <si>
    <t>E094 FORTALECIMIENTO PARA EL ACCESO A LA EDUCACIÓN SUPERIOR</t>
  </si>
  <si>
    <t>E027 FORTALECIMIENTO A LA EDUCACIÓN COMPLEMENTARIA</t>
  </si>
  <si>
    <t>E114 ATENCIÓN Y SEGUIMIENTO ESPECIAL A GRUPOS VULNERABLES VÍCTIMAS DE LA VIOLENCIA</t>
  </si>
  <si>
    <t>F003 CONVENIOS EN MATERIA DE EDUCACIÓN, INNOVACIÓN, CIENCIA Y TECNOLOGÍA</t>
  </si>
  <si>
    <t>F021 DIVULGACIÓN DE CONOCIMIENTO CIENTÍFICO TECNOLÓGICO Y DE INNOVACIÓN</t>
  </si>
  <si>
    <t>U017 APOYO A LA FORMACIÓN DE CAPITAL HUMANO EN EDUCACIÓN Y CIENCIA</t>
  </si>
  <si>
    <t>A21NR0170</t>
  </si>
  <si>
    <t>E153 PROGRAMA PARA LA FORMACION DE PROFESIONALES DE LA SALUD</t>
  </si>
  <si>
    <t>A21NR0051</t>
  </si>
  <si>
    <t>A21NR0034</t>
  </si>
  <si>
    <t>A21NR0062</t>
  </si>
  <si>
    <t>A21NR0071</t>
  </si>
  <si>
    <t>A21NR0079</t>
  </si>
  <si>
    <t>A21NR0087</t>
  </si>
  <si>
    <t>E095 FORTALECIMIENTO PARA EL ACCESO A POSGRADOS E INVESTIGACIÓN</t>
  </si>
  <si>
    <t>A21NR0153</t>
  </si>
  <si>
    <t>A21NR0156</t>
  </si>
  <si>
    <t>A21NR0159</t>
  </si>
  <si>
    <t>A21NR0035</t>
  </si>
  <si>
    <t>A21NR0150</t>
  </si>
  <si>
    <t>A21NR0151</t>
  </si>
  <si>
    <t>A21NR0154</t>
  </si>
  <si>
    <t>A21NR0052</t>
  </si>
  <si>
    <t>A21NR0152</t>
  </si>
  <si>
    <t>A21NR0157</t>
  </si>
  <si>
    <t>F017 PROGRAMA DE CULTURA FÍSICA Y EVENTOS DEPORTIVOS</t>
  </si>
  <si>
    <t>S019 ESTÍMULOS ECONÓMICOS A DEPORTISTAS DESTACADOS REPRESENTATIVOS DE LA CIUDAD DE MÉXICO</t>
  </si>
  <si>
    <t>S018 ESTÍMULOS ECONÓMICOS A LAS ASOCIACIONES DEPORTIVAS QUE PARTICIPAN EN LA OLIMPIADA, PARALIMPIADA Y NACIONAL JUVENIL</t>
  </si>
  <si>
    <t>S029 PONTE PILA, DEPORTE COMUNITARIO</t>
  </si>
  <si>
    <t>S039 PROGRAMA DE BECAS DEL INSTITUTO DE EDUCACIÓN MEDIA SUPERIOR DE LA CIUDAD DE MÉXICO</t>
  </si>
  <si>
    <t>S033 PROGRAMA BECAS ESCOLARES PARA NIÑAS Y NIÑOS EN CONDICIONES DE VULNERABILIDAD SOCIAL (MÁS BECAS, MEJOR EDUCACIÓN)</t>
  </si>
  <si>
    <t>S210 PROGRAMA UNIFORMES Y ÚTILES ESCOLARES GRATUITOS</t>
  </si>
  <si>
    <t>S074 PROGRAMA MI BECA PARA EMPEZAR</t>
  </si>
  <si>
    <t>S209 SERVIDORES DE LA EDUCACIÓN</t>
  </si>
  <si>
    <t>S026 MEJOR ESCUELA</t>
  </si>
  <si>
    <t>S055 SEGURO CONTRA ACCIDENTES PERSONALES DE ESCOLARES, "VA SEGUR@"</t>
  </si>
  <si>
    <t>A21NR0144</t>
  </si>
  <si>
    <t>E001 ACCESO A LA JUSTICIA PARA LAS MUJERES Y NIÑAS VÍCTIMAS DE VIOLENCIA Y DISCRIMINACIÓN DE GÉNERO</t>
  </si>
  <si>
    <t>E020 CENTROS DE ATENCIÓN LUNAS</t>
  </si>
  <si>
    <t>E101 ATENCIÓN INTEGRAL EN ESPACIOS DE REFUGIO A MUJERES, HIJAS E HIJOS EN SITUACIÓN DE VIOLENCIA EXTREMA Y PROMOVER EL EJERCICIO DE SUS DERECHOS</t>
  </si>
  <si>
    <t>E108 CIUDAD SEGURA Y AMIGABLE PARA LAS MUJERES Y NIÑAS</t>
  </si>
  <si>
    <t>S011 COINVERSIÓN PARA IGUALDAD DE LA CIUDAD DE MÉXICO</t>
  </si>
  <si>
    <t>S056 APOYO A MUJERES EN SITUACIÓN DE VIOLENCIA DE GÉNERO</t>
  </si>
  <si>
    <t>E155</t>
  </si>
  <si>
    <t>A21NR0228</t>
  </si>
  <si>
    <t>A21NR0189</t>
  </si>
  <si>
    <t>A21NR0338</t>
  </si>
  <si>
    <t>A21NR0264</t>
  </si>
  <si>
    <t>A21NR0523</t>
  </si>
  <si>
    <t>A21NR0273</t>
  </si>
  <si>
    <t>A21NR0301</t>
  </si>
  <si>
    <t>A21NR0518</t>
  </si>
  <si>
    <t>A21NR0515</t>
  </si>
  <si>
    <t>A21NR0516</t>
  </si>
  <si>
    <t>A21NR0517</t>
  </si>
  <si>
    <t>A21NR0254</t>
  </si>
  <si>
    <t>A21NR0281</t>
  </si>
  <si>
    <t>A21NR0220</t>
  </si>
  <si>
    <t>A21NR0387</t>
  </si>
  <si>
    <t>A21NR0386</t>
  </si>
  <si>
    <t>A21NR0388</t>
  </si>
  <si>
    <t>O21NR0328</t>
  </si>
  <si>
    <t>O21NR0329</t>
  </si>
  <si>
    <t>O21NR0335</t>
  </si>
  <si>
    <t>O21NR0336</t>
  </si>
  <si>
    <t>O21NR0337</t>
  </si>
  <si>
    <t>O21NR0338</t>
  </si>
  <si>
    <t>O21NR0339</t>
  </si>
  <si>
    <t>O21NR0340</t>
  </si>
  <si>
    <t>O21NR0341</t>
  </si>
  <si>
    <t>O21NR0342</t>
  </si>
  <si>
    <t>O21NR0343</t>
  </si>
  <si>
    <t>O21NR0344</t>
  </si>
  <si>
    <t>O21NR0345</t>
  </si>
  <si>
    <t>O21NR0346</t>
  </si>
  <si>
    <t>O21NR0347</t>
  </si>
  <si>
    <t>O21NR0998</t>
  </si>
  <si>
    <t>O21NR0999</t>
  </si>
  <si>
    <t>O21NR1000</t>
  </si>
  <si>
    <t>O21NR1001</t>
  </si>
  <si>
    <t>O21NR1002</t>
  </si>
  <si>
    <t>O21NR1003</t>
  </si>
  <si>
    <t>O21NR1004</t>
  </si>
  <si>
    <t>O21NR1005</t>
  </si>
  <si>
    <t>O21NR1006</t>
  </si>
  <si>
    <t>O21NR1007</t>
  </si>
  <si>
    <t>O21NR1008</t>
  </si>
  <si>
    <t>O21NR1009</t>
  </si>
  <si>
    <t>O21NR1010</t>
  </si>
  <si>
    <t>O21NR1012</t>
  </si>
  <si>
    <t>O21NR1013</t>
  </si>
  <si>
    <t>O21NR1014</t>
  </si>
  <si>
    <t>O21NR1015</t>
  </si>
  <si>
    <t>O21NR1016</t>
  </si>
  <si>
    <t>O21NR1017</t>
  </si>
  <si>
    <t>O21NR1018</t>
  </si>
  <si>
    <t>O21NR1019</t>
  </si>
  <si>
    <t>O21NR1020</t>
  </si>
  <si>
    <t>O21NR1023</t>
  </si>
  <si>
    <t>O21NR1024</t>
  </si>
  <si>
    <t>O21NR1025</t>
  </si>
  <si>
    <t>O21NR1026</t>
  </si>
  <si>
    <t>O21NR1027</t>
  </si>
  <si>
    <t>O21NR1029</t>
  </si>
  <si>
    <t>O21NR1030</t>
  </si>
  <si>
    <t>O21NR1031</t>
  </si>
  <si>
    <t>O21NR1032</t>
  </si>
  <si>
    <t>O21NR1033</t>
  </si>
  <si>
    <t>O21NR1035</t>
  </si>
  <si>
    <t>O21NR1036</t>
  </si>
  <si>
    <t>O21NR1037</t>
  </si>
  <si>
    <t>O21NR1039</t>
  </si>
  <si>
    <t>O21NR1040</t>
  </si>
  <si>
    <t>O21NR1041</t>
  </si>
  <si>
    <t>O21NR1042</t>
  </si>
  <si>
    <t>O21NR1043</t>
  </si>
  <si>
    <t>O21NR1044</t>
  </si>
  <si>
    <t>O21NR1045</t>
  </si>
  <si>
    <t>O21NR1046</t>
  </si>
  <si>
    <t>O21NR1047</t>
  </si>
  <si>
    <t>O21NR1049</t>
  </si>
  <si>
    <t>O21NR1050</t>
  </si>
  <si>
    <t>O21NR1052</t>
  </si>
  <si>
    <t>O21NR1055</t>
  </si>
  <si>
    <t>O21NR1056</t>
  </si>
  <si>
    <t>O21NR1057</t>
  </si>
  <si>
    <t>O21NR1059</t>
  </si>
  <si>
    <t>O21NR1061</t>
  </si>
  <si>
    <t>O21NR1062</t>
  </si>
  <si>
    <t>O21NR1063</t>
  </si>
  <si>
    <t>O21NR1064</t>
  </si>
  <si>
    <t>O21NR1066</t>
  </si>
  <si>
    <t>O21NR1067</t>
  </si>
  <si>
    <t>O21NR1068</t>
  </si>
  <si>
    <t>O21NR0348</t>
  </si>
  <si>
    <t>O21NR0349</t>
  </si>
  <si>
    <t>O21NR0350</t>
  </si>
  <si>
    <t>O21NR0351</t>
  </si>
  <si>
    <t>O21NR0352</t>
  </si>
  <si>
    <t>O21NR0353</t>
  </si>
  <si>
    <t>O21NR0354</t>
  </si>
  <si>
    <t>O21NR0355</t>
  </si>
  <si>
    <t>O21NR0356</t>
  </si>
  <si>
    <t>O21NR0357</t>
  </si>
  <si>
    <t>O21NR0358</t>
  </si>
  <si>
    <t>O21NR0359</t>
  </si>
  <si>
    <t>O21NR0360</t>
  </si>
  <si>
    <t>O21NR0361</t>
  </si>
  <si>
    <t>O21NR0362</t>
  </si>
  <si>
    <t>O21NR0363</t>
  </si>
  <si>
    <t>O21NR0364</t>
  </si>
  <si>
    <t>O21NR0365</t>
  </si>
  <si>
    <t>O21NR0366</t>
  </si>
  <si>
    <t>O21NR0367</t>
  </si>
  <si>
    <t>O21NR0368</t>
  </si>
  <si>
    <t>O21NR0369</t>
  </si>
  <si>
    <t>O21NR0370</t>
  </si>
  <si>
    <t>O21NR0371</t>
  </si>
  <si>
    <t>O21NR0372</t>
  </si>
  <si>
    <t>O21NR0373</t>
  </si>
  <si>
    <t>O21NR0374</t>
  </si>
  <si>
    <t>O21NR0375</t>
  </si>
  <si>
    <t>O21NR0376</t>
  </si>
  <si>
    <t>O21NR0377</t>
  </si>
  <si>
    <t>O21NR0378</t>
  </si>
  <si>
    <t>O21NR0379</t>
  </si>
  <si>
    <t>O21NR0380</t>
  </si>
  <si>
    <t>O21NR0381</t>
  </si>
  <si>
    <t>O21NR0382</t>
  </si>
  <si>
    <t>O21NR0383</t>
  </si>
  <si>
    <t>O21NR0384</t>
  </si>
  <si>
    <t>O21NR0385</t>
  </si>
  <si>
    <t>O21NR0386</t>
  </si>
  <si>
    <t>O21NR0387</t>
  </si>
  <si>
    <t>O21NR0388</t>
  </si>
  <si>
    <t>O21NR0389</t>
  </si>
  <si>
    <t>O21NR0390</t>
  </si>
  <si>
    <t>O21NR0391</t>
  </si>
  <si>
    <t>O21NR0392</t>
  </si>
  <si>
    <t>O21NR0393</t>
  </si>
  <si>
    <t>O21NR0394</t>
  </si>
  <si>
    <t>O21NR0395</t>
  </si>
  <si>
    <t>O21NR0396</t>
  </si>
  <si>
    <t>O21NR0397</t>
  </si>
  <si>
    <t>O21NR0398</t>
  </si>
  <si>
    <t>O21NR0399</t>
  </si>
  <si>
    <t>O21NR0400</t>
  </si>
  <si>
    <t>O21NR0401</t>
  </si>
  <si>
    <t>O21NR0402</t>
  </si>
  <si>
    <t>O21NR0403</t>
  </si>
  <si>
    <t>O21NR0404</t>
  </si>
  <si>
    <t>O21NR0405</t>
  </si>
  <si>
    <t>O21NR0406</t>
  </si>
  <si>
    <t>O21NR0407</t>
  </si>
  <si>
    <t>O21NR0408</t>
  </si>
  <si>
    <t>O21NR0409</t>
  </si>
  <si>
    <t>O21NR0410</t>
  </si>
  <si>
    <t>O21NR0411</t>
  </si>
  <si>
    <t>O21NR0412</t>
  </si>
  <si>
    <t>O21NR0413</t>
  </si>
  <si>
    <t>O21NR0414</t>
  </si>
  <si>
    <t>O21NR0415</t>
  </si>
  <si>
    <t>O21NR0416</t>
  </si>
  <si>
    <t>O21NR0417</t>
  </si>
  <si>
    <t>O21NR0418</t>
  </si>
  <si>
    <t>O21NR0419</t>
  </si>
  <si>
    <t>O21NR0420</t>
  </si>
  <si>
    <t>O21NR0487</t>
  </si>
  <si>
    <t>O21NR0930</t>
  </si>
  <si>
    <t>O21NR1356</t>
  </si>
  <si>
    <t>O21NR1357</t>
  </si>
  <si>
    <t>O21NR1358</t>
  </si>
  <si>
    <t>O21NR0421</t>
  </si>
  <si>
    <t>O21NR0422</t>
  </si>
  <si>
    <t>O21NR0423</t>
  </si>
  <si>
    <t>O21NR0424</t>
  </si>
  <si>
    <t>O21NR0425</t>
  </si>
  <si>
    <t>O21NR0426</t>
  </si>
  <si>
    <t>O21NR0427</t>
  </si>
  <si>
    <t>O21NR0428</t>
  </si>
  <si>
    <t>O21NR0429</t>
  </si>
  <si>
    <t>O21NR0430</t>
  </si>
  <si>
    <t>O21NR0431</t>
  </si>
  <si>
    <t>O21NR0432</t>
  </si>
  <si>
    <t>O21NR0433</t>
  </si>
  <si>
    <t>O21NR0434</t>
  </si>
  <si>
    <t>O21NR0435</t>
  </si>
  <si>
    <t>O21NR0436</t>
  </si>
  <si>
    <t>O21NR0437</t>
  </si>
  <si>
    <t>O21NR0438</t>
  </si>
  <si>
    <t>O21NR0439</t>
  </si>
  <si>
    <t>O21NR0440</t>
  </si>
  <si>
    <t>O21NR0441</t>
  </si>
  <si>
    <t>O21NR0442</t>
  </si>
  <si>
    <t>O21NR0443</t>
  </si>
  <si>
    <t>O21NR0444</t>
  </si>
  <si>
    <t>O21NR0445</t>
  </si>
  <si>
    <t>O21NR0446</t>
  </si>
  <si>
    <t>O21NR0447</t>
  </si>
  <si>
    <t>O21NR0448</t>
  </si>
  <si>
    <t>O21NR0449</t>
  </si>
  <si>
    <t>O21NR0450</t>
  </si>
  <si>
    <t>O21NR0451</t>
  </si>
  <si>
    <t>O21NR0452</t>
  </si>
  <si>
    <t>O21NR0453</t>
  </si>
  <si>
    <t>O21NR0454</t>
  </si>
  <si>
    <t>O21NR0455</t>
  </si>
  <si>
    <t>O21NR0456</t>
  </si>
  <si>
    <t>O21NR0457</t>
  </si>
  <si>
    <t>O21NR0458</t>
  </si>
  <si>
    <t>O21NR0459</t>
  </si>
  <si>
    <t>O21NR0460</t>
  </si>
  <si>
    <t>O21NR0461</t>
  </si>
  <si>
    <t>O21NR0905</t>
  </si>
  <si>
    <t>O21NR0907</t>
  </si>
  <si>
    <t>O21NR0906</t>
  </si>
  <si>
    <t>O21NR0462</t>
  </si>
  <si>
    <t>O21NR0463</t>
  </si>
  <si>
    <t>O21NR0464</t>
  </si>
  <si>
    <t>O21NR0465</t>
  </si>
  <si>
    <t>O21NR0466</t>
  </si>
  <si>
    <t>O21NR0467</t>
  </si>
  <si>
    <t>O21NR0468</t>
  </si>
  <si>
    <t>O21NR0469</t>
  </si>
  <si>
    <t>O21NR0470</t>
  </si>
  <si>
    <t>O21NR0471</t>
  </si>
  <si>
    <t>O21NR0472</t>
  </si>
  <si>
    <t>O21NR1141</t>
  </si>
  <si>
    <t>O21NR1142</t>
  </si>
  <si>
    <t>O21NR1143</t>
  </si>
  <si>
    <t>O21NR1144</t>
  </si>
  <si>
    <t>O21NR1145</t>
  </si>
  <si>
    <t>O21NR0473</t>
  </si>
  <si>
    <t>O21NR0474</t>
  </si>
  <si>
    <t>O21NR0475</t>
  </si>
  <si>
    <t>O21NR0476</t>
  </si>
  <si>
    <t>O21NR0477</t>
  </si>
  <si>
    <t>O21NR0478</t>
  </si>
  <si>
    <t>O21NR0479</t>
  </si>
  <si>
    <t>O21NR0480</t>
  </si>
  <si>
    <t>O21NR0481</t>
  </si>
  <si>
    <t>O21NR0482</t>
  </si>
  <si>
    <t>O21NR0483</t>
  </si>
  <si>
    <t>O21NR0484</t>
  </si>
  <si>
    <t>O21NR0485</t>
  </si>
  <si>
    <t>O21NR0486</t>
  </si>
  <si>
    <t>A21NR0462</t>
  </si>
  <si>
    <t>A21NR0241</t>
  </si>
  <si>
    <t>O21NR0694</t>
  </si>
  <si>
    <t>O21NR0644</t>
  </si>
  <si>
    <t>O21NR0647</t>
  </si>
  <si>
    <t>O21NR0654</t>
  </si>
  <si>
    <t>O21NR0655</t>
  </si>
  <si>
    <t>O21NR0658</t>
  </si>
  <si>
    <t>O21NR0660</t>
  </si>
  <si>
    <t>O21NR0678</t>
  </si>
  <si>
    <t>O21NR0682</t>
  </si>
  <si>
    <t>O21NR0684</t>
  </si>
  <si>
    <t>O21NR0687</t>
  </si>
  <si>
    <t>O21NR0688</t>
  </si>
  <si>
    <t>O21NR0693</t>
  </si>
  <si>
    <t>O21NR0703</t>
  </si>
  <si>
    <t>O21NR0704</t>
  </si>
  <si>
    <t>O21NR0706</t>
  </si>
  <si>
    <t>O21NR0707</t>
  </si>
  <si>
    <t>O21NR0708</t>
  </si>
  <si>
    <t>O21NR0709</t>
  </si>
  <si>
    <t>O21NR0710</t>
  </si>
  <si>
    <t>O21NR0711</t>
  </si>
  <si>
    <t>O21NR0712</t>
  </si>
  <si>
    <t>O21NR0713</t>
  </si>
  <si>
    <t>O21NR0648</t>
  </si>
  <si>
    <t>O21NR0649</t>
  </si>
  <si>
    <t>O21NR0650</t>
  </si>
  <si>
    <t>O21NR0651</t>
  </si>
  <si>
    <t>O21NR0652</t>
  </si>
  <si>
    <t>O21NR0653</t>
  </si>
  <si>
    <t>O21NR0656</t>
  </si>
  <si>
    <t>O21NR0657</t>
  </si>
  <si>
    <t>O21NR0659</t>
  </si>
  <si>
    <t>O21NR0663</t>
  </si>
  <si>
    <t>O21NR0664</t>
  </si>
  <si>
    <t>O21NR0665</t>
  </si>
  <si>
    <t>O21NR0666</t>
  </si>
  <si>
    <t>O21NR0667</t>
  </si>
  <si>
    <t>O21NR0668</t>
  </si>
  <si>
    <t>O21NR0669</t>
  </si>
  <si>
    <t>O21NR0675</t>
  </si>
  <si>
    <t>O21NR0676</t>
  </si>
  <si>
    <t>O21NR0677</t>
  </si>
  <si>
    <t>O21NR0681</t>
  </si>
  <si>
    <t>O21NR0695</t>
  </si>
  <si>
    <t>O21NR0697</t>
  </si>
  <si>
    <t>O21NR0696</t>
  </si>
  <si>
    <t>O21NR0699</t>
  </si>
  <si>
    <t>O21NR0700</t>
  </si>
  <si>
    <t>O21NR0705</t>
  </si>
  <si>
    <t>O21NR0717</t>
  </si>
  <si>
    <t>O21NR0718</t>
  </si>
  <si>
    <t>O21NR0685</t>
  </si>
  <si>
    <t>O21NR0686</t>
  </si>
  <si>
    <t>O21NR0689</t>
  </si>
  <si>
    <t>O21NR0690</t>
  </si>
  <si>
    <t>O21NR0691</t>
  </si>
  <si>
    <t>O21NR0692</t>
  </si>
  <si>
    <t>O21NR0698</t>
  </si>
  <si>
    <t>O21NR0719</t>
  </si>
  <si>
    <t>O21NR0720</t>
  </si>
  <si>
    <t>O21NR0934</t>
  </si>
  <si>
    <t>O21NR0935</t>
  </si>
  <si>
    <t>A21NR0432</t>
  </si>
  <si>
    <t>O21NR0683</t>
  </si>
  <si>
    <t>O21NR0716</t>
  </si>
  <si>
    <t>O21NR0645</t>
  </si>
  <si>
    <t>O21NR0646</t>
  </si>
  <si>
    <t>O21NR0662</t>
  </si>
  <si>
    <t>O21NR0670</t>
  </si>
  <si>
    <t>O21NR0671</t>
  </si>
  <si>
    <t>O21NR0672</t>
  </si>
  <si>
    <t>O21NR0673</t>
  </si>
  <si>
    <t>O21NR0674</t>
  </si>
  <si>
    <t>O21NR0679</t>
  </si>
  <si>
    <t>O21NR0680</t>
  </si>
  <si>
    <t>O21NR0701</t>
  </si>
  <si>
    <t>O21NR0702</t>
  </si>
  <si>
    <t>O21NR0714</t>
  </si>
  <si>
    <t>O21NR0715</t>
  </si>
  <si>
    <t>O21NR0931</t>
  </si>
  <si>
    <t>O21NR0933</t>
  </si>
  <si>
    <t>A21NR0335</t>
  </si>
  <si>
    <t>A21NR0232</t>
  </si>
  <si>
    <t>A21NR0504</t>
  </si>
  <si>
    <t>A21NR0505</t>
  </si>
  <si>
    <t>A21NR0377</t>
  </si>
  <si>
    <t>A21NR0532</t>
  </si>
  <si>
    <t>A21NR0527</t>
  </si>
  <si>
    <t>A21NR0529</t>
  </si>
  <si>
    <t>O21NR0516</t>
  </si>
  <si>
    <t>O21NR0983</t>
  </si>
  <si>
    <t>O21NR0984</t>
  </si>
  <si>
    <t>O21NR0985</t>
  </si>
  <si>
    <t>O21NR0986</t>
  </si>
  <si>
    <t>O21NR0975</t>
  </si>
  <si>
    <t>O21NR0976</t>
  </si>
  <si>
    <t>O21NR0978</t>
  </si>
  <si>
    <t>O21NR0515</t>
  </si>
  <si>
    <t>O21NR0980</t>
  </si>
  <si>
    <t>O21NR0981</t>
  </si>
  <si>
    <t>O21NR0973</t>
  </si>
  <si>
    <t>O21NR0974</t>
  </si>
  <si>
    <t>O21NR0509</t>
  </si>
  <si>
    <t>O21NR0979</t>
  </si>
  <si>
    <t>O21NR0972</t>
  </si>
  <si>
    <t>O21NR0510</t>
  </si>
  <si>
    <t>A21NR0448</t>
  </si>
  <si>
    <t>A21NR0437</t>
  </si>
  <si>
    <t>A21NR0196</t>
  </si>
  <si>
    <t>A21NR0287</t>
  </si>
  <si>
    <t>A21NR0194</t>
  </si>
  <si>
    <t>A21NR0197</t>
  </si>
  <si>
    <t>A21NR0195</t>
  </si>
  <si>
    <t>A21NR0438</t>
  </si>
  <si>
    <t>O21NR0570</t>
  </si>
  <si>
    <t>A21NR0539</t>
  </si>
  <si>
    <t>A21NR0336</t>
  </si>
  <si>
    <t>A21NR0319</t>
  </si>
  <si>
    <t>O21NR1310</t>
  </si>
  <si>
    <t>O21NR1338</t>
  </si>
  <si>
    <t>O21NR1311</t>
  </si>
  <si>
    <t>O21NR1334</t>
  </si>
  <si>
    <t>O21NR1312</t>
  </si>
  <si>
    <t>O21NR1336</t>
  </si>
  <si>
    <t>O21NR1404</t>
  </si>
  <si>
    <t>O21NR1313</t>
  </si>
  <si>
    <t>O21NR1339</t>
  </si>
  <si>
    <t>O21NR1314</t>
  </si>
  <si>
    <t>O21NR1337</t>
  </si>
  <si>
    <t>O21NR1381</t>
  </si>
  <si>
    <t>A21NR0475</t>
  </si>
  <si>
    <t>O21NR1406</t>
  </si>
  <si>
    <t>O21NR1405</t>
  </si>
  <si>
    <t>A21NR0327</t>
  </si>
  <si>
    <t>A21NR0349</t>
  </si>
  <si>
    <t>A21NR0433</t>
  </si>
  <si>
    <t>A21NR0328</t>
  </si>
  <si>
    <t>A21NR0393</t>
  </si>
  <si>
    <t>A21NR0464</t>
  </si>
  <si>
    <t>A21NR0435</t>
  </si>
  <si>
    <t>A21NR0455</t>
  </si>
  <si>
    <t>A21NR0451</t>
  </si>
  <si>
    <t>A21NR0454</t>
  </si>
  <si>
    <t>A21NR0540</t>
  </si>
  <si>
    <t>O21NR0795</t>
  </si>
  <si>
    <t>O21NR0796</t>
  </si>
  <si>
    <t>O21NR0798</t>
  </si>
  <si>
    <t>O21NR0799</t>
  </si>
  <si>
    <t>O21NR0800</t>
  </si>
  <si>
    <t>O21NR0787</t>
  </si>
  <si>
    <t>O21NR0793</t>
  </si>
  <si>
    <t>O21NR0794</t>
  </si>
  <si>
    <t>O21NR0797</t>
  </si>
  <si>
    <t>O21NR0801</t>
  </si>
  <si>
    <t>O21NR0802</t>
  </si>
  <si>
    <t>O21NR0896</t>
  </si>
  <si>
    <t>O21NR0784</t>
  </si>
  <si>
    <t>O21NR0785</t>
  </si>
  <si>
    <t>O21NR0786</t>
  </si>
  <si>
    <t>O21NR0788</t>
  </si>
  <si>
    <t>O21NR0789</t>
  </si>
  <si>
    <t>O21NR0790</t>
  </si>
  <si>
    <t>O21NR0791</t>
  </si>
  <si>
    <t>O21NR0792</t>
  </si>
  <si>
    <t>O21NR0895</t>
  </si>
  <si>
    <t>O21NR0324</t>
  </si>
  <si>
    <t>O21NR0590</t>
  </si>
  <si>
    <t>O21NR0591</t>
  </si>
  <si>
    <t>O21NR0592</t>
  </si>
  <si>
    <t>A21NR0421</t>
  </si>
  <si>
    <t>A21NR0415</t>
  </si>
  <si>
    <t>A21NR0424</t>
  </si>
  <si>
    <t>A21NR0416</t>
  </si>
  <si>
    <t>A21NR0425</t>
  </si>
  <si>
    <t>A21NR0417</t>
  </si>
  <si>
    <t>A21NR0426</t>
  </si>
  <si>
    <t>A21NR0418</t>
  </si>
  <si>
    <t>A21NR0428</t>
  </si>
  <si>
    <t>A21NR0420</t>
  </si>
  <si>
    <t>A21NR0429</t>
  </si>
  <si>
    <t>A21NR0345</t>
  </si>
  <si>
    <t>A21NR0240</t>
  </si>
  <si>
    <t>A21NR0442</t>
  </si>
  <si>
    <t>A21NR0441</t>
  </si>
  <si>
    <t>A21NR0251</t>
  </si>
  <si>
    <t>A21NR0477</t>
  </si>
  <si>
    <t>A21NR0342</t>
  </si>
  <si>
    <t>A21NR0231</t>
  </si>
  <si>
    <t>O21NR0292</t>
  </si>
  <si>
    <t>A21NR0405</t>
  </si>
  <si>
    <t>A21NR0300</t>
  </si>
  <si>
    <t>A21NR0403</t>
  </si>
  <si>
    <t>A21NR0404</t>
  </si>
  <si>
    <t>A21NR0560</t>
  </si>
  <si>
    <t>O21NR0280</t>
  </si>
  <si>
    <t>O21NR0764</t>
  </si>
  <si>
    <t>O21NR0532</t>
  </si>
  <si>
    <t>A21NR0269</t>
  </si>
  <si>
    <t>A21NR0268</t>
  </si>
  <si>
    <t>A21NR0369</t>
  </si>
  <si>
    <t>A21NR0457</t>
  </si>
  <si>
    <t>O21NR0956</t>
  </si>
  <si>
    <t>O21NR0960</t>
  </si>
  <si>
    <t>O21NR0961</t>
  </si>
  <si>
    <t>O21NR0962</t>
  </si>
  <si>
    <t>O21NR0963</t>
  </si>
  <si>
    <t>O21NR0964</t>
  </si>
  <si>
    <t>O21NR1344</t>
  </si>
  <si>
    <t>O21NR0742</t>
  </si>
  <si>
    <t>O21NR1343</t>
  </si>
  <si>
    <t>O21NR0940</t>
  </si>
  <si>
    <t>O21NR0941</t>
  </si>
  <si>
    <t>O21NR0942</t>
  </si>
  <si>
    <t>O21NR0943</t>
  </si>
  <si>
    <t>O21NR0944</t>
  </si>
  <si>
    <t>O21NR0945</t>
  </si>
  <si>
    <t>O21NR0950</t>
  </si>
  <si>
    <t>O21NR0951</t>
  </si>
  <si>
    <t>O21NR0952</t>
  </si>
  <si>
    <t>O21NR0953</t>
  </si>
  <si>
    <t>O21NR0954</t>
  </si>
  <si>
    <t>O21NR0955</t>
  </si>
  <si>
    <t>O21NR0744</t>
  </si>
  <si>
    <t>O21NR0946</t>
  </si>
  <si>
    <t>O21NR0947</t>
  </si>
  <si>
    <t>O21NR0948</t>
  </si>
  <si>
    <t>O21NR0949</t>
  </si>
  <si>
    <t>O21NR0730</t>
  </si>
  <si>
    <t>O21NR0734</t>
  </si>
  <si>
    <t>O21NR0312</t>
  </si>
  <si>
    <t>O21NR0313</t>
  </si>
  <si>
    <t>O21NR0314</t>
  </si>
  <si>
    <t>O21NR0316</t>
  </si>
  <si>
    <t>O21NR0533</t>
  </si>
  <si>
    <t>O21NR0512</t>
  </si>
  <si>
    <t>O21NR0489</t>
  </si>
  <si>
    <t>O21NR0513</t>
  </si>
  <si>
    <t>O21NR0511</t>
  </si>
  <si>
    <t>O21NR0514</t>
  </si>
  <si>
    <t>O21NR1342</t>
  </si>
  <si>
    <t>O20ML0039</t>
  </si>
  <si>
    <t>O20ML0040</t>
  </si>
  <si>
    <t>O20ML0041</t>
  </si>
  <si>
    <t>O21NR0534</t>
  </si>
  <si>
    <t>O21NR1341</t>
  </si>
  <si>
    <t>O21NR0558</t>
  </si>
  <si>
    <t>O21NR0585</t>
  </si>
  <si>
    <t>O21NR0756</t>
  </si>
  <si>
    <t>O21NR0530</t>
  </si>
  <si>
    <t>O21NR0535</t>
  </si>
  <si>
    <t>O21NR0536</t>
  </si>
  <si>
    <t>O21NR0545</t>
  </si>
  <si>
    <t>O21NR0557</t>
  </si>
  <si>
    <t>O21NR1238</t>
  </si>
  <si>
    <t>A21NR0174</t>
  </si>
  <si>
    <t>A21NR0201</t>
  </si>
  <si>
    <t>A21NR0237</t>
  </si>
  <si>
    <t>A21NR0172</t>
  </si>
  <si>
    <t>A21NR0257</t>
  </si>
  <si>
    <t>A21NR0171</t>
  </si>
  <si>
    <t>A21NR0238</t>
  </si>
  <si>
    <t>A21NR0199</t>
  </si>
  <si>
    <t>A21NR0186</t>
  </si>
  <si>
    <t>A21NR0407</t>
  </si>
  <si>
    <t>A21NR0535</t>
  </si>
  <si>
    <t>A21NR0198</t>
  </si>
  <si>
    <t>A21NR0140</t>
  </si>
  <si>
    <t>A21NR0143</t>
  </si>
  <si>
    <t>A21NR0256</t>
  </si>
  <si>
    <t>O21NR0517</t>
  </si>
  <si>
    <t>A21NR0283</t>
  </si>
  <si>
    <t>A21NR0142</t>
  </si>
  <si>
    <t>O21NR0886</t>
  </si>
  <si>
    <t>O21NR0900</t>
  </si>
  <si>
    <t>O21NR0885</t>
  </si>
  <si>
    <t>O21NR0897</t>
  </si>
  <si>
    <t>O21NR0898</t>
  </si>
  <si>
    <t>O21NR0899</t>
  </si>
  <si>
    <t>O21NR0901</t>
  </si>
  <si>
    <t>O21NR0902</t>
  </si>
  <si>
    <t>O21NR0903</t>
  </si>
  <si>
    <t>O21NR1346</t>
  </si>
  <si>
    <t>O21NR1348</t>
  </si>
  <si>
    <t>O21NR1350</t>
  </si>
  <si>
    <t>O21NR0883</t>
  </si>
  <si>
    <t>O21NR0884</t>
  </si>
  <si>
    <t>O21NR0888</t>
  </si>
  <si>
    <t>O21NR0889</t>
  </si>
  <si>
    <t>O21NR0890</t>
  </si>
  <si>
    <t>O21NR0891</t>
  </si>
  <si>
    <t>O21NR0892</t>
  </si>
  <si>
    <t>O21NR1347</t>
  </si>
  <si>
    <t>O21NR1349</t>
  </si>
  <si>
    <t>O21NR1351</t>
  </si>
  <si>
    <t>O21NR1353</t>
  </si>
  <si>
    <t>O21NR1354</t>
  </si>
  <si>
    <t>O21NR0904</t>
  </si>
  <si>
    <t>O21NR0927</t>
  </si>
  <si>
    <t>O21NR0929</t>
  </si>
  <si>
    <t>O21NR0893</t>
  </si>
  <si>
    <t>O21NR0926</t>
  </si>
  <si>
    <t>O21NR1340</t>
  </si>
  <si>
    <t>O21NR1408</t>
  </si>
  <si>
    <t>O21NR0928</t>
  </si>
  <si>
    <t>O21NR0887</t>
  </si>
  <si>
    <t>O21NR0894</t>
  </si>
  <si>
    <t>A21NR0547</t>
  </si>
  <si>
    <t>A21NR0543</t>
  </si>
  <si>
    <t>A21NR0548</t>
  </si>
  <si>
    <t>A21NR0524</t>
  </si>
  <si>
    <t>A21NR0550</t>
  </si>
  <si>
    <t>A21NR0471</t>
  </si>
  <si>
    <t>O21NR0293</t>
  </si>
  <si>
    <t>O21NR0579</t>
  </si>
  <si>
    <t>O21NR0580</t>
  </si>
  <si>
    <t>O21NR0581</t>
  </si>
  <si>
    <t>O21NR0518</t>
  </si>
  <si>
    <t>O21NR1308</t>
  </si>
  <si>
    <t>O21NR1309</t>
  </si>
  <si>
    <t>A21NR0334</t>
  </si>
  <si>
    <t>O21NR1332</t>
  </si>
  <si>
    <t>O21NR1320</t>
  </si>
  <si>
    <t>O21NR1328</t>
  </si>
  <si>
    <t>O21NR1335</t>
  </si>
  <si>
    <t>O21NR0966</t>
  </si>
  <si>
    <t>O21NR0968</t>
  </si>
  <si>
    <t>O21NR1319</t>
  </si>
  <si>
    <t>O21NR1327</t>
  </si>
  <si>
    <t>O21NR0913</t>
  </si>
  <si>
    <t>O21NR0914</t>
  </si>
  <si>
    <t>O21NR0967</t>
  </si>
  <si>
    <t>O21NR1318</t>
  </si>
  <si>
    <t>O21NR1321</t>
  </si>
  <si>
    <t>O21NR0969</t>
  </si>
  <si>
    <t>O21NR1324</t>
  </si>
  <si>
    <t>O21NR1325</t>
  </si>
  <si>
    <t>O21NR1330</t>
  </si>
  <si>
    <t>O21NR0970</t>
  </si>
  <si>
    <t>O21NR0523</t>
  </si>
  <si>
    <t>O21NR0524</t>
  </si>
  <si>
    <t>O21NR0584</t>
  </si>
  <si>
    <t>O21NR0527</t>
  </si>
  <si>
    <t>O21NR0525</t>
  </si>
  <si>
    <t>O21NR0526</t>
  </si>
  <si>
    <t>O21NR1326</t>
  </si>
  <si>
    <t>O21NR1329</t>
  </si>
  <si>
    <t>O21NR1331</t>
  </si>
  <si>
    <t>O21NR0971</t>
  </si>
  <si>
    <t>O21NR1322</t>
  </si>
  <si>
    <t>O21NR1323</t>
  </si>
  <si>
    <t>O21NR0807</t>
  </si>
  <si>
    <t>O21NR1355</t>
  </si>
  <si>
    <t>O21NR0804</t>
  </si>
  <si>
    <t>O21NR0805</t>
  </si>
  <si>
    <t>O21NR0806</t>
  </si>
  <si>
    <t>O21NR1373</t>
  </si>
  <si>
    <t>O21NR1374</t>
  </si>
  <si>
    <t>O21NR0722</t>
  </si>
  <si>
    <t>O21NR0721</t>
  </si>
  <si>
    <t>O21NR0725</t>
  </si>
  <si>
    <t>O21NR0723</t>
  </si>
  <si>
    <t>O21NR0808</t>
  </si>
  <si>
    <t>O21NR0909</t>
  </si>
  <si>
    <t>O21NR0724</t>
  </si>
  <si>
    <t>A21NR0406</t>
  </si>
  <si>
    <t>A21NR0208</t>
  </si>
  <si>
    <t>A21NR0187</t>
  </si>
  <si>
    <t>A21NR0207</t>
  </si>
  <si>
    <t>A21NR0339</t>
  </si>
  <si>
    <t>A21NR0350</t>
  </si>
  <si>
    <t>O21NR1239</t>
  </si>
  <si>
    <t>O21NR1241</t>
  </si>
  <si>
    <t>O21NR1242</t>
  </si>
  <si>
    <t>O21NR1243</t>
  </si>
  <si>
    <t>O21NR1244</t>
  </si>
  <si>
    <t>O21NR1245</t>
  </si>
  <si>
    <t>O21NR1268</t>
  </si>
  <si>
    <t>O21NR1240</t>
  </si>
  <si>
    <t>O21NR1246</t>
  </si>
  <si>
    <t>O21NR1247</t>
  </si>
  <si>
    <t>O21NR1248</t>
  </si>
  <si>
    <t>O21NR1249</t>
  </si>
  <si>
    <t>O21NR1250</t>
  </si>
  <si>
    <t>O21NR1251</t>
  </si>
  <si>
    <t>O21NR1252</t>
  </si>
  <si>
    <t>O21NR1253</t>
  </si>
  <si>
    <t>O21NR1254</t>
  </si>
  <si>
    <t>O21NR1255</t>
  </si>
  <si>
    <t>O21NR1256</t>
  </si>
  <si>
    <t>O21NR1257</t>
  </si>
  <si>
    <t>O21NR1258</t>
  </si>
  <si>
    <t>O21NR1259</t>
  </si>
  <si>
    <t>O21NR1260</t>
  </si>
  <si>
    <t>O21NR1261</t>
  </si>
  <si>
    <t>O21NR1262</t>
  </si>
  <si>
    <t>O21NR1263</t>
  </si>
  <si>
    <t>O21NR1264</t>
  </si>
  <si>
    <t>O21NR1265</t>
  </si>
  <si>
    <t>O21NR1266</t>
  </si>
  <si>
    <t>O21NR1267</t>
  </si>
  <si>
    <t>O21NR1269</t>
  </si>
  <si>
    <t>O21NR1270</t>
  </si>
  <si>
    <t>O21NR1271</t>
  </si>
  <si>
    <t>O21NR1272</t>
  </si>
  <si>
    <t>O21NR1273</t>
  </si>
  <si>
    <t>O21NR1274</t>
  </si>
  <si>
    <t>O21NR1275</t>
  </si>
  <si>
    <t>O21NR1276</t>
  </si>
  <si>
    <t>O21NR1277</t>
  </si>
  <si>
    <t>O21NR1278</t>
  </si>
  <si>
    <t>O21NR1279</t>
  </si>
  <si>
    <t>O21NR1280</t>
  </si>
  <si>
    <t>O21NR1281</t>
  </si>
  <si>
    <t>O21NR1282</t>
  </si>
  <si>
    <t>O21NR1283</t>
  </si>
  <si>
    <t>O21NR1284</t>
  </si>
  <si>
    <t>O21NR1285</t>
  </si>
  <si>
    <t>O21NR1286</t>
  </si>
  <si>
    <t>O21NR1287</t>
  </si>
  <si>
    <t>O21NR1288</t>
  </si>
  <si>
    <t>O21NR1289</t>
  </si>
  <si>
    <t>O21NR1290</t>
  </si>
  <si>
    <t>O21NR1291</t>
  </si>
  <si>
    <t>O21NR1292</t>
  </si>
  <si>
    <t>O21NR1293</t>
  </si>
  <si>
    <t>O21NR1294</t>
  </si>
  <si>
    <t>O21NR1295</t>
  </si>
  <si>
    <t>O21NR1296</t>
  </si>
  <si>
    <t>O21NR1159</t>
  </si>
  <si>
    <t>O21NR1160</t>
  </si>
  <si>
    <t>O21NR1161</t>
  </si>
  <si>
    <t>O21NR1162</t>
  </si>
  <si>
    <t>O21NR1224</t>
  </si>
  <si>
    <t>O21NR1210</t>
  </si>
  <si>
    <t>O21NR1211</t>
  </si>
  <si>
    <t>O21NR1226</t>
  </si>
  <si>
    <t>O21NR1228</t>
  </si>
  <si>
    <t>O21NR1230</t>
  </si>
  <si>
    <t>O21NR1231</t>
  </si>
  <si>
    <t>O21NR1163</t>
  </si>
  <si>
    <t>O21NR1164</t>
  </si>
  <si>
    <t>O21NR1165</t>
  </si>
  <si>
    <t>O21NR1166</t>
  </si>
  <si>
    <t>O21NR1167</t>
  </si>
  <si>
    <t>O21NR1168</t>
  </si>
  <si>
    <t>O21NR1169</t>
  </si>
  <si>
    <t>O21NR1170</t>
  </si>
  <si>
    <t>O21NR1171</t>
  </si>
  <si>
    <t>O21NR1172</t>
  </si>
  <si>
    <t>O21NR1173</t>
  </si>
  <si>
    <t>O21NR1174</t>
  </si>
  <si>
    <t>O21NR1175</t>
  </si>
  <si>
    <t>O21NR1176</t>
  </si>
  <si>
    <t>O21NR1177</t>
  </si>
  <si>
    <t>O21NR1178</t>
  </si>
  <si>
    <t>O21NR1179</t>
  </si>
  <si>
    <t>O21NR1180</t>
  </si>
  <si>
    <t>O21NR1181</t>
  </si>
  <si>
    <t>O21NR1182</t>
  </si>
  <si>
    <t>O21NR1183</t>
  </si>
  <si>
    <t>O21NR1184</t>
  </si>
  <si>
    <t>O21NR1185</t>
  </si>
  <si>
    <t>O21NR1186</t>
  </si>
  <si>
    <t>O21NR1187</t>
  </si>
  <si>
    <t>O21NR1188</t>
  </si>
  <si>
    <t>O21NR1189</t>
  </si>
  <si>
    <t>O21NR1190</t>
  </si>
  <si>
    <t>O21NR1191</t>
  </si>
  <si>
    <t>O21NR1192</t>
  </si>
  <si>
    <t>O21NR1193</t>
  </si>
  <si>
    <t>O21NR1194</t>
  </si>
  <si>
    <t>O21NR1212</t>
  </si>
  <si>
    <t>O21NR1213</t>
  </si>
  <si>
    <t>O21NR1214</t>
  </si>
  <si>
    <t>O21NR1215</t>
  </si>
  <si>
    <t>O21NR1216</t>
  </si>
  <si>
    <t>O21NR1217</t>
  </si>
  <si>
    <t>O21NR1218</t>
  </si>
  <si>
    <t>O21NR1220</t>
  </si>
  <si>
    <t>O21NR1221</t>
  </si>
  <si>
    <t>O21NR1222</t>
  </si>
  <si>
    <t>O21NR1223</t>
  </si>
  <si>
    <t>O21NR1225</t>
  </si>
  <si>
    <t>O21NR1229</t>
  </si>
  <si>
    <t>O21NR1195</t>
  </si>
  <si>
    <t>O21NR1196</t>
  </si>
  <si>
    <t>O21NR1197</t>
  </si>
  <si>
    <t>O21NR1198</t>
  </si>
  <si>
    <t>O21NR1199</t>
  </si>
  <si>
    <t>O21NR1200</t>
  </si>
  <si>
    <t>O21NR1201</t>
  </si>
  <si>
    <t>O21NR1202</t>
  </si>
  <si>
    <t>O21NR1203</t>
  </si>
  <si>
    <t>O21NR1204</t>
  </si>
  <si>
    <t>O21NR1205</t>
  </si>
  <si>
    <t>O21NR1206</t>
  </si>
  <si>
    <t>O21NR1207</t>
  </si>
  <si>
    <t>O21NR1208</t>
  </si>
  <si>
    <t>O21NR1209</t>
  </si>
  <si>
    <t>O21NR1219</t>
  </si>
  <si>
    <t>O21NR1227</t>
  </si>
  <si>
    <t>O21NR0560</t>
  </si>
  <si>
    <t>O21NR0561</t>
  </si>
  <si>
    <t>O21NR0562</t>
  </si>
  <si>
    <t>O21NR1154</t>
  </si>
  <si>
    <t>O21NR1155</t>
  </si>
  <si>
    <t>O21NR1157</t>
  </si>
  <si>
    <t>O21NR1158</t>
  </si>
  <si>
    <t>O21NR1300</t>
  </si>
  <si>
    <t>O21NR1301</t>
  </si>
  <si>
    <t>O21NR1302</t>
  </si>
  <si>
    <t>O21NR1303</t>
  </si>
  <si>
    <t>O21NR1156</t>
  </si>
  <si>
    <t>O21NR1297</t>
  </si>
  <si>
    <t>O21NR1298</t>
  </si>
  <si>
    <t>O21NR1299</t>
  </si>
  <si>
    <t>A21NR0227</t>
  </si>
  <si>
    <t>O21NR0602</t>
  </si>
  <si>
    <t>O21NR0601</t>
  </si>
  <si>
    <t>O21NR0603</t>
  </si>
  <si>
    <t>O21NR0604</t>
  </si>
  <si>
    <t>O21NR0606</t>
  </si>
  <si>
    <t>O21NR0605</t>
  </si>
  <si>
    <t>O21NR0568</t>
  </si>
  <si>
    <t>O21NR0520</t>
  </si>
  <si>
    <t>O21NR0521</t>
  </si>
  <si>
    <t>O21NR0522</t>
  </si>
  <si>
    <t>O21NR0775</t>
  </si>
  <si>
    <t>O21NR0776</t>
  </si>
  <si>
    <t>O21NR0777</t>
  </si>
  <si>
    <t>O21NR0778</t>
  </si>
  <si>
    <t>O21NR0779</t>
  </si>
  <si>
    <t>O21NR0780</t>
  </si>
  <si>
    <t>O21NR0781</t>
  </si>
  <si>
    <t>O21NR0634</t>
  </si>
  <si>
    <t>O21NR0919</t>
  </si>
  <si>
    <t>O21NR0920</t>
  </si>
  <si>
    <t>O21NR0921</t>
  </si>
  <si>
    <t>O21NR0922</t>
  </si>
  <si>
    <t>O21NR0923</t>
  </si>
  <si>
    <t>O21NR0626</t>
  </si>
  <si>
    <t>O21NR0630</t>
  </si>
  <si>
    <t>O21NR0631</t>
  </si>
  <si>
    <t>O21NR0633</t>
  </si>
  <si>
    <t>O21NR0637</t>
  </si>
  <si>
    <t>O21NR0623</t>
  </si>
  <si>
    <t>O21NR0624</t>
  </si>
  <si>
    <t>O21NR0625</t>
  </si>
  <si>
    <t>O21NR0627</t>
  </si>
  <si>
    <t>O21NR0628</t>
  </si>
  <si>
    <t>O21NR0629</t>
  </si>
  <si>
    <t>O21NR0632</t>
  </si>
  <si>
    <t>O21NR0635</t>
  </si>
  <si>
    <t>O21NR0636</t>
  </si>
  <si>
    <t>O21NR0639</t>
  </si>
  <si>
    <t>O21NR0640</t>
  </si>
  <si>
    <t>O21NR0641</t>
  </si>
  <si>
    <t>O21NR0642</t>
  </si>
  <si>
    <t>O21NR0643</t>
  </si>
  <si>
    <t>O21NR0763</t>
  </si>
  <si>
    <t>O21NR0932</t>
  </si>
  <si>
    <t>O21NR1316</t>
  </si>
  <si>
    <t>O21NR1317</t>
  </si>
  <si>
    <t>O21NR0765</t>
  </si>
  <si>
    <t>O21NR0766</t>
  </si>
  <si>
    <t>O21NR0767</t>
  </si>
  <si>
    <t>O21NR0768</t>
  </si>
  <si>
    <t>O21NR0769</t>
  </si>
  <si>
    <t>O21NR0770</t>
  </si>
  <si>
    <t>O21NR0771</t>
  </si>
  <si>
    <t>O21NR0772</t>
  </si>
  <si>
    <t>O21NR0773</t>
  </si>
  <si>
    <t>O21NR0774</t>
  </si>
  <si>
    <t>O21NR0611</t>
  </si>
  <si>
    <t>O21NR0616</t>
  </si>
  <si>
    <t>O21NR0918</t>
  </si>
  <si>
    <t>O21NR0612</t>
  </si>
  <si>
    <t>O21NR0758</t>
  </si>
  <si>
    <t>O21NR0760</t>
  </si>
  <si>
    <t>O21NR0761</t>
  </si>
  <si>
    <t>O21NR0762</t>
  </si>
  <si>
    <t>O21NR0607</t>
  </si>
  <si>
    <t>O21NR0609</t>
  </si>
  <si>
    <t>O21NR0610</t>
  </si>
  <si>
    <t>O21NR0613</t>
  </si>
  <si>
    <t>O21NR0614</t>
  </si>
  <si>
    <t>O21NR0615</t>
  </si>
  <si>
    <t>O21NR0618</t>
  </si>
  <si>
    <t>O21NR0619</t>
  </si>
  <si>
    <t>O21NR0621</t>
  </si>
  <si>
    <t>O21NR0622</t>
  </si>
  <si>
    <t>O21NR0757</t>
  </si>
  <si>
    <t>O21NR0759</t>
  </si>
  <si>
    <t>O21NR0924</t>
  </si>
  <si>
    <t>O21NR0861</t>
  </si>
  <si>
    <t>O21NR0862</t>
  </si>
  <si>
    <t>O21NR0863</t>
  </si>
  <si>
    <t>O21NR0864</t>
  </si>
  <si>
    <t>O21NR0865</t>
  </si>
  <si>
    <t>O21NR0866</t>
  </si>
  <si>
    <t>O21NR0867</t>
  </si>
  <si>
    <t>O21NR0868</t>
  </si>
  <si>
    <t>O21NR0869</t>
  </si>
  <si>
    <t>O21NR0870</t>
  </si>
  <si>
    <t>O21NR0871</t>
  </si>
  <si>
    <t>O21NR0872</t>
  </si>
  <si>
    <t>O21NR0873</t>
  </si>
  <si>
    <t>O21NR0874</t>
  </si>
  <si>
    <t>O21NR0875</t>
  </si>
  <si>
    <t>O21NR0876</t>
  </si>
  <si>
    <t>O21NR0877</t>
  </si>
  <si>
    <t>O21NR0809</t>
  </si>
  <si>
    <t>O21NR0810</t>
  </si>
  <si>
    <t>O21NR0811</t>
  </si>
  <si>
    <t>O21NR0812</t>
  </si>
  <si>
    <t>O21NR0813</t>
  </si>
  <si>
    <t>O21NR0814</t>
  </si>
  <si>
    <t>O21NR0815</t>
  </si>
  <si>
    <t>O21NR0816</t>
  </si>
  <si>
    <t>O21NR0817</t>
  </si>
  <si>
    <t>O21NR0818</t>
  </si>
  <si>
    <t>O21NR0819</t>
  </si>
  <si>
    <t>O21NR0820</t>
  </si>
  <si>
    <t>O21NR0821</t>
  </si>
  <si>
    <t>O21NR0822</t>
  </si>
  <si>
    <t>O21NR0823</t>
  </si>
  <si>
    <t>O21NR0824</t>
  </si>
  <si>
    <t>O21NR0825</t>
  </si>
  <si>
    <t>O21NR0826</t>
  </si>
  <si>
    <t>O21NR0827</t>
  </si>
  <si>
    <t>O21NR0828</t>
  </si>
  <si>
    <t>O21NR0829</t>
  </si>
  <si>
    <t>O21NR0830</t>
  </si>
  <si>
    <t>O21NR0831</t>
  </si>
  <si>
    <t>O21NR0832</t>
  </si>
  <si>
    <t>O21NR0833</t>
  </si>
  <si>
    <t>O21NR0834</t>
  </si>
  <si>
    <t>O21NR0835</t>
  </si>
  <si>
    <t>O21NR0836</t>
  </si>
  <si>
    <t>O21NR0837</t>
  </si>
  <si>
    <t>O21NR0838</t>
  </si>
  <si>
    <t>O21NR0839</t>
  </si>
  <si>
    <t>O21NR0840</t>
  </si>
  <si>
    <t>O21NR0841</t>
  </si>
  <si>
    <t>O21NR0842</t>
  </si>
  <si>
    <t>O21NR0843</t>
  </si>
  <si>
    <t>O21NR0844</t>
  </si>
  <si>
    <t>O21NR0845</t>
  </si>
  <si>
    <t>O21NR0846</t>
  </si>
  <si>
    <t>O21NR0847</t>
  </si>
  <si>
    <t>O21NR0848</t>
  </si>
  <si>
    <t>O21NR0849</t>
  </si>
  <si>
    <t>O21NR0850</t>
  </si>
  <si>
    <t>O21NR0851</t>
  </si>
  <si>
    <t>O21NR0852</t>
  </si>
  <si>
    <t>O21NR0853</t>
  </si>
  <si>
    <t>O21NR0854</t>
  </si>
  <si>
    <t>O21NR0855</t>
  </si>
  <si>
    <t>O21NR0856</t>
  </si>
  <si>
    <t>O21NR0857</t>
  </si>
  <si>
    <t>O21NR0858</t>
  </si>
  <si>
    <t>O21NR0859</t>
  </si>
  <si>
    <t>O21NR0860</t>
  </si>
  <si>
    <t>A21NR0364</t>
  </si>
  <si>
    <t>A21NR0357</t>
  </si>
  <si>
    <t>A21NR0365</t>
  </si>
  <si>
    <t>A21NR0366</t>
  </si>
  <si>
    <t>A21NR0367</t>
  </si>
  <si>
    <t>A21NR0368</t>
  </si>
  <si>
    <t>A21NR0358</t>
  </si>
  <si>
    <t>A21NR0372</t>
  </si>
  <si>
    <t>A21NR0359</t>
  </si>
  <si>
    <t>A21NR0360</t>
  </si>
  <si>
    <t>A21NR0361</t>
  </si>
  <si>
    <t>A21NR0362</t>
  </si>
  <si>
    <t>A21NR0489</t>
  </si>
  <si>
    <t>A21NR0316</t>
  </si>
  <si>
    <t>A21NR0249</t>
  </si>
  <si>
    <t>A21NR0250</t>
  </si>
  <si>
    <t>A21NR0175</t>
  </si>
  <si>
    <t>A21NR0531</t>
  </si>
  <si>
    <t>A21NR0266</t>
  </si>
  <si>
    <t>A21NR0267</t>
  </si>
  <si>
    <t>A21NR0390</t>
  </si>
  <si>
    <t>A21NR0453</t>
  </si>
  <si>
    <t>A21NR0391</t>
  </si>
  <si>
    <t>A21NR0392</t>
  </si>
  <si>
    <t>O21NR0506</t>
  </si>
  <si>
    <t>O21NR0507</t>
  </si>
  <si>
    <t>O21NR0544</t>
  </si>
  <si>
    <t>O21NR0567</t>
  </si>
  <si>
    <t>O21NR0563</t>
  </si>
  <si>
    <t>O21NR0564</t>
  </si>
  <si>
    <t>O21NR0565</t>
  </si>
  <si>
    <t>O21ML0022</t>
  </si>
  <si>
    <t>O21ML0023</t>
  </si>
  <si>
    <t>A21NR0341</t>
  </si>
  <si>
    <t>O21ML0013</t>
  </si>
  <si>
    <t>O21ML0020</t>
  </si>
  <si>
    <t>O20ML0029</t>
  </si>
  <si>
    <t>A21NR0348</t>
  </si>
  <si>
    <t>A21NR0278</t>
  </si>
  <si>
    <t>O21ML0003</t>
  </si>
  <si>
    <t>O21ML0007</t>
  </si>
  <si>
    <t>O21ML0011</t>
  </si>
  <si>
    <t>O21ML0012</t>
  </si>
  <si>
    <t>O21ML0021</t>
  </si>
  <si>
    <t>O21ML0006</t>
  </si>
  <si>
    <t>O21ML0016</t>
  </si>
  <si>
    <t>O21ML0017</t>
  </si>
  <si>
    <t>O21ML0018</t>
  </si>
  <si>
    <t>O21ML0019</t>
  </si>
  <si>
    <t>O21ML0004</t>
  </si>
  <si>
    <t>O21ML0005</t>
  </si>
  <si>
    <t>O21ML0008</t>
  </si>
  <si>
    <t>O21ML0009</t>
  </si>
  <si>
    <t>O21ML0010</t>
  </si>
  <si>
    <t>O21ML0014</t>
  </si>
  <si>
    <t>A21NR0363</t>
  </si>
  <si>
    <t>O21NR0569</t>
  </si>
  <si>
    <t>A21NR0346</t>
  </si>
  <si>
    <t>A21NR0233</t>
  </si>
  <si>
    <t>O21NR0281</t>
  </si>
  <si>
    <t>O21NR0289</t>
  </si>
  <si>
    <t>O21NR0330</t>
  </si>
  <si>
    <t>O21NR0331</t>
  </si>
  <si>
    <t>O21NR0332</t>
  </si>
  <si>
    <t>O21NR0500</t>
  </si>
  <si>
    <t>O21NR0546</t>
  </si>
  <si>
    <t>O21NR0548</t>
  </si>
  <si>
    <t>O21NR0572</t>
  </si>
  <si>
    <t>O21NR0574</t>
  </si>
  <si>
    <t>O21NR0575</t>
  </si>
  <si>
    <t>O21NR1146</t>
  </si>
  <si>
    <t>O21NR1147</t>
  </si>
  <si>
    <t>O21NR1148</t>
  </si>
  <si>
    <t>O21NR1151</t>
  </si>
  <si>
    <t>O21NR1152</t>
  </si>
  <si>
    <t>O21NR1153</t>
  </si>
  <si>
    <t>O21NR1232</t>
  </si>
  <si>
    <t>O21NR1235</t>
  </si>
  <si>
    <t>O21NR1236</t>
  </si>
  <si>
    <t>O21NR0531</t>
  </si>
  <si>
    <t>O21NR1233</t>
  </si>
  <si>
    <t>O21NR1234</t>
  </si>
  <si>
    <t>O19ML0007</t>
  </si>
  <si>
    <t>O21NR0291</t>
  </si>
  <si>
    <t>O21NR0803</t>
  </si>
  <si>
    <t>O21NR0878</t>
  </si>
  <si>
    <t>O21NR0879</t>
  </si>
  <si>
    <t>O21NR0958</t>
  </si>
  <si>
    <t>O21NR0959</t>
  </si>
  <si>
    <t>O21ML0024</t>
  </si>
  <si>
    <t>O20ML0036</t>
  </si>
  <si>
    <t>O20ML0038</t>
  </si>
  <si>
    <t>O21NR0503</t>
  </si>
  <si>
    <t>O21NR0504</t>
  </si>
  <si>
    <t>O21NR0505</t>
  </si>
  <si>
    <t>O21NR0333</t>
  </si>
  <si>
    <t>O21NR0490</t>
  </si>
  <si>
    <t>O21NR0491</t>
  </si>
  <si>
    <t>O21NR0492</t>
  </si>
  <si>
    <t>O21NR0493</t>
  </si>
  <si>
    <t>O21NR0498</t>
  </si>
  <si>
    <t>O21NR0499</t>
  </si>
  <si>
    <t>O21NR0939</t>
  </si>
  <si>
    <t>O21NR1414</t>
  </si>
  <si>
    <t>O21NR0496</t>
  </si>
  <si>
    <t>O21NR0938</t>
  </si>
  <si>
    <t>A21NR0502</t>
  </si>
  <si>
    <t>O21NR0549</t>
  </si>
  <si>
    <t>O21NR0586</t>
  </si>
  <si>
    <t>O21NR0282</t>
  </si>
  <si>
    <t>O21NR0283</t>
  </si>
  <si>
    <t>O21NR0284</t>
  </si>
  <si>
    <t>O21NR0285</t>
  </si>
  <si>
    <t>O21NR0286</t>
  </si>
  <si>
    <t>O21NR0288</t>
  </si>
  <si>
    <t>O21NR0573</t>
  </si>
  <si>
    <t>O21NR1237</t>
  </si>
  <si>
    <t>O20ML0037</t>
  </si>
  <si>
    <t>O21NR0494</t>
  </si>
  <si>
    <t>O21NR0495</t>
  </si>
  <si>
    <t>O21NR0497</t>
  </si>
  <si>
    <t>O21NR0587</t>
  </si>
  <si>
    <t>O21NR0957</t>
  </si>
  <si>
    <t>A21NR0378</t>
  </si>
  <si>
    <t>A21NR0379</t>
  </si>
  <si>
    <t>A21NR0380</t>
  </si>
  <si>
    <t>O20ML0035</t>
  </si>
  <si>
    <t>O21NR0327</t>
  </si>
  <si>
    <t>O21NR0542</t>
  </si>
  <si>
    <t>O21NR0588</t>
  </si>
  <si>
    <t>O21NR0910</t>
  </si>
  <si>
    <t>O21NR0326</t>
  </si>
  <si>
    <t>O21NR1413</t>
  </si>
  <si>
    <t>O21NR0529</t>
  </si>
  <si>
    <t>O21NR1149</t>
  </si>
  <si>
    <t>O21NR1333</t>
  </si>
  <si>
    <t>O21NR0502</t>
  </si>
  <si>
    <t>O21NR0911</t>
  </si>
  <si>
    <t>O21NR0912</t>
  </si>
  <si>
    <t>O21NR0501</t>
  </si>
  <si>
    <t>O21NR1409</t>
  </si>
  <si>
    <t>A21NR0318</t>
  </si>
  <si>
    <t>A21NR0317</t>
  </si>
  <si>
    <t>A21NR0411</t>
  </si>
  <si>
    <t>A21NR0381</t>
  </si>
  <si>
    <t>A21NR0344</t>
  </si>
  <si>
    <t>O21NR0537</t>
  </si>
  <si>
    <t>O21NR0577</t>
  </si>
  <si>
    <t>O21NR0538</t>
  </si>
  <si>
    <t>O21NR0556</t>
  </si>
  <si>
    <t>O21NR0578</t>
  </si>
  <si>
    <t>O21NR0583</t>
  </si>
  <si>
    <t>A21NR0284</t>
  </si>
  <si>
    <t>A21NR0394</t>
  </si>
  <si>
    <t>A21NR0395</t>
  </si>
  <si>
    <t>O21NR0539</t>
  </si>
  <si>
    <t>O21NR0589</t>
  </si>
  <si>
    <t>A21NR0374</t>
  </si>
  <si>
    <t>O21NR0555</t>
  </si>
  <si>
    <t>O21NR0783</t>
  </si>
  <si>
    <t>O21NR0987</t>
  </si>
  <si>
    <t>A21NR0498</t>
  </si>
  <si>
    <t>O21NR0540</t>
  </si>
  <si>
    <t>O21NR0541</t>
  </si>
  <si>
    <t>O21NR0552</t>
  </si>
  <si>
    <t>A21NR0343</t>
  </si>
  <si>
    <t>A21NR0446</t>
  </si>
  <si>
    <t>A21NR0447</t>
  </si>
  <si>
    <t>O21NR0917</t>
  </si>
  <si>
    <t>O21NR1345</t>
  </si>
  <si>
    <t>A21NR0389</t>
  </si>
  <si>
    <t>A21NR0422</t>
  </si>
  <si>
    <t>A21NR0331</t>
  </si>
  <si>
    <t>A21NR0332</t>
  </si>
  <si>
    <t>A21NR0402</t>
  </si>
  <si>
    <t>A21NR0330</t>
  </si>
  <si>
    <t>A21NR0499</t>
  </si>
  <si>
    <t>A21NR0222</t>
  </si>
  <si>
    <t>A21NR0280</t>
  </si>
  <si>
    <t>A21NR0272</t>
  </si>
  <si>
    <t>A21NR0235</t>
  </si>
  <si>
    <t>A21NR0261</t>
  </si>
  <si>
    <t>A21NR0260</t>
  </si>
  <si>
    <t>A21NR0469</t>
  </si>
  <si>
    <t>A21NR0279</t>
  </si>
  <si>
    <t>A21NR0265</t>
  </si>
  <si>
    <t>O21NR0571</t>
  </si>
  <si>
    <t>O21NR1150</t>
  </si>
  <si>
    <t>A21NR0274</t>
  </si>
  <si>
    <t>A21NR0445</t>
  </si>
  <si>
    <t>A21NR0507</t>
  </si>
  <si>
    <t>A21NR0204</t>
  </si>
  <si>
    <t>A21NR0226</t>
  </si>
  <si>
    <t>O21NR0551</t>
  </si>
  <si>
    <t>A21NR0340</t>
  </si>
  <si>
    <t>A21NR0347</t>
  </si>
  <si>
    <t>A21NR0491</t>
  </si>
  <si>
    <t>O21NR0508</t>
  </si>
  <si>
    <t>A21NR0337</t>
  </si>
  <si>
    <t>O21NR0576</t>
  </si>
  <si>
    <t>O21NR1407</t>
  </si>
  <si>
    <t>O21ML0025</t>
  </si>
  <si>
    <t>O21ML0028</t>
  </si>
  <si>
    <t>A21NR0224</t>
  </si>
  <si>
    <t>A21NR0225</t>
  </si>
  <si>
    <t>A21NR0223</t>
  </si>
  <si>
    <t>A21NR0325</t>
  </si>
  <si>
    <t>A21NR0324</t>
  </si>
  <si>
    <t>A21NR0533</t>
  </si>
  <si>
    <t>A21NR0299</t>
  </si>
  <si>
    <t>A21NR0371</t>
  </si>
  <si>
    <t>A21NR0461</t>
  </si>
  <si>
    <t>A21NR0179</t>
  </si>
  <si>
    <t>O21NR0519</t>
  </si>
  <si>
    <t>A21NR0258</t>
  </si>
  <si>
    <t>A21NR0191</t>
  </si>
  <si>
    <t>A21NR0259</t>
  </si>
  <si>
    <t>A21NR0528</t>
  </si>
  <si>
    <t>A21NR0534</t>
  </si>
  <si>
    <t>A21NR0382</t>
  </si>
  <si>
    <t>A21NR0139</t>
  </si>
  <si>
    <t>A21NR0162</t>
  </si>
  <si>
    <t>A21NR0352</t>
  </si>
  <si>
    <t>A21NR0353</t>
  </si>
  <si>
    <t>A21NR0356</t>
  </si>
  <si>
    <t>A21NR0385</t>
  </si>
  <si>
    <t>A21NR0276</t>
  </si>
  <si>
    <t>A21NR0277</t>
  </si>
  <si>
    <t>A21NR0508</t>
  </si>
  <si>
    <t>A21NR0375</t>
  </si>
  <si>
    <t>A21NR0205</t>
  </si>
  <si>
    <t>A21NR0218</t>
  </si>
  <si>
    <t>A21NR0219</t>
  </si>
  <si>
    <t>A21NR0355</t>
  </si>
  <si>
    <t>A21NR0458</t>
  </si>
  <si>
    <t>A21NR0460</t>
  </si>
  <si>
    <t>A21NR0262</t>
  </si>
  <si>
    <t>A21NR0263</t>
  </si>
  <si>
    <t>A21NR0351</t>
  </si>
  <si>
    <t>A21NR0436</t>
  </si>
  <si>
    <t>A21NR0512</t>
  </si>
  <si>
    <t>A21NR0329</t>
  </si>
  <si>
    <t>A21NR0514</t>
  </si>
  <si>
    <t>A21NR0511</t>
  </si>
  <si>
    <t>A21NR0229</t>
  </si>
  <si>
    <t>A21NR0476</t>
  </si>
  <si>
    <t>A21NR0396</t>
  </si>
  <si>
    <t>A21NR0398</t>
  </si>
  <si>
    <t>A21NR0397</t>
  </si>
  <si>
    <t>A21NR0510</t>
  </si>
  <si>
    <t>A21NR0440</t>
  </si>
  <si>
    <t>A21NR0400</t>
  </si>
  <si>
    <t>A21NR0285</t>
  </si>
  <si>
    <t>A21NR0412</t>
  </si>
  <si>
    <t>A21NR0413</t>
  </si>
  <si>
    <t>A21NR0414</t>
  </si>
  <si>
    <t>A21NR0236</t>
  </si>
  <si>
    <t>02PDAV Comisión Ejecutiva de Atención a Victímas de la Ciudad de México</t>
  </si>
  <si>
    <t>09PFRI Fideicomiso para la Reconstrucción Integral de la Ciudad de México</t>
  </si>
  <si>
    <t>41PDIP Instituto de Planeación Democrática y Prospectiva de la Ciudad de México</t>
  </si>
  <si>
    <t>5911 Software.</t>
  </si>
  <si>
    <t>U033 ACTIVIDADES DE INVESTIGACIÓN ACADEMICAS, CIENTIFICAS Y DE DESARROLLO</t>
  </si>
  <si>
    <t>U032 APOYO A PERSONAS QUE PERDIERON ALGÚN FAMILIAR EN EL SISMO DEL 19 DE SEPTIEMBRE DE 2017</t>
  </si>
  <si>
    <t>U035 PROGRAMA PARA LA RECONSTRUCCIÓN, REHABILITACIÓN DE VIVIENDAS Y OTRAS PREVISIONES</t>
  </si>
  <si>
    <t>U034 PROGRAMA DE APOYO PARA IMPLEMENTAR Y EJECUTAR ACCIONES DE PREVENCIÓN DE LA VIOLENCIA CONTRA LAS MUJERES</t>
  </si>
  <si>
    <t>CANTIDAD</t>
  </si>
  <si>
    <t>PROYECTO</t>
  </si>
  <si>
    <t>GANADOR</t>
  </si>
  <si>
    <t>SUSTITUTO</t>
  </si>
  <si>
    <t>OFICIO AUTORIZACIÓN</t>
  </si>
  <si>
    <t>UR_CONSOLIDA</t>
  </si>
  <si>
    <r>
      <t>DENOMINACIÓN DEL PROGRAMA</t>
    </r>
    <r>
      <rPr>
        <b/>
        <vertAlign val="superscript"/>
        <sz val="9"/>
        <color theme="0"/>
        <rFont val="Source Sans Pro"/>
        <family val="2"/>
      </rPr>
      <t>1/</t>
    </r>
  </si>
  <si>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</si>
  <si>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</si>
  <si>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t>PROGRAMADO</t>
  </si>
  <si>
    <t>PPA PRESUPUESTO PARTICIPATIVO PARA ALCALDÍAS</t>
  </si>
  <si>
    <t>AVANCE EN LA EJECUCIÓN DEL
 PROYECTO
%</t>
  </si>
  <si>
    <t>(SALDO DEL COMPROMISO +EJERCIDO /MODIFICADO *100</t>
  </si>
  <si>
    <t>Enero-Junio 2022</t>
  </si>
  <si>
    <t>AP-RF  AVANCE PRESUPUESTAL DE RECURSOS DE ORIGEN FEDERAL</t>
  </si>
  <si>
    <t>FONDO, CONVENIO, SUBSIDIO O PARTICIPACIÓN: (1)</t>
  </si>
  <si>
    <t>Unidad Responsable de Gasto:</t>
  </si>
  <si>
    <t>FONDO</t>
  </si>
  <si>
    <t>R      E      S      U      L      T      A      D      O      S</t>
  </si>
  <si>
    <t xml:space="preserve">APROBADO
</t>
  </si>
  <si>
    <t xml:space="preserve">PROGRAMADO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</si>
  <si>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</si>
  <si>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</si>
  <si>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</si>
  <si>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</si>
  <si>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</si>
  <si>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</si>
  <si>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</si>
  <si>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(EJERCIDO / MODIFICADO)*100
</t>
  </si>
  <si>
    <t xml:space="preserve">PRINCIPALES ACCIONES REALIZADAS CON RECURSOS DE ORIGEN FEDERAL: </t>
  </si>
  <si>
    <t xml:space="preserve">Pablo César Lezama Barreda 
Director General de Participación Ciudadana </t>
  </si>
  <si>
    <t xml:space="preserve">Itzel Bello Alcaraz 
Directora Ejecutiva de Participación Ciudadana </t>
  </si>
  <si>
    <t xml:space="preserve">Unidad Responsable del Gasto: 
02CD14 Alcaldía Tlalpan (Dirección General de Participación Ciudadana) </t>
  </si>
  <si>
    <t>02CD14 Alcaldía Tlalpan (Dirección General de Participación Ciudadana)</t>
  </si>
  <si>
    <t xml:space="preserve">
15O620 No Etiquetado Recursos Federales-Participaciones a entidades Federativas y Municipios-Participaciones a la venta final de gasolina y diesel-2022-Original de la URG.
</t>
  </si>
  <si>
    <r>
      <rPr>
        <b/>
        <sz val="9"/>
        <color rgb="FF6F7271"/>
        <rFont val="Source Sans Pro"/>
      </rPr>
      <t xml:space="preserve">1.- Promoción del Ordenamiento Urbano y de Movilidad a través de la Asamblea y/o Consulta Ciudadana
</t>
    </r>
    <r>
      <rPr>
        <sz val="9"/>
        <color rgb="FF6F7271"/>
        <rFont val="Source Sans Pro"/>
      </rPr>
      <t>Se promovió el ordenamiento urbano y de movilidad, contando con el acompañamiento y participación de 4,025 personas, en las siguientes colonias:</t>
    </r>
    <r>
      <rPr>
        <b/>
        <sz val="9"/>
        <color rgb="FF6F7271"/>
        <rFont val="Source Sans Pro"/>
      </rPr>
      <t xml:space="preserve">
</t>
    </r>
    <r>
      <rPr>
        <sz val="9"/>
        <color rgb="FF6F7271"/>
        <rFont val="Source Sans Pro"/>
      </rPr>
      <t xml:space="preserve">Apoyo vial por trabajos de limpieza de calles por arrastre de lluvia que realiza Servicios Mecanizados en calles de la colonia Pedregal de San Nicolás 3° Sección 375 personas.
Apoyo vial por trabajos de limpieza de calles por arrastre de lluvia en calles de la colonia Héroes de Padierna II, 30 personas.
Se realizó el cambio de flujo vial por la instalación de carpas de Alcaldía Móvil en la colonia El Zacatón, 120 personas.
Apoyo a vial en calle Arenal e Insurgentes, derivado de los trabajos de reparación de un socavón en el Pueblo Santa Úrsula Xitla, beneficiando a 3500 personas.
</t>
    </r>
  </si>
  <si>
    <t>*222 031 S135
(Unidad-es Tlalpan)
*222 055 S137
(Cultivando comunidad con la participación ciudadana)</t>
  </si>
  <si>
    <t xml:space="preserve">Alianza con Tlalpan </t>
  </si>
  <si>
    <t>28 de Enero del 2022</t>
  </si>
  <si>
    <t xml:space="preserve">Tlalpan </t>
  </si>
  <si>
    <t xml:space="preserve">San Andrés Totoltepec, La joyita, Cruz del Farol, Magdalena Petlacalco, San Pedro Martír, Santo Tomas Ajusco, Jardines de San Juan, San Miguel Xicalco, San Miguel Topilejo, Mirador del Valle, Prol. San Andrés Totoltepec, Tezontitla, Barrio Santa Cruz, San Miguel Xicalco, Laureles del Campanario, Cuchilla de Padierna, Chimalcoyotl, Lomas de Padierna Sur, Pedregal de las Águilas, Nuevo Renacimiento Xaxalco, Isidro Fabela, Cantera Puente de Piedra, Tlalmille, San Pedro Apostol, Fuentes de Tepepan, San Lorenzo Huipulco,U. Hab. Buganbilias, La Presa, Tlalcoligia, Miguel Hidalgo,  Plan de Ayala, Pedregal de Santa Úrsula Xitla, Mesa los Hornos, Ampliación Miguel Hidalgo, Pedregal de San Nicolás,  Miguel Hidalgo 4ta. Sección, Belveder, Héroes de Padirna, 2 de Octubre, Lomas Hidalgo, Mirador II,  Lomas de Cuilotepec, Cumbres de Tepetongo, Bosques de Tepeximilpa, Cultura Maya, Zacatón, Ampliación Lomas de Padierna, Los Encinos, Villa Coapa; Ex Hacienda de San Juan de Dios, Arboledas del Sur, Ejidos de San Pedro Martír, Tlalpan Centro, Ampliación San Marcos Norte, Ex Hacienda Coapa, u. Hab. Tenorios FOVISSSTE, Barrio la Lonja, Ampliación Tepeximilpa, Juventud Unidad, Valle Escondido,  San Miguel Ajusco, Mesa los Hornos, Ampliación Xaxalco, El Arenal, Lomas de Padierna, Tepetlica, Anahuac, Lomas de Padierna, Santa Cruz, La Palma, Parres el Guarda, San Nicolás II, Ocotla Chico, San Francisco Culhuacán,  Ejidos de Huipulco, Granjas Coapa, Pantitlan, Piedra Suelta, Los Angeles Apanoaya, Granjas México, U. Hab. San Lorenzo Tezonco, Torres de Padierna, Pedregal de Aminco, Lomas de Texcalatlaco, Villa Cuemanco, Chimilli, Del Carmen Tulyehualco, San Nicolás Tolentino, Belisario Domínguez, Tenorios. </t>
  </si>
  <si>
    <t>Facilitadores de Servicio</t>
  </si>
  <si>
    <r>
      <rPr>
        <b/>
        <sz val="10"/>
        <color theme="1"/>
        <rFont val="Source Sans Pro Light"/>
      </rPr>
      <t>**Nota: Para el ejercicio 2022 se unificaron los programas sociales  "Cultivando Comunidad con la Participación Ciudadana" y "Unidad-Es Tlalpan" para implementar el programa social "Alianza con Tlalpan"  con la finalidad de atender y beneficiar a un mayor número de personas con actividades y acciones en materia de atención, orientación y participación ciudadana.</t>
    </r>
    <r>
      <rPr>
        <b/>
        <sz val="10"/>
        <color rgb="FF898D8D"/>
        <rFont val="Source Sans Pro Light"/>
      </rPr>
      <t xml:space="preserve"> </t>
    </r>
  </si>
  <si>
    <t>Nota: Actualmente se está en espera de la conclusión del proceso de Asambleas de Información y Selección, en la que se conforman los Comités de Ejecución y Vigilancia en donde se aplicará el Presupuesto Participativo. 
Una vez concluya este proceso se estará dando el acompañamiento pertinente hasta la conclusión de estos proyectos con las figuras de representación ciudadana que verificaran el cumplimiento de estos proyectos, en las 179 Unidades Territoriales en la Demarcación.</t>
  </si>
  <si>
    <t xml:space="preserve">Nota: Los Recursos de Origen Federal destinados para el ejercicio presupuestal del Programa Presupuestario P002 Promoción Integral para el Cumplimiento de los Derechos Humanos estan dentro de los siguientes Fondos: 
        15O620 No Etiquetado Recursos Federales-Participaciones a entidades Federativas y Municipios-Participaciones a la venta final de gasolina y diesel-2022-Original de la URG.
        15OB20 No Etiquetado Recursos Federales-Participaciones a entidades Federativas y Municipios- Participaciones en el impuesto sobre automóviles nuevos-2022-Original de la URG.
        15OG20 No Etiquetado Recursos Federales-Participaciones a entidades Federativas y Municipios-Incentivo por la recaudación del ISR de Bienes Inmuebles-2022-Original de la URG.
         Para el presente reporte de Avances Presupuestal de Recursos de Origen Federal se concidero el Fondo 15O620 ya que la mayor parte de los recurso otorgados estan etiquetados en este fondo.
  </t>
  </si>
  <si>
    <t xml:space="preserve">
15O620 No Etiquetado Recursos Federales-Participaciones a entidades Federativas y Municipios-Fondo General de Participaciones-2022-original de la URG.
</t>
  </si>
  <si>
    <t xml:space="preserve">El Programa Alianza con Tlalpan tiene como objetivo general fortalecer vínculos sociales que generen comunicación eficaz, cohesión, confianza y colaboración entre las y los ciudadanos y la Alcaldía Tlalpan, con el propósito de crear una base social sólida cuya capacidad creadora de procesos sociales y culturales comunitarios impacte positivamente en la población que padecen conflictos vecinales o sociales y requieren mejoramiento de su entorno físico en las colonias, barrios, pueblos originarios y unidades habitacionales de la demarcación.
Mediante este programa se contribuirá a formar comunidades orientadas, informadas, participativas y puedan desarrollar habilidades para la toma de decisiones, sobre aspectos que generan bienestar en su comunidad. Con el apoyo de 260 personas beneficiarias facilitadoras de servicios se vinculará a la población con acciones en materia de colaboración, vinculación, concertación y participación ciudadana.
Se colaboró en la atención y orientación de demanda ciudadana, se enlazó a la población con las autoridades  de la Alcaldía Tlalpan , se apoyó en la realización de asambleas generales, se motivó a la ciudadania a participar en comunidad, se elaboró diagnóstico social en colonias, barrios y pueblos originarios de la Alcaldía Tlalpan, se promovierón recorridos en corresponsabilidad vecinal, se realizarón jornadas informativas para la promoción de los programas, servicios y actividades que desarrolla la Alcaldía de Tlalpan, se generarón espacios de diálogo para la resolución de conflictos ciudadanos, se apoyó en la organización y realización de actividades que fortalecen la organización vecinal  en las colonias, barrios, pueblos originarios y unidades habitacionales de la demarcación Tlalpan, en el acompañamiento de sus tradiciones, usos y costumbres, se  promovierón, organizarón y ejecutarón jornadas de mejoramiento de la imagen urbana.   </t>
  </si>
  <si>
    <t xml:space="preserve">Nota: Para el ejercicio 2022 se unificaron los programas sociales "Cultivando Comunidad con la Participación Ciudadana" y "Unidad-Es Tlalpan" para implementar el programa social "Alianza con Tlalpan"  con la finalidad de atender y beneficiar a un mayor número de personas con actividades y acciones en materia de atención, orientación y participación ciudadana. 
  </t>
  </si>
  <si>
    <t xml:space="preserve">inundaciones y seguimiento a proyectos de Presupuesto Participativo 2020, 2021, así como para la entrega de pipas de agua comunitaria en San Andrés Totoltepec, , bacheo, recolección de escombro, atención a solicitudes ciudadanas, revisión de cámaras de video vigilancia, ubicar puntos para instalación de Alcaldía Móvil; contando con el acompañamiento de 513 vecinos. , en las colonias Tlalpan Centro, U-H Toriello Guerra, Juventud Unida, Zapote II, Cantera Puente de Piedra, Ejidos de San Pedro Mártir, Pueblo Quieto, Fuentes de Tepepan, Belisario Domínguez, Toriello Guerra: entorno urbano con la Secretaria de Seguridad y Protección Ciudadana para detectar puntos rojos, detectar necesidades de la zona podas, desazolve, bacheo, fugas de agua, reparación de luminarias, atención a solicitudes ciudadanas, organizar los eventos “Día del Niño y la Niña” y “100 Años del Parque Cuicuilco”, seguimiento a trabajos de limpieza de rejillas, resumideros, diagnostico de necesidades de la zona podas, reparación de luminarias, bacheo, atención a solicitudes ciudadanas, ubicar puntos para instalar Alcaldía Móvil, instalación de carpas para el servicios que ofrecerá Alcaldía Móvil, , con COPACO para detectar necesidades de la zona, ubicación de luminarias fundidas, fugas de agua, bacheo, podas, desmalezamiento, balizamiento, desazolve </t>
  </si>
  <si>
    <r>
      <t xml:space="preserve">del Plantes CONALEP Tlalpan I; contando con el acompañamiento de 421 vecinos, En las colonias Tlalpan Centro, U-H Toriello Guerra, Juventud Unida, Zapote II, Cantera Puente de Piedra, Ejidos de San Pedro Mártir, Pueblo Quieto, Fuentes de Tepepan, Belisario Domínguez, Toriello Guerra: entorno urbano con la Secretaria de Seguridad y Protección Ciudadana para detectar puntos rojos, detectar necesidades de la zona podas, desazolve, bacheo, fugas de agua, reparación de luminarias, atención a solicitudes ciudadanas, organizar los eventos “Día del Niño y la Niña” y “100 Años del Parque Cuicuilco”, seguimiento a trabajos de limpieza de rejillas, resumideros, diagnostico de necesidades de la zona podas, reparación de luminarias, bacheo, atención a solicitudes ciudadanas, ubicar puntos para instalar Alcaldía Móvil, instalación de carpas para el servicios que ofrecerá Alcaldía Móvil, , con COPACO para detectar necesidades de la zona, ubicación de luminarias fundidas, fugas de agua, bacheo, podas, desmalezamiento, balizamiento, desazolve del Plantes CONALEP Tlalpan I; contando con el acompañamiento de 421 vecinos.
</t>
    </r>
    <r>
      <rPr>
        <b/>
        <sz val="9"/>
        <color rgb="FF6F7271"/>
        <rFont val="Source Sans Pro"/>
      </rPr>
      <t>Se realizaron 29 recorridos en Zona II</t>
    </r>
    <r>
      <rPr>
        <sz val="9"/>
        <color rgb="FF6F7271"/>
        <rFont val="Source Sans Pro"/>
        <family val="2"/>
      </rPr>
      <t xml:space="preserve">, en las colonias Narciso Mendoza Súper Manzana 1,2,3,7, Residencial Hacienda Coapa, Ex Hacienda Coapa, Rinconada Coapa 2° Sección, Residencial Coapa, Hacienda Coapa, Ex Hacienda Coapa, Unidad Habitacional Hueso Periférico, Granjas Coapa, Sauzales y Cebadales, Unidad Habitacional Hueso Periférico 222, Vergel de Coyoacán, Vergel del Sur, Rinconada Coapa, Villa Royale, Unidad Habitacional Ignacio Chávez, Unidad Habitacional, Sauzales-Cebadales, Unidad Habitacional Tenorios 222 para: poda, diagnóstico y ubicación de puntos para ser integrados dentro del programa Muérdago, verificar puntos con problemas de movilidad y tránsito, ubicar puntos para realizar trabajos de poda y liberación de luminarias, apoyo a comisiones de Participación Ciudadana, detección de necesidades, pintura, retiro de cascajo, recolección de basura orgánica e inorgánica, poda, desazolve; contando con el acompañamiento de 1275 vecinos, en las colonias Unidad Habitacional Narciso Mendoza Súper Manzana 8, Residencial Acoxpa, Vergel de Coyoacán, Prado Coapa 1°, 2° Sección, U-H Narciso Mendoza Súper Manzana 3, Rinconada Coapa 2° Sección, San Bartolo el Chico, Ex Hacienda Coapa, AMSA para: diagnóstico y programación de trabajos de acuerdo a las necesidades de la zona, y para implementar la “Acción Social de Integración Vecinal”, atención a las Comisiones de Participación Ciudadana, programar jornada de podas; contando con el acompañamiento de 250 vecinos.
</t>
    </r>
    <r>
      <rPr>
        <b/>
        <sz val="9"/>
        <color rgb="FF6F7271"/>
        <rFont val="Source Sans Pro"/>
      </rPr>
      <t>Se realizaron 304 recorridos en la Zona III</t>
    </r>
    <r>
      <rPr>
        <sz val="9"/>
        <color rgb="FF6F7271"/>
        <rFont val="Source Sans Pro"/>
        <family val="2"/>
      </rPr>
      <t xml:space="preserve">, en las colonias Verano, Ampliación Miguel Hidalgo 2°, 3° Sección, Condominio de Bosque, Conjunto Habitacional Pedregal del Lago, U-H Emilio Portes Gil, Fuentes del Pedregal, Jardines del Ajusco, Jardines de la Montaña, La Fama, La Lonja, Lomas de Padierna, Dos de Octubre, Belvedere, Bosques del Pedregal, Chichicaspatl, Cuilotepec II, Lomas Altas de Padierna Sur, Pedregal de San Nicolás 1°, 2°, 3°, 4° Sección, San Nicolás II, Solidaridad, Chimilli, Cruz del Farol, Cuchilla de Padierna, Mirador II, Paraje 38, Torres de Padierna, Cultura Maya Héroes de Padierna, El Zacatón, Vistas del Pedregal, San Nicolás II, Lomas Hidalgo, Los Encinos, Verano, Héroes de Padierna, Lomas de Padierna II, Popular Santa Teresa, para verificación de trabajos en relación a los Proyectos del Presupuesto Participativo y aclaración del mismo ; contando con el acompañamiento de 1681 vecinos; en las colonias Dos de Octubre, Bosques del Pedregal, Chichicaspatl, El Zacatón, Lomas Altas de Padierna Sur, Cruz del Farol, Ampliación Miguel Hidalgo, 1°, 2° Sección, Fuentes del Pedregal, Verano, Héroes de Padierna, Mirador I y II, Miguel Hidalgo, U-H Emilio Portes Gil, Dos de Octubre, Bosques del Pedregal, Chichicaspatl, Belvedere, Torres de Padierna, Pedregal de San Nicolás 3°, 4° Sección, Conjunto Habitacional Pedregal del Lago, La Primavera, Cuilotepec II, Lomas del Pedregal, San Nicolás II, Cruz del Farol, Paraje 38, Lomas Hidalgo, Héroes de Padierna II, Cuchilla de Padierna, Popular Santa Teresa, Ampliación Miguel Hidalgo 2° y 4° Sección, Lomas de Padierna, Lomas de Cuilotepec, Bosques del Pedregal, Lomas Altas de Padierna Sur, Belvedere, Cruz del Farol para: entorno urbano diagnóstico de necesidades de la zona, entrega de pipas de agua comunitarias, retiro de techado en riesgo de caer, ubicar fugas de agua potable y seguimiento de avances en los Proyectos de Presupuesto Participativo 2020 y 2021; contando con el acompañamiento de 2 583 personas.
Se realizaron 252 recorridos en la Zona IV-V, en las colonias y Pueblos de: San Miguel Xicalco, Mesa los Hornos, Santa Ursula Xitla, Santo Tomás Ajusco, San Miguel Ajusco, Fresno, San Miguel Topilejo, Parres el Guarda, Magdalena Petlacalco, Lomas de Tepemecatl, Volcanes, Bosques del Pedregal, San Juan Tepeximilpa, Jardines de San Juan, San Andrés Toteltepec, Héroes de 1910, Tlalcoligia, Mesa los Hornos, Xaxalipac, Texcaltenco, Viveros de Coactetlan, San Miguel Toxiac, La Joyita, Calvario Camisetas, La Guadalupana, Tepetlica, Pastorespara: Abastecimiento de agua potable en pipas, con COPACO para aclaración de dudas sobre el Presupuesto Participativo, verificación de trabajos de reencarpetado en Av. México Ajusco, verificación de abastecimiento de agua potable en pipas, ubicar puntos para instalación de Alcaldía Móvil, con COPACO e integrantes del Comité de Vigilancia ejecución para cierre y firma de actas del Presupuesto Participativo, reordenamiento de comerciantes en vía pública, identificar luminarias dañadas, entrega de pipas comunitarias de agua potable, verificación de abastecimiento de agua potable, poda, bacheo, mantenimiento a alumbrado público, con COPACO para supervisar trabajos de balizamiento, ubicar puntos para instalación de Alcaldía Móvil, seguridad ciudadana, retiro de cascajo, verificación del Presupuesto Participativo; contando con el acompañamiento de 11 181 vecinos; en las colonias y Pueblos de: Plan de Ayala, San Andrés Totoltepec, San Mártir, San Miguel Ajusco, La Palma, Viveros de Coactetlan, Volcanes, San Miguel Topilejo, San Miguel Xicalco, Mirador 1°, 3° Sección, Fuentes Brotantes, Magdalena Petlacalco, Santo Tomás Ajusco, Paraje Tetenco, Ayocatitla, San Juan Tepeximilpa, Miguel Hidalgo 1° Sección, Jardines de San Juan, Santa Úrsula Xitla, Pedregal de las Águilas, Mesa los Hornos, Ampliación Tepeximilpa, La Asunción, San Miguel Ajusco, Tlaxcaltenco, Pedregal de Santa Úrsula Xitla,  para: mantenimiento de alumbrado público, poda, bacheo, retiro de basura, mejoramiento de imagen urbana, desazolve, seguimiento de peticiones en Alcaldía Móvil, verificación de abastecimiento de agua potable en pipas, limpieza de barrancas, mantenimiento de áreas infantiles, reparación de fugas de agua, introducción de drenaje, seguridad en la zona, entrega de 132 pipas comunitarias de agua potable, organizar jornada de limpieza, mantenimiento a alumbrado público, descope, poda de árboles, bacheo, mantenimiento urbano, retiro de cascajo, diagnostico de demandas ciudadanas, Bacheo, poda de árboles, mantenimiento de imagen urbana, alumbrado público, abastecimiento de agua potable en pipas, ubicar puntos rojos de inseguridad, descope, balizamiento, recolección de basura, reparación de fugas de agua, entrega de pipas comunitarias de agua potable y seguimiento de proyectos del Presupuesto Participativo 2020 y 2021; contando con el acompañamiento de 3 801 vecinos.
</t>
    </r>
    <r>
      <rPr>
        <b/>
        <sz val="9"/>
        <color rgb="FF6F7271"/>
        <rFont val="Source Sans Pro"/>
      </rPr>
      <t>4. Coordinación de jornadas de mejoramiento de la imagen urbana.</t>
    </r>
    <r>
      <rPr>
        <sz val="9"/>
        <color rgb="FF6F7271"/>
        <rFont val="Source Sans Pro"/>
        <family val="2"/>
      </rPr>
      <t xml:space="preserve">
Se coordinaron 52 Jornada de limpieza contando con la participación de 2858 vecinos, las cuales consistieron en
Se coordinaron 3 Jornada de limpieza que consistió en: barrido fino, recolección de basura orgánica e inorgánica, desmalezamiento en la colonia: Cantera Puente de Piedra y Panteón de Chimalcoyoc; contando con la participación de 45 vecinos. 
</t>
    </r>
  </si>
  <si>
    <t xml:space="preserve">Se coordinaron 6 Jornadas de limpieza que consistió en: trabajos de poda en las colonias Granjas Coapa, Narciso Mendoza Súper Manzana 6, Prado Coapa 1° Sección, Rinconada las Hadas, Villa Royale, Tenorios 222; contando con la participación de 120 vecinos. 
Se coordinaron  8 Jornadas de limpieza que consistió en: trabajos de poda, barrido fino, recolección de residuos sólidos, reparación de luminarias fundidas, liberación de luminarias, en las colonias:  Unidad Habitacional Narciso Mendoza Súper Manzana 3, Ex Hacienda San Juan de Dios, Ex Hacienda Coapa, Narciso Mendoza Super Manzana 1 y 6, Unidad Habitacional Tenorios 222, Belisario Dominguez; contando con la participación de 1189 vecinos. 
Se coordinaron 4 Jornadas de limpieza que consistió en: trabajos de barrido fino, poda, balizamiento, liberación de alumbrado público, recolección de basura orgánica e inorgánica, pintura en las colonias: Bosques de Tepeximilpa y San Miguel Topilejo; contando con la participación de 77 vecinos. 
Se informó, difundió y promocionó la realización de 6 Jornada de limpieza que consistió en: barrido fino, recolección de basura orgánica e inorgánica, desmalezamiento, trabajos de poda en las colonias: Valle de Tepepan, La Tortuga Xolalpa, La Joya, Ejidos de San Pedro Mártir; contando con la participación de 189 vecinos. 
Se informó, difundió y promocionó la realización de 4 Jornadas de limpieza que consistió en: recolección de basura orgánica e inorgánica, trabajos poda en planteles educativos (Jardín de Niños) “Lic. Fidencio Soria Barajas” y “Salvador M. Lima”, reparación y liberación de luminarias en las colonias: Unidad Habitacional Narciso Mendoza Súper Manzana 3, 6 y Unidad Habitacional Sauzales, Nueva Oriental Coapa; contando con la participación de 159 vecinos. 
Se informó, difundió y promocionó la realización de 10 Jornadas de limpieza que consistió en: recolección de basura orgánica e inorgánica, mantenimiento menor, retiro de llantas usadas, cascajo, poda, desmalezamiento, limpieza de canaleta, cicclovía, corte de fuste, retiro de maleza en las colonias: Pedregal de San Nicolás 3°, 4° sección, Héroes de Padierna, Lomas de Cuilotepec; contando con la participación de 853 vecinos. 
 Se informó, difundió y promocionó la realización de 11 Jornadas de limpieza que consistió en: barrido fino, recolección de basura orgánica inorgánica, limpieza de postes en las colonias y pueblos de: San Miguel Ajusco, Santo Tomás Ajusco, San Miguel Topilejo y Santa Ursula Xitla; contando con la participación de 226 vecinos.
</t>
  </si>
  <si>
    <r>
      <rPr>
        <b/>
        <sz val="9"/>
        <color rgb="FF6F7271"/>
        <rFont val="Source Sans Pro"/>
      </rPr>
      <t>1.Coordinación de audiencias públicas.</t>
    </r>
    <r>
      <rPr>
        <sz val="9"/>
        <color rgb="FF6F7271"/>
        <rFont val="Source Sans Pro"/>
      </rPr>
      <t xml:space="preserve">
En apego a la Ley de Participación Ciudadana de la Ciudad de México se realizaron 23 Audiencias Públicas con la Alcaldesa, dando atención a 43 personas.
</t>
    </r>
    <r>
      <rPr>
        <b/>
        <sz val="9"/>
        <color rgb="FF6F7271"/>
        <rFont val="Source Sans Pro"/>
      </rPr>
      <t>2.Espacios de Diálogo.</t>
    </r>
    <r>
      <rPr>
        <sz val="9"/>
        <color rgb="FF6F7271"/>
        <rFont val="Source Sans Pro"/>
      </rPr>
      <t xml:space="preserve">
Se contó con la participación y atención de 615 personas en 11 espacios de diálogo: 
Asamblea y recorrido vecinal donde se informó el Proyecto de Sectorización de SACMEX en calle Río San Buenaventura colonia Ejidos de San Pedro Mártir, con asistencia de 110 personas.
Reunión vecinal informativa para el proyecto de Sectorización de SACMEX en la colonia La tortuga Xolalpa, con asistencia de 50 personas
Reunión vecinal en coordinación con SEDUVI y Concertación Ciudadana, en relación a construcción de obra en la colonia en la colonia Sección XVI, con asistencia de 9 personas.
2 Recorridos con Órgano de Control Interno de la Contraloría en Tlalpan para verificación de la entrega de tinacos con capacidad de 1100 lts. y paneles solares del presupuesto participativo del año 2020 en San Nicolás II, con asistencia de 96 personas.
Recorrido con Órgano de Control Interno de la Contraloría en Tlalpan para verificación de la entrega de calentadores solares por presupuesto participativo del año 2020 en Bosques del Pedregal, con asistencia de 92 personas.
Recorrido con Órgano de Control Interno de la Contraloría en Tlalpan para Verificación de la entrega de calentadores solares por presupuesto participativo del año 2020- 2021 en Lomas Hidalgo, con asistencia de 44 personas.
Recorrido con Órgano de Control Interno de la Contraloría en Tlalpan para Verificación de la entrega de calentadores solares por presupuesto participativo del año 2021 en los Encinos, con asistencia d 68 personas.
Recorrido con Órgano de Control Interno de la Contraloría en Tlalpan para verificación de la entrega de calentadores solares por presupuesto participativo del año 2020 en Ampliación Miguel Hidalgo, con asistencia de 120 personas.
2 mesas informativas en coordinación con la Secretaria de Medio Ambiente, Instituto de Verificación Administrativa, Sistema de Aguas de la Ciudad de México y vecinos del Pueblo de Santa Úrsula Xitla, en relación a la construcción de 52 casas en calle Camino Viejo a Fuentes Brotantes, con asistencia de 26 personas.
</t>
    </r>
    <r>
      <rPr>
        <b/>
        <sz val="9"/>
        <color rgb="FF6F7271"/>
        <rFont val="Source Sans Pro"/>
      </rPr>
      <t>3.Recorridos zonales.</t>
    </r>
    <r>
      <rPr>
        <sz val="9"/>
        <color rgb="FF6F7271"/>
        <rFont val="Source Sans Pro"/>
      </rPr>
      <t xml:space="preserve">
Se llevaron a cabo 687 recorridos zonales con 23 806 vecinos y con la Alcaldesa atendidos de la siguiente manera: 
2 Recorridos entre el Director General de Participación Ciudadana en la colonia Pedregal de San Nicolás 3° Sección, para el reordenamiento de tianguis sobre ciclopista (liberarla) y regresarlo a sus límites originales, limpieza y seguridad, petición ciudadana, sobre el tema de litigio del espacio en pugna entre un particular y la comunidad con asistencia de 41 vecinos.
La Dirección Ejecutiva realizó 3 recorridos para atención de la Alcaldía Móvil en las colonias Tlalcoligia, Mesa Los Hornos y Viveros de Coactetlan; dando atención a 30 personas.
21 recorridos realizados por la Subdirección de Concertación Política y Atención social en las colonias: Granjas Coapa, Rinconada Coapa, Arboledas del Sur, San Lorenzo Huipulco, Ex Hacienda Coapa, Fuentes Brotantes en los Bloques F. L, A; Volcanes, San Pedro Mártir para diagnóstico de necesidades reparación de barda perimetral, poda, cambio de rejas, pintura, desazolve, construcción de muro de contención, revisión de drenaje, reparación de socavón, cambio de red hidráulica, colocación de sistema para agua, dictamen de parda perimetral, instalación de cámaras de vigilancia, mantenimiento a escaleras; contando con el acompañamiento de 92 vecinos.
Se llevaron a cabo 260 recorridos zonales con 8 993 vecinos y con la Alcaldesa atendidos de la siguiente manera: 
3 recorridos con el Director General de Participación Ciudadana, en relación al mejoramiento, plan de reactivación del mercado; así como platica con taxistas que buscan visto bueno de la alcaldía para el desarrollo de sus actividades, para brindar asistencia jurídica referente a ciertos predios, desazolve en calles y regularización de comercio ambulante en las colonias San Pedro Mártir, Pedregal de San Nicolás 4° Sección; contando con el acompañamiento de 64 personas.
30 recorridos realizados por la Subdirección de Concertación Política y Atención Social, para verificar las necesidades de reconstrucción para las escaleras de la Secundaría 125 Pedro Casals, turno matutino; en el Cárcamo por inundaciones alrededor, monitoreo de los panteones en los pueblos rurales y detección de necesidades en Unidades Habitacionales, en las colonias: Héroes de 1910, Arenal Tepepan, San Juan Tepeximilpa Santo Tomás Ajusco, San Miguel Xicalco, San Andrés Totoltepec, Fuentes Brotantes, San Pedro Mártir, Granjas Coapa,  Tlalcoligia, Periférico 409.                                                                                                                                                                                                                                             
Ex Hacienda Coapa, San Lorenzo Huipulco, San Lorenzo Huipulco, Ex Hacienda Coapa, Barrio del Capulín,  Granjas Coapa, Arboledas del Sur,  Club de Golf México,  Granjas Coapa, Ex hacienda Coapa, Ex Hacienda Coapa, Granjas Coapa, Ampliación Miguel Hidalgo                                                                                                                                                                                                                                                                                 Ramos Millán Coapa, Unidad Habitacional Fuentes Brotantes y colonia Pedregal de San Nicolás 3° Sección; contando con el acompañamiento de 1874 personas.
Se realizaron 43 recorridos en Zona I, en las colonias Pueblo Quieto, Rómulo Sánchez Mireles, Sección XVI, Arenal Puerta Tepepan, Chimalcoyotl, Fuentes del Pedregal, Barrio Niño Jesús, Isidro Fabela, Unidad Habitacional Insurgentes Sur, Valle de Tepepan, Club de Golf, Arenal Puerta Tepepan, Cantera Puente de Piedra, Ampliación Isidro Fabela, Pueblo Quieto, Movimiento Organizado, Juventud Unida, Ejidos de San Pedro Mártir, Arenal Tepepan, Rinconada Mirador, Tlalpan Centro, Barrio Niño Jesús, Sección XVI, Belisario Domínguez, Toriello Guerra, Valle Escondido, Fuentes de Tepepan, Unidad Habitacional Zapote I, II; La Tortuga Xolalpa, Valle de Tepepan para: detectar necesidades de la zona reparación de luminarias, fugas de agua, podas, clareo de luminarias, mantenimiento a cárcamo, desazolve, seguridad y en seguimiento al Presupuesto Participativo 2021 verificación de 93 luminarias y verificación de beneficiarios de calentadores solares para verificar si cuentas con especificaciones solicitadas, recuperación de espacios públicos, ubicar puntos de 
</t>
    </r>
  </si>
  <si>
    <r>
      <rPr>
        <b/>
        <sz val="9"/>
        <color rgb="FF6F7271"/>
        <rFont val="Source Sans Pro"/>
      </rPr>
      <t>5.Fortalecimiento de la relación con los pueblos originarios de tlalpan, sus usos y costumbres desde una cosmovisión cultural, política y social.</t>
    </r>
    <r>
      <rPr>
        <sz val="9"/>
        <color rgb="FF6F7271"/>
        <rFont val="Source Sans Pro"/>
        <family val="2"/>
      </rPr>
      <t xml:space="preserve">
Se llevaron a cabo 22 actividades con la participación y atención de 4731 vecinos quedando de la siguiente manera:  
2 Mesas de trabajo con Integrantes del Comisariado de Bienes Comunales de San Miguel Xicalco, donde se orientó y vínculo con el área para la atención de las solicitudes que en lo sucesivo presenten, así como para que realicen sus actividades en instalaciones de la Subdelegación de dicho pueblo, con asistencia de 11 personas.
Recorrido con integrantes del Patronato con la finalidad de planear las acciones a realizar derivado de la Fiesta Patronal en San Miguel Topilejo, con asistencia de 16 personas.
2 Mesas de trabajo referente a la limpieza y desazolve de resumideros para evitar acumular agua en temporada de lluvia, así como de la Festividad del Santo Patrono "San Miguel Arcángel" del Pueblo San Miguel Topilejo, con asistencia de 8 personas.
Recorrido con integrantes del Patronato quienes solicitan el apoyo vial derivado del vía crucis que se realizará el día viernes santo, en San Miguel Ajusco, con asistencia de 6 personas.
Mesa de trabajo con integrantes de la Comisión de Festejos, quienes solicitan el retiro de basura producida durante la fiesta patronal en San Miguel Ajusco, con asistencia de 10 personas.
Mesa de trabajo con la alcaldesa e Integrantes del Comisariado de Bienes Comunales del Pueblo de San Miguel y Santo Tomás Ajusco y la comunidad en General, donde se trataron asuntos de Seguridad Ciudadana, con asistencia de 350 personas.
Mesa de trabajo con el Subdelegado del Pueblo de Santo Tomás Ajusco, donde se hace la entrega del CAV 24, con asistencia de 50 personas.
Recorrido con el Subdelegado para la captación de necesidades: Mantenimiento de alumbrado público y desazolve de drenaje en Parres el Guarda, con asistencia de 30 personas.
Mesa de trabajo con vecinas y vecinos quienes solicitan se ejecuten acciones para el mejoramiento de la imagen urbana e la colonia Nuevo Renacimiento Axalco de San Andrés Totoltepec, con asistencia de 11 personas.
Asamblea Pública con la Junta Cívica e informe del proceso electivo de la Junta Cívica referente al tema de Elecciones de Subdelegado. De Magdalena Petlacalco con asistencia de 450 personas
3 mesas de trabajo Informe sobre la Asamblea Pública referente al tema de Elección de Junta Cívica y en atención al Subdelegado del Pueblo de Santa Úrsula Xitla llevar adecuadamente el Proceso de Elecciones y evitar triangular información; así como contar con un asesor para que dirija a la Junta Cívica, con asistencia de 89 personas.
2 reuniones de trabajo con los miembros de la Junta Cívica del pueblo San Pedro Mártir, Octava y Novena Sesión del Proceso de Mediación, con asistencia de 50 personas.
2 Invitaciones a la décimo primera y décimo segunda sesión del proceso de mediación Pueblo San Pedro Mártir, con asistencia de 14 personas.
2 mesas de trabajo sobre la realización de Asamblea y se llevó acabo la 2° Junta cívica sobre el tema de proceso de elección para el Subdelegado del Pueblo Parres el Guarda, con asistencia de 19 personas. 
Conciliación con vecinos y el Subdelegado derivado de una colocación de toma de agua que no contaba con el permiso correspondiente en el Pueblo San Miguel Topilejo, con asistencia de 15 personas.
Mesa de diálogo sobre la Convocatoria a la asamblea General del Pueblo de San Miguel Topilejo en el salón de Cabildos, con asistencia de 21 personas.
Apoyo a la Asamblea para la Elección de la Junta Cívica en el Pueblo de San Miguel Topilejo, con asistencia de 3500 personas.
Mesa de trabajo con el Subdelegado, vecinos y personal de obras para la planeación de la ejecución del Presupuesto Participativo en el Pueblo Santo Tomás Ajusco, con asistencia de 19 personas.
Reunión con los Comisariado Ejidal y Comunal del Pueblo La Magdalena Petlacalco, con asistencia de 24 personas.
Reunión informativa con referencia al tema del periodo de cambio de administración del Subdelegado del Pueblo de Santa Úrsula Xitla, con asistencia de 8 personas.
Mesa de trabajo con integrantes del Comisariado Comunal del Pueblo de San Andrés Totoltepec, a efecto de informar sobre los requisitos para ser beneficiarios de los programas Sociales, con asistencia de 30 personas.
</t>
    </r>
    <r>
      <rPr>
        <b/>
        <sz val="9"/>
        <color rgb="FF6F7271"/>
        <rFont val="Source Sans Pro"/>
      </rPr>
      <t>6. Difusión pública de acciones ejecutadas por la Dirección General de Participación Ciudadana, así como de programas e iniciativas de la alcaldía y gobierno.</t>
    </r>
    <r>
      <rPr>
        <sz val="9"/>
        <color rgb="FF6F7271"/>
        <rFont val="Source Sans Pro"/>
        <family val="2"/>
      </rPr>
      <t xml:space="preserve">
Se realizaron 47 acciones informando a 100,707 vecinos, las cuales consistieron en: Difusión, perifoneo y apoyo en actividades de “Alcaldía Móvil” (recuperación de espacios, podas, desmalezamiento asesoría jurídica, atención médica, servicios de salud, recuperación de espacios públicos, podas, reparación de luminarias, balizamiento de guarniciones, protección civil, asesoría jurídica) en Floresta Coyoacán, U-H Narciso Mendoza Súper Manzana 6 Parque Vaqueritos, Lomas de Padierna, en Pedregal de San Nicolás 1° , Tlalcoligia, Mesa </t>
    </r>
  </si>
  <si>
    <t xml:space="preserve">los Hornos, Viveros de Coactetlan, Cantera Puente de Piedra, Santa Úrsula Xitla, U-H Narciso Mendoza Súper Manzana 2, San Lorenzo Huipulco, Santa Ursula Xitla  5659; difusión sobre entrega y seguimiento del  “Presupuesto Participativo 2020 y 2021”, en, Club de Golf, Belisario Domínguez, U-H Insurgentes Sur RISS, Barrio Niños Jesús, Isidro Fabela Oriente, Valle de Tepepan, Ejidos de San Pedro Mártir, Fuentes de Tepepan, Cantera Puente de Piedra, San Pedro Apóstol, La Tortuga Xolalpa, Juventud Unida, Toriello Guerra, Zapote II, Rómulo Sánchez Mireles, Peña Pobre, Club de Golf. Ampliación Isidro Fabela, Sección XVI, en Toriello Guerra 1467; Conclusión de Proyectos del “Presupuesto Participativo 2020” (instalación de luminarias, calentadores solares, área deportiva para perros, sustitución de red hidráulica), en U-H FOVISSSTE Fuentes Brotantes, Ejidos de San Pedro Mártir, Colinas del Bosque, Las Tórtolas, Fuentes de Tepepan 64; Difusión para “Reunión Informativa del Presupuesto Participativo 2020”, en Toriello Guerra 30, Difusión de ejemplares del “Presupuesto Participativo 2022”, en San Andrés Totoltepec y San Pedro Mártir 600; 7 820 personas informadas.
Difusión perifoneo, invitación casa por casa, pega de carteles y apoyo en filtro sanitario en la “Jornada de Salud”, en Fuentes de Tepepan, la Tortuga Xolalpa, Tenorios 222, Juventud Unida, Valle de Tepepan, Isidro Fabela, Hacienda San Juan de Dios, San Pedro Mártir, Mesa los Hornos, Magdalena Petlacalco, Santo Tomás Ajusco 1805 personas.
Difusión por “Trabajos de desazolve de rejillas y coladeras” en Unidad Habitacional Zapote 30 personas.
Difusión de periódicos del 1er Informe de labores “100 días Contigo” en Tlalpan Centro, Arenal Puerta Tepepan Valle de Tepepan, Rómulo Sánchez Mireles, Isidro Fabela, Toriello Guerra, Cantera Puente de Piedra, Pueblo Quieto, Barrio Niño Jesús, Ejidos de San Pedro Mártir, San Pedro Apóstol, U-H Peña Pobre, Valle Escondido, La Joya, Rinconada Mirador, Sección XVI, Belisario Domínguez, Movimiento Organizado, Tortuga Xolalpa, 9500 personas.
Entrega personalizada “Periódico Alcaldía Tlalpan”, en U-H Tenorios 222, Villa Cuemanco, 210 personas.
Difusión casa por casa invitando a la “Función de Cine” en el pueblo de San Miguel Xicalco 400 personas.
Difusión de 85 carteles y perifoneo para el Conservatorio “Cuéntanos tu Historia” en Ejidos de San Pedro Mártir, Tlalcoligia, Toriello Guerra, Zapote, Isidro Fabela, 850 personas.
Difusión de 10 carteles “Educación Cívica, Instituto Electoral de la C.D.M.X”, en Tlalpan Centro 100 personas. 
Difusión del Programa “Activación Física”, en Hacienda San Juan de Dios 55 personas.
Difusión “Curso de Protección Civil”, en U-H Ignacio Chávez, Guadalupe Tlalpan, Prado Coapa 2° Sección, Unidad Habitacional Tres Fuentes 45 personas.
Difusión de la “Caravana de la Salud”, en Lomas de Padierna I,II; Pedregal de San Nicolás 1° Sección 310 personas.
Se informó a 13 305 personas de estas acciones.
</t>
  </si>
  <si>
    <t xml:space="preserve">Se realizaron 03 eventos con 1130 vecinos, las cuales consistieron en: apoyo a evento “Del Mar a tu Colonia”, en San Lorenzo Huipulco 900; apoyo en evento “Día del Síndrome de Down”, en Narciso Mendoza Súper Manzana 200; “Empleo Verde”, en El Zacatón 30; 1130 personas informadas.
Se realizaron 41 acciones informando a 92 887 vecinos, las cuales consistieron en: 
Difusión perifoneo, invitación casa por casa, pega de carteles y apoyo en filtro sanitario en la “Jornada de Salud”, en Valle de Tepepan, Belisario Domínguez, Vergel del Sur, Arboledas del Sur, U-H Ignacio Chávez, Santo Tomás Ajusco, San Juan Tepeximilpa, La Tortuga Xolalpa, La Joya, Isidro Fabela, Zapote, Ejidos de San Pedro Mártir, Conjunto Habitacional Cuemanco, Pedregal de San Nicolás 4° Sección, Ampliación Miguel Hidalgo 4° Sección, San Miguel Ajusco, San Andrés Totoltepec 9 874 personas.
Difusión venta de pescados y mariscos “Del Mar a tu Colonia”, en Valle escondido, Valle de Tepepan, Ejidos de San Pedro Mártir, San Bartolo el Chico, Ex Hacienda San Juan de Dios, San Lorenzo Huipulco, Héroes de Padierna I, Ampliación Miguel Hidalgo 1°,2°,3|4° Sección, Cultura Maya, Santa Ursula Xitla, San Miguel Topilejo, Mesa los Hornos, San Pedro Mártir, San Miguel Xicalco, Parres el Guarda 23, 553 personas.
Difusión para actividad deportiva “YOGA”, en Tlalpan Centro 90 personas.
Difusión para asistir al “Recorrido Turístico por el Centro de Tlalpan”, en U-H Zapote 220 personas.
Difusión de ejemplares “Gacetas Informativas, Actividades de la Alcaldía”, en Fuentes de Tepepan, Parque La Tortuga Xolalpa, Tlalcoligia, San Pedro Mártir, Tlalpan Centro, Cultura Maya, Héroes de Padierna, I y II, Pedregal de San Nicolás 4° Sección, Miguel Hidalgo 1°, 2°, 3° Sección, Paraje 38, Lomas Altas de Padierna Sur, Bosques del Pedregal, Belvedere, Dos de Octubre, Torres de Padierna, Los Encinos, Chichicaspatl, Cuilotepec II, Lomas de Cuilotepec, El Zacatón, San Andrés Totoltepec, Santa Úrsula Xitla, Mesa los Hornos, San Miguel Ajusco, Santo Tomás Ajusco, San Miguel Topilejo 6456 personas.
Difusión, perifoneo para “Expo Venta del Adulto Mayor, Feria Cultural”, en Tlalpan Centro 220 personas. 
Difusión 300 trípticos “Sucesión Testamentaria e Intesta mentaría”, en Isidro Fabela 300 personas.
Difusión “Mejora tu Colonia, Barrio o Pueblo donde Vives”, Centro Tlalpan, Ejidos de San Pedro Mártir, Isidro Fabela, Zapote, Belisario Domínguez, Fuentes de Tepepan 600 personas.
Difusión perifoneo festejo “Día del Niño y de la Niña”, en Fuentes de Tepepan, Parque La tortuga Xolalpa, Tlalcoligia, San Pedro Mártir, Tlalpan Centro, Dos de Octubre, Ampliación Miguel Hidalgo, Lomas de Padierna, Belvedere, Bosques del Pedregal, Chichicaspatl, Cruz del Farol, Cuilotepec II, Cultura Maya, El Zacatón, Héroes de Padierna, Jardines del Ajusco, Mesa los Hornos, Ampliación Miguel Hidalgo, Mirador I, II, Paraje 38, Pedregal de San Nicolás, Santa Úrsula Xitla, Torres de Padierna, Popular Santa Teresa,  San Andrés Totoltepec 8606 personas.
Difusión perifoneo “Cine en tu Colonia”, Valle escondido, Valle de Tepepan, Ejidos de San Pedro Mártir, Modulo de Unidad Fovissste, Pueblo Quieto, La Joya, Torres Tlalpan, 1070 personas.
Difusión perifoneo “Asamblea Informativa, Proyecto Sectorización SACMEX”, Ejidos de San Pedro Mártir, 110 personas.
Difusión programa “Reactivación Física con Adultos Mayores”, en Fraccionamiento Hacienda San Juan de Dios, Villa Cuemanco 370 personas.
Difusión para actividad “Recreación con Adultos Mayores” en Villa Cuemanco 160 personas.
Invitación casa por casa los beneficiarios del programa “ConectAT”, en Dos de Octubre, Ampliación Miguel Hidalgo, Belvedere, Bosques del Pedregal, Chichicaspatl, Cruz del Farol, Cultura Maya, Mirador I, Héroes de Padierna, Jardines del Ajusco, La Fama, La Herradura, Lomas Altas de Padierna Sur, Lomas de Cuilotepec, Lomas del Pedregal, Lomas Hidalgo, Los Encinos, Magdalena Petlacalco, Mirador II, Paraje 38, Santo Tomás Ajusco, Pedregal de San Nicolás 1°, 3°, 4° Sección, Primavera, Torres de Padierna, Vistas del Pedregal, Cuchilla de Padierna, 301 personas.
Difusión, perifoneo y apoyo en actividades de “Alcaldía Móvil”, en San Miguel Topilejo, Fuentes de Tepepan, Zacatón, Ejidos de San Pedro Mártir, Valle de Tepepan, 9344 personas.
Difusión para “Caravana Violeta”, San Andrés Totoltepec, San Miguel Topilejo 4600.
Difusión de carteles para actividad de “Día de la Madre”, en Ejidos de San Pedro Mártir, Movimiento Organizado, Juventud Unida, Valle de Tepepan, Fuentes de Tepepan, La Tortuga Xolalpa, Isidro Fabela, Cantera Puente de Piedra, Zapote, Toriello Guerra, La Joya, Tlalcoligia, Tlalpan Centro, Belisario Domínguez, San Pedro Mártir, Santa Úrsula Xitla, U-H Tenorios 222, Chimilli, La Primavera, Ampliación Miguel Hidalgo  4° Sección, Héroes de Padierna I Y II, Cruz del Farol, Cuchilla de Padierna, Cultura Maya, Tlalpan Centro, Parres el Guarda  20 750 personas.
Difusión “Línea de Seguridad”, Tlalpan Centro, Movimiento Organizado, Belisario Domínguez, Toriello Guerra, Pueblo Quieto, 500 personas.
Difusión casa por casa “Capacitación de Protección Civil a Vecinos”, en Isidro Fabela 120 personas.
Difusión “Concierto Cultural Ollin Yoliztli”, 300 personas.
Difusión evento “Inicio de Acción Social de Estancias Infantiles”, en el Museo de Cultura de Tlalpan 500 personas
Difusión casa por casa “Periódico Tlalpan” en Floresta Coyoacán, 200 personas.
Difusión del Programa “Seguridad de la Alcaldía” en Belvedere, Dos de Octubre, Bosques del Pedregal, Vistas del Pedregal, Pedregal de San Nicolás 4° Sección, Mirador I Y II, Lomas Hidalgo, </t>
  </si>
  <si>
    <t xml:space="preserve">Difusión casa por casa “Periódico Tlalpan” en Floresta Coyoacán, 200 personas.
Difusión del Programa “Seguridad de la Alcaldía” en Belvedere, Dos de Octubre, Bosques del Pedregal, Vistas del Pedregal, Pedregal de San Nicolás 4° Sección, Mirador I Y II, Lomas Hidalgo, Lomas del Pedregal, Torres de Padierna, verano, Ampliación Miguel Hidalgo 4 ° Sección, Paraje 38, Mirador I, Cultura Maya, La Primavera, Cruz del Farol, Cuchilla de Padierna, Héroes de Padierna I Y II, Chimilli, Miguel Hidalgo 4° Sección, 385 personas.
Difusión de “Seguridad Ciudadana y Extorsión”, en San Miguel Topilejo, Santo Tomás Ajusco, San Pedro Mártir 900 personas.
Difusión de “Delito y Extorsión”, en U-H Narciso Mendoza, Rinconada Coapa, U-H Tenorios, 350 personas.
Evento para la reactivación económica popular de la ciudadanía "Feria del Bienestar" en diversas colonias, 300 personas.
Apoyo en jornada “Feria de la Transparencia” en Explanada de la Alcaldía, Tlalpan Centro 500 personas.
Apoyo en “Abasto de Agua Potable en Pipas Comunitarias”, en la Tortuga Xolalpa, con asistencia de 300 personas.
Difusión de Programa “Activación Física”, en Ex Hacienda Coapa, U-H Hueso Periférico, U-H Sauzales y Cebadales, 190 personas.
Difusión por “Trabajos de Desazolve”, en U-H Narciso Mendoza Súper Manzana I y II, 180 personas.
Difusión Programa Social “Tlalpan es tu Hogar (otorgar beca a Niñas y Niños en estado de Orfandad”, en Mirador I Y II, Torres de Padierna, Los Encinos, Dos de Octubre, Lomas Altas de Padierna Sur, Bosques del Pedregal, El Zacatón, Ampliación Miguel Hidalgo 2°, 3°, 4° Sección, Lomas de Padierna, Pedregal de San Nicolás 1°, 2°, 3°, 4° Sección, Cruz del Farol, Héroes de Padierna I y II, Chimilli, Cuchilla de Padierna 1448 personas.
</t>
  </si>
  <si>
    <r>
      <rPr>
        <b/>
        <sz val="9"/>
        <color rgb="FF6F7271"/>
        <rFont val="Source Sans Pro"/>
      </rPr>
      <t>1. Implementar y coordinar mesas de trabajo con organizaciones ciudadana.</t>
    </r>
    <r>
      <rPr>
        <sz val="9"/>
        <color rgb="FF6F7271"/>
        <rFont val="Source Sans Pro"/>
        <family val="2"/>
      </rPr>
      <t xml:space="preserve">
Se efectuaron 257 mesas de trabajo con 4540 personas atendidas, las cuales consistieron en: 
2 mesas de trabajo en atención a Solicitud de información con el número de folio de gestión 22-000164. sobre el reforzamiento de drenaje, así como a varios temas pendientes a petición del C. Alberto Ruiz A., vecino de la colonia Bosques de Tepeximilpa, con asistencia de 10 personas. 
3 reuniones informativas sobre el Presupuesto Participativo de las colonias Pedregal de San Nicolás 4° Sección, Cuilotepec II, San Nicolás II, con asistencia de 11 personas.
Mesa de trabajo en atención a diversas problemáticas de la colonia San Nicolás II, con asistencia de 13 personas.
Reunión informativa sobre programas sociales con vecinos de la Unidad Habitacional Fuentes Brotantes, con asistencia de 13 personas.
2 Mesas de trabajo en coordinación con el Comité de Participación Comunitaria para el registro del Presupuesto Participativo 2020 Pintura de fachadas y en atención a diversas problemáticas en la colonia San Pedro Apóstol, con asistencia de 35 personas.
Reunión con integrantes del Comité de Participación Comunitaria para el seguimiento de Presupuesto Participativo 2021 instalación de 20 cámaras de video vigilancia en la colonia Fuentes de Tepepan, con asistencia de 50 personas.
2 reuniones de seguimiento con el Comité de Participación Comunitaria para la aplicación del Presupuesto Participativo 2020: Proyecto: Construcción de foro en el parque Toriello Guerra, con asistencia de 65 personas.
Reunión vecinal e integrantes del Comité de Participación Comunitaria para el seguimiento del Presupuesto Participativo.
Proyecto. entrega de fintenos de agua en la colonia Ejidos de San Pedro Mártir, con asistencia de 120 personas.
Reunión vecinal e integrantes del Comité de Participación Comunitaria para el seguimiento del Presupuesto Participativo en la colonia Ampliación Isidro Fabela, con asistencia de 50 personas.
Reunión con integrantes del Comité de Participación Comunitaria para el seguimiento de Presupuesto Participativo 2021 en la colonia Pueblo Quieto, con asistencia de 35 personas.
Reunión con vecinos e integrantes del Comité de Participación Comunitaria para dar el seguimiento del Presupuesto Participativo 2021, Proyecto: Calentadores Solares en la colonia Peña Pobre, con asistencia de 25 personas.
2 reuniones con integrantes del Comité de Participación Comunitaria (COPACO) para dar seguimiento del Presupuesto Participativo 2021 re encarpetado en la colonia Tlalpan Centro, con asistencia de 23 personas.
Reunión en el salón de Cabildos con representantes de la Unidades Habitacionales de Fuentes Brotantes y Valle Escondido, con asistencia de 15 personas.
Reunión con el personal del instituto Nacional de Nutrición y vecinos donde se trató el tema de Servicios Urbanos en la zona y hospital de la colonia Belisario Domínguez, con asistencia de 25 personas.
Reunión para el seguimiento del Presupuesto Participativo 2020, Proyecto: Calentadores Solares en la colonia Valle de Tepepan, con asistencia de 50 personas.
2 reuniones (Asamblea) para rendición de cuentas del Presupuesto Participativo 2021, Proyecto. Instalación de luminarias en la colonia Pueblo Quieto, con asistencia de 42 personas.
Reunión con la dirección de obras donde se informó avance del proyecto del Presupuesto Participativo 2021 en la colonia Valle Escondido, con asistencia de 25 personas.
Reunión con el Comité de Participación Comunitaria para dar el seguimiento del Presupuesto Participativo 2021 en la colonia Arenal Fuente Tepepan, con asistencia de 15 personas.
Reunión vecinal e integrantes del Comité de Participación Comunitaria donde se trataron los temas del presupuesto participativo 2021 y 2022 en la colonia Cantera Puente de Piedra, con asistencia de 25 personas.
Mesa de trabajo interinstitucional con la SEPI, con asistencia de 10 personas.
Mesa de trabajo en atención al folio de gestión 21-008658, con el tema del socavón en la barda perimetral de dos predios, Pueblo de Chimalcoyoc, con asistencia de 7 personas.
Mesa de trabajo en atención a vecino que solicita reforzamiento de drenaje en la colonia Miguel Hidalgo 2° sección, con asistencia de 4 personas.
Asamblea informativa en las oficinas de la subdelegación del Pueblo Santa Úrsula Xitla, sobre el tema del periodo de administración del Subdelegado, con asistencia de 40 personas.
Mesa de trabajo referente al socavón en barda perimetral en el Pueblo Chimalcoyoc, con asistencia de 17 personas.
Mesa de trabajo en atención al folio de gestión 22-000215, referente a la inconformidad por diversas inconsistencias en la aplicación del Presupuesto Participativo en el Pueblo de San Miguel Xicalco, con asistencia de 5 personas.
Reunión vecinal en seguimiento al control de gestión 21-008554, para una conciliación vecinal en la colonia Narciso Mendoza, con asistencia de 5 personas.
Reunión informativa, con vecinos, respecto a la concertación sobre la aplicación del "Presupuesto Participativo 2021", en las colonias Nueva Oriental Coapa, Vergel de Coyoacán, Villa Royale, Floresta Coyoacán, Ex Hacienda San Juan de Dios, Residencial Villa Coapa S.M. 4, Narciso Mendoza S.M. 7, Villa Cuemanco, Prado Coapa 2° Sección, U.H. Tenorios 222, con asistencia de 202 personas.
3 Mesas de trabajo con la COPACO, Comité de Supervisión y Ejecución del presupuesto participativo, en la cual se informa del inicio y término de la ejecución; inconformidad por que no ha iniciado la Ejecución del Presupuesto Participativo 2021 y 2020; integrantes del Comité de Supervisión y Vigilancia, en la cual se acuerda el nuevo rubro del Presupuesto Participativo 2021 y 2020, quedando la colocación de Luminarias en el pueblo de Santa Úrsula Xitla, con asistencia de 33 personas.</t>
    </r>
  </si>
  <si>
    <t xml:space="preserve">Reunión de gabinete, donde se informó del estatus de los proyectos ejecutados bajo el rubro de Presupuesto Participativo en San Andrés Totoltepec, con asistencia de 11 personas.
Mesa de trabajo con la COPACO, Comité de Supervisión y Ejecución del presupuesto participativo, en la cual se informa de la conclusión de los trabajos en la colonia Diamante, con asistencia de 10 personas.
Mesa de trabajo con la COPACO, Integrantes del Comité de Ejecución y Vigilancia donde se firma el acta de cierre de la ejecución del Proyecto Presupuesto Participativo 2020 en la colonia San Miguel Toxiac, Pueblo de San Miguel Topilejo, con asistencia de 11 personas.
Mesa de trabajo para la Presentación del proyecto FISISA por parte de la CFE, en coordinación con las áreas de Jurídico y Medio Ambiente, con asistencia de 9 personas.
Mesa de trabajo en atención a diversas peticiones del C. Ricardo Chávez, en distintas colonias, con asistencia de 14 personas.
Reunión con el área de Jurídico para emitir opinión sobre la viabilidad de que la JUD de panteones tome posesión de los trámites administrativos del panteón en un plazo de 10 días hábiles para la entrega del mismo, con asistencia de 6 personas.
Reunión en relación al Proyecto de seguridad vecinal en Villa Coapa, con asistencia de 2 personas.
Reunión en relación al Presupuesto participativo para la continuación de proyectos en Unidad Habitacional Fuentes Brotantes, con asistencia de 6 personas.
Reunión sobre el Presupuesto participativo, conciliación entre vecinos y locatarios en la colonia Barrio Niño Jesús, con asistencia de 3 personas.
Reunión informativa vecinal, respecto a la concertación sobre la aplicación del "Presupuesto Participativo 2021" en la colonia Nueva Oriental Coapa, con asistencia de 202 personas.
Mesa de trabajo en seguimiento a varias peticiones realizadas por la C. Sumuquey Cano de la colonia Chichicaspatl, con asistencia de 4 personas. 
Reunión con el Instituto Electoral de la Ciudad de México en relación al Presupuesto participativo, con asistencia de 5 personas.
</t>
  </si>
  <si>
    <t xml:space="preserve">Atención a la C. Guadalupe Orduña, en Audiencia Pública, se canaliza con el Subdirector de Zona I, para la realización de un recorrido en parque el Zapote que en peticiones anteriores no se llevó a cabo, para la recuperación del mismo y construcción de banquetas.
Atención a C. Miguel Manríquez Betanzos en Audiencia Pública, solicitando la recuperación de vía publica derivado de la colocación de una reja de manera ilegal en Cerrada Rancho Tamboreo de la colonia Nueva Oriental Coapa.
Atención a la C. Ema Cristina Calzada, solicitando reparación de calle empedrada y banquetas con Presupuesto Participativo 2022 y recursos de Alcaldía en Chimalcoyoc, la Dirección General de Obras programará recorrido. Atención a la Lic. Martha Arenas Araujo, solicita mesa de trabajo con distintas áreas de la Alcaldía para tratar el tema del proyecto de desincorporación vehicular del viaducto elevado de la Autopista México-Cuernavaca.
Mesa de trabajo para atención a diversas peticiones en el Pueblo San Andrés Totoltepec, con asistencia de 35 personas.
Reunión informativa sobre el presupuesto participativo en la colonia Héroes de 1910, con asistencia de 15 personas.
3 reuniones seguimiento a problemáticas de la colonia Cantera Puente Piedra, con asistencia de 30 personas.
Reunión informativa presupuesto participativo en la colonia Tepepan, con asistencia de 4 personas.
Reunión seguimiento a Presupuesto Participativo 2021 en la colonia Paraje 38 con asistencia de 4 personas.
Reunión informativa respecto al proyecto denominado "Conjunto Estadio Azteca", con asistencia de 12 personas.
Mesa de trabajo en Seguimiento de conciliación vecinal respecto al tema de la situación administrativa del Deportivo Balancan de la colonia Lomas de Padierna, con asistencia de 7 personas.
Reunión para la Conciliación vecinal en relación al Presupuesto Participativo U. H. Emilio Portes Gil (PEMEX), con asistencia de 4 personas.
Reunión de trabajo en relación al suministro de energía eléctrica en la comunidad de Piedra Suelta, con asistencia de 4 personas.
Seguimiento al folio de gestión 21-008385, con relación al tema de conciliación en la Plaza Pedregal de Lago de la colonia Héroes de Padierna, con asistencia de 4 personas.
Reunión informativa sobre el proceso Electivo en el Pueblo La Magdalena Petlacalco, con asistencia de 12 personas.
Asamblea vecinal, INE e integrantes del Comité de Participación Comunitaria para rendición de cuentas del Presupuesto Participativo 2020 y 2021 en Valle Escondido, con asistencia de 30 personas.
Asamblea vecinal, INE e integrantes del Comité de Participación Comunitaria para rendición de cuentas del Presupuesto Participativo 2020 y 2021 (calentadores solares) en Ejidos de San Pedro Mártir, con asistencia de 50 personas.
Reunión vecinal sobre el tema de ordenamiento de los espacios del Presupuesto Participativo 2020 (instalación de malla tubular) en Ampliación Isidro Fabela, con asistencia de 40 personas.
Reunión vecinal y la Dirección General de Obras donde se trató el tema del Presupuesto Participativo 2021 (construcción de modulo cultural) en Toriello Guerra, con asistencia de 55 personas.
Asamblea vecinal rendición de cuentas del Presupuesto Participativo 2020 - 2021 en Fuentes y Pedregal de Tepepan, con asistencia de 35 personas.
Asamblea vecinal para el seguimiento del Presupuesto Participativo 2021 (Construcción de Techumbre) en Cantera Puente de Piedra, con asistencia de 30 personas.
8 Mesas de trabajo en relación al Presupuesto Participativo en las colonias Lomas de Cuilotepec, Héroes de Padierna, Chimilli, Lomas Altas de Padierna, Pedregal de San Nicolás 1° Sección, Bosques del Pedregal, con asistencia de 140 personas.
Mesa de trabajo con integrantes de la COPACO, Comité de Vigilancia y Ejecución para la firma del Acta de Conclusión del Presupuesto Participativo 2021 (Calentadores Solares) en la colonia Valle Verde, con asistencia de 15 personas.
Mesa de trabajo con integrantes de la COPACO, Comité de Vigilancia y Ejecución para la firma del Acta de Conclusión del Presupuesto Participativo 2021 (Adoquinado) en la colonia la Guadalupana, con asistencia de 13 personas.
Mesa de trabajo con integrantes de la COPACO, Comité de Vigilancia y Ejecución para la firma del Acta de Conclusión del Presupuesto Participativo (Cancha de Basquetbol) en la colonia Diamante, con asistencia de 15 personas.
Mesa de trabajo con integrantes de la COPACO, Comité de Vigilancia y Ejecución para la firma del Acta de Conclusión del Presupuesto Participativo en la colonia San Juan Tepeximilpa, con asistencia de 16 personas.
2 mesas de trabajo con integrantes de la COPACO, Comité de Vigilancia y Ejecución para la firma del Acta de Conclusión del Presupuesto Participativo (Instalación de Calentadores Solares) en San Miguel Topilejo, con asistencia de 31 personas.
Mesa de trabajo con integrantes de la COPACO, Comité de Vigilancia y Ejecución para la firma del Acta de Conclusión del Presupuesto Participativo 2021 (Instalación de Calentadores Solares) en la colonia Piedra Larga, con asistencia de 20 personas.
Mesa de trabajo con vecinas quienes solicitan los trabajos de bacheo, poda de árboles y revisión de la red hidráulica en el Pueblo Santa Úrsula Xitla, con asistencia de 21 personas.
Mesa de trabajo con integrantes de la COPACO, Comité de Vigilancia y Ejecución para la firma del Acta del término del Presupuesto Participativo 2021 (Calentadores Solares) en la colonia La Magueyera, con asistencia de 9 personas.
Mesa de trabajo con integrantes de la COPACO, Comité de Vigilancia y Ejecución para la firma del Acta del término del Presupuesto Participativo (Pavimentación de calle 16 de septiembre) en el Pueblo Magdalena Petlacalco, con asistencia de 7 personas.
Mesa de trabajo con vecinas y vecinos a efecto de resolver sus dudas con relación al Presupuesto Participativo en la colonia Ampliación Tepeximilpa, con asistencia de 17 personas.
Mesa de trabajo con integrantes de la COPACO en la cual se trató la ejecución del Presupuesto Participativo 2021 (Calentadores Solares y Pavimentación) en la colonia Dolores Tlalli, con asistencia de 10 personas.
</t>
  </si>
  <si>
    <t xml:space="preserve">Reunión con vecinos para acordar la entrega de calentadores solares Presupuesto Participativo 2020 en San Andrés Totoltepec, con asistencia de 22 personas.
Mesa de trabajo para abordar varios temas de gestión con las áreas de la alcaldía ya que no fueron atendidas en años anteriores en la colonia Jardines del Ajusco, con asistencia de 4 personas.
2 mesas de trabajo con vecinos, que solicitan información acerca de los proyectos de mitigación de la constructora de 52 casas, agua y drenaje entre otros temas ecología, vialidad y mejoramiento urbano en el Pueblo de Santa Úrsula Xitla, con asistencia de 18 personas.
Mesa de trabajo en atención al tema de los arcos a la entrada del pueblo de San Andrés Totoltepec y conflicto con el pueblo de San Miguel Xicalco, con asistencia de 7 personas.
Mesa de trabajo en relación a varios temas como luz, regularización, para el mejoramiento de la colonia San Juan Tepeximilpa, con asistencia de 5 personas.
Mesa de trabajo con el C. Lorenzo Pérez, en representación de las colonias Vistas del pedregal, Miguel Hidalgo, Ejidos de San Andrés Totoltepec, Cuilotepec II, para dar atención a diversas peticiones, con asistencia de 6 vecinos.
Mesa de trabajo en seguimiento a peticiones de vecinos derivado del escrito con diversas peticiones, con asistencia de 4 personas.
Mesa de trabajo con el C. Ángel Pasalagua, temas de alumbrado y alcantarillado, relacionados con la gestión del pueblo de San Miguel Ajusco.
Atención en Audiencia Pública a la C. Estrella Naranjo de la colonia San Juan Tepeximilpa en Audiencia Pública sobre conflicto con vecinos, autos que estorban en la salida de domicilio. Se programa recorrido para el 1 de abril en coordinación con la D.G.O.D.U. y la Subdirección de Vinculación y fomento a la Participación ciudadana Zona IV
Atención en Audiencia Pública a vecinos que solicitan apoyo para establecer un horario del uso de la ciclopista en el Fraccionamiento Hacienda de San Juan de Dios, se agenda recorrido para los próximos días en coordinación con el área de jurídico, atendiendo a 4 vecinos.
Atención en Audiencia Pública a vecino de colonia C.T.M Culhuacán que solicita que permanezca las rejas que llevan 25 años para mayor seguridad.
Reunión para conciliación vecinal, sobre el tema de la entrada de un domicilio en la colonia Pedregal de San Nicolás 1° Sección, con asistencia de 4 personas.
</t>
  </si>
  <si>
    <t xml:space="preserve">Reunión para tratar diversas peticiones como problemáticas con la vialidad, mantenimiento a la Unidad Habitacional Corregidora 444, con asistencia de 4 personas.
Reunión para trabajar temas relacionadas con el transporte, la asignación de rutas, electrificación, luminarias en la colonia Jardines de San Juan, con asistencia de 11 personas.
Reunión con la Mesa Directiva del mercado de San Andrés Totoltepec, para tratar el tema de siete vecinos que tienen puestos en la entrada del Mercado, con asistencia de 8 personas.
2 reuniones con los vecinos de las Unidades Habitacionales Tlalpan 2000, Margaritas, Rinconada del Moral, Vista Montaña, Fuentes Corregidora Michoacán, sobre vialidad, tianguis en vía publica, giros mercantiles, seguridad ciudadana, con asistencia de 33 personas.
Reunión sobre el tema del deportivo de la colonia Valle Verde, por conflictos con el uso por parte de la comisión de los COPACOS, con asistencia de 43 personas.
Reunión en atención al control de gestión 21-0085554, sobre un conflicto vecinal en la Unidad Habitacional Narciso Mendoza Asociación Civil, con asistencia de 4 personas.
Mesa de trabajo, sobre la solicitud de podas, licencias de construcción, pinta de guarniciones en la colonia Ampliación Miguel Hidalgo, con asistencia de 4 personas.
Atención a vecinos del Pueblo San Andrés Totoltepec, quienes solicitan que la administración del panteón sea ejercida por los locatarios del lugar, con asistencia de 6 personas.
Reunión en atención a diversas problemáticas en el pueblo San Andrés Totoltepec, con asistencia de 5 personas.
2 reuniones informativas en relación a Presupuesto Participativo en las colonias Lomas de Padierna y Santa Úrsula Xitla, con asistencia de 10 personas.
3 reuniones con vecinos en relación a la seguridad y para la conclusión del Proyecto de Presupuesto Participativo 2020 (reencarpetado con asfalto) en la colonia Toriello Guerra, con asistencia de 59 personas.
Reunión vecinal donde se trató el tema de los trabajos que realiza SACMEX en la colonia Ejidos de San Pedro Mártir, con asistencia de 30 personas.
Reunión con integrantes del Comité de Participación Comunitaria (COPACO) en relación al Presupuesto Participativo 2022 en la colonia la Joya, con asistencia de 10 personas.
Reunión de seguimiento del Presupuesto Participativo 2021, con el proyecto Rehabilitación del parque de los niños y las niñas en la colonia Barrio Niño Jesús, con asistencia de 25 personas.
Reunión en coordinación con la Dirección General de Obras donde se trato el tema del Presupuesto Participativo 2021, en la Unidad Habitacional ISSSSFAM, con asistencia de 9 personas.
2 reuniones (Asamblea vecinal) para determinar la situación del Parque Zapote en la Unidad Habitacional Zapote I y II colonia Isidro Fabela, con asistencia de 80 personas.
Reunión con integrantes del Comité de Participación Comunitaria para dar seguimiento a sus solicitudes podas, reparación de luminarias, bacheo y recuperación de espacios públicos en la colonia Belisario Domínguez, con asistencia de 80 personas.
Reunión con comerciantes para asignar lugares en el pueblo Chimalcoyotl, con asistencia de 25 personas.
Reunión con el J.U.D de Promoción Deportiva para realizar talleres de activación deportiva en las colonias Tlalpan Centro, Barrio Niño Jesús, La Joya, Tlalcoligia, La Tortuga Xolalpa con asistencia de 8 personas.
Reunión vecinal informativa sobre los requisitos para integrarse al programa "Huertos Urbanos", en la Unidad Habitacional Hueso Periférico, con asistencia de 85 personas.
Reunión para plática informativa sobre nomenclatura y número oficial en la Unidad Habitacional Plaza del Oro, con asistencia de 30 personas.
Reunión de atención ciudadana con vecinos de la colonia El Mirador, con asistencia de 3 personas.
2 reuniones de atención ciudadana para resolver conflicto del Deportivo Independencia de la colonia Miguel Hidalgo 2° Sección, con asistencia de 25 personas.
Reunión de atención ciudadana con vecinos de la colonia Dos de Octubre, con asistencia de 20 personas.
4 reuniones para la aclaración y verificación del Presupuesto Participativo 2021, en la colonia Lomas de Padierna Sur, con asistencia de 24 personas.
Reunión para la aclaración del Presupuesto Participativo 2021 de la colonia Pedregal de San Nicolás 4° Sección, con asistencia de 27 personas.
Reunión de atención ciudadana en la colonia Pedregal de San Nicolás 2° Sección, con asistencia de 47 personas.
Mesa de trabajo con vecinas y vecinos quienes solicitan un recorrido con el área de servicios urbajos y jurídico en la colonia La Magueyera, con asistencia de 14 personas.
Mesa de trabajo con vecinas y vecinos quienes solicitna sean conectados a la red de drenaje en la colonia Santa Cruz de San Miguel Topilejo, con asistencia de 45 personas.
Mesa de trabajo con integrantes de la COPACO, Comité de Vigilancia y Ejecución del Presupuesto Participativo 2020, quienes solicitan sea aplicado en construcción de banquetas, balizamiento y colocación de Reductores de Velocidad en la colonia Pedregal de la águilas, con asistencia de 25 personas.
Mesa de trabajo con integrantes de la COPACO, Comité de Vigilancia y Ejecución para la firma del Acta del término del Presupuesto Participativo 2020 (Calentadores Solares) en la colonia Nuevo Renacimiento Axalco, con asistencia de 12 personas.
Mesa de trabajo con vecinos y el área de Operación Hidráulica, para resolver la falta de agua en la colonia Miguel Hidalgo, con asistencia de 45 personas.
2 Reuniones vecinal donde se trató el tema de la Jornada de Salud y para los preparativos del torneo de futbol femenil y varonil, en la colonia Valle de Tepepan, con asistencia de 34 personas.
</t>
  </si>
  <si>
    <t xml:space="preserve">3 reuniones vecinales donde se trató el tema del evento cultural del día 15 de abril; con la coordinadora del programa social "Activando Tlalpan" para programar actividades deportivas y físicas y en deportivo Belisario Domínguez con tema de actividades deportivas en la colonia Tlalpan Centro, con asistencia de 17 personas.
Reunión vecinal para dar seguimiento a las peticiones solicitadas en la colonia Belisario Domínguez, con asistencia de 15 personas.
2 reuniones vecinales para el seguimiento del Presupuesto Participativo 2021 Proyecto: Construcción de techumbre, el área de eventos públicos donde se trató el tema del festival del día de niño en la colonia Cantera Puente de Piedra, con asistencia de 20 personas.
Reunión vecinal donde se trató el tema de sectorización en las colonias Ejidos de San Pedro Mártir, Fuentes de Tepepan, La Tortuga Xalalpa, Rinconada Mirador, Juventud Unida, con asistencia de 120 personas.
Reunión vecinal para organizar el evento del “Día de Niño y de la Niña” en la colonia Juventud Unida, con asistencia de 17 personas.
Reunión vecinal donde se trató el tema de resolución de queja del parque Zapote colonia Isidro Fabela, con asistencia de 35 personas.
Reunión con el tema: Impacto Social derivado del nuevo Restaurante -Bar "SAMBUCA" en la colonia San Lorenzo Huipulco, con asistencia de 20 personas.
Reunión en atención al Folio: 22 - 000758, inconformidades referentes a la ejecución de algunos programas sociales en la U-H Narciso Mendoza Súper Manzana 7, con asistencia de 4 personas.
Reunión en seguimiento al tema: "Ciclopista Vergel de Coyoacán", con asistencia de 8 personas.
Reunión con vecinos en relación a la falta de suministro de agua en la U-H Narciso Mendoza Súper Manzana 3, con asistencia de 7 personas.
Reunión con la Comisión de Presupuesto Participativo de la colonia Residencial Villa Coapa, con asistencia de 8 personas.
2 reuniones vecinales para tratar la problemática existente derivado de la expansión de tianguis para escuchar la presentación de las problemáticas de la colonia Héroes de Padierna I, con asistencia de 108 personas.
</t>
  </si>
  <si>
    <t xml:space="preserve">Reunión para tratar asuntos relacionados con el desazolve de una coladera que afecta varias colonias, así como la problemática del tianguis ubicado en la colonia Mirador I, con asistencia de 5 personas.
Reunión vecinal para revisar las necesidades que presenta la colonia Miguel Hidalgo 2° Sección, con asistencia de 51 personas.
4 reuniones con áreas de la alcaldía en la Escuela Secundarias 281 "Tlacotalpan", para evaluar y proponer soluciones a las demandas de la comunidad estudiantil temas relacionados al mantenimiento, reparación de fugas en red hidráulica, reparación en escaleras de emergencia, de barda perimetral y derribo de dos árboles; seguimiento a problemáticas expuestas en Alcaldía Móvil, seguimiento al recorrido realizado el 8 de noviembre de 2021 como resultado se recabaron peticiones en la colonia Cuchilla de Padierna, con asistencia de 209 personas.
3 reuniones vecinales para poder realizar la solicitud de atención de las áreas a través del vínculo de la Subdirección, determinar trabajos a realizar y horario de apertura del Centro Comunitario en la colonia Miguel Hidalgo 3° Sección, con asistencia de 28 personas.
Se realiza reunión para proponer lugar y fecha para realizar un diagnóstico de la colonia y reunir a vecinos para ejercer su opinión en la colonia Ampliación Lomas de Padierna, con asistencia de 5 vecinos.
Mesa de trabajo con vecinas y vecinos en relación a la falta de agua potable en red y las fugas de agua que se presentan con regularidad en la colonia Mirador 3° Sección, con asistencia de 17 personas.
Mesa de trabajo con vecinas y vecinos quienes solicitan la reparación de fugas de agua en la colonia Viveros de Coactetlan de San Andrés Totoltepec, con asistencia de 10 personas.
Mesa de trabajo con locatarios del Mercado del Pueblo de San Pedro Mártir, donde solicitan retiro de basura, desazolve y mantenimiento del mercado, con asistencia de 20 personas.
Mesa de trabajo con vecinas y vecinos de la calle Francisco Javier Mina, quienes solicitan un recorrido con las áreas de la alcaldía a efecto de atender sus solicitudes en relación a la mejora de la imagen urbana en San Miguel Ajusco, con asistencia de 15 personas.
Mesa de trabajo con condóminos de la "U. H. 5 de Mayo" donde solicitan el retiro de basura, poda de árboles y desazolve en la colonia Volcanes, con asistencia de 10 personas.
Mesa de trabajo con la estructura de la DGPC para la planeación de informes de actividades derivados de los ejes de acción, con asistencia de 16 personas.
Mesa de trabajo con vecinas y vecinos para asistir al recorrido que se realizará con la Dirección General de Obras y Desarrollo Urbano, con la finalidad de atender su solicitud de introducción de drenaje en la colonia La Flores, con asistencia de 14 personas.
Mesa de trabajo con el C. Ricardo Sánchez para regularización de varios asentamientos, así como de la actualización de los servicios en varias colonias, con asistencia de 11 personas.
Mesa de trabajo en relación al maratón ecológico, coordinación entre organizadores y autoridades para el evento del 24 de abril en el Ajusco, con asistencia de 3 personas.
Mesa de trabajo sobre ampliación de la red hidráulica ya que cuando llueve se inunda en la colonia Ixtlahuaca, con asistencia de 18 personas.
Mesa de trabajo sobre problemática con el drenaje, en La Flores Santa Úrsula Xitla, se programa recorrido y levantamiento por parte de obras, y 2ª mesa de trabajo con dueño de predio y jurídico, con asistencia de 6 personas
Mesa de trabajo en atención a varias peticiones vincular folios y seguimiento con las áreas para ver avances de la minuta, de la colonia San Nicolás II, con asistencia de 17 personas.
Mesa de Trabajo en relación a la planeación de Maratón Ecológico en el Pueblo de Santo Tomás Ajusco, con asistencia de 2 personas.
Mesa de Trabajo en relación a problemáticas de la colonia Libertad Ixtlahuaca, con asistencia de 13 personas.
Mesa de Trabajo en relación a problemáticas de la colonia Libertad Ixtlahuaca, con asistencia de 13 personas.
Mesa de Trabajo en relación a diversas problemáticas en la colonia las Flores Pueblo Santa Úrsula Xitla, con asistencia de 14 personas.
Reunión vecinal para el análisis debate y solución de las problemáticas de la colonia Toriello Guerra, con asistencia de 25 personas.
Reunión vecinal para diagnóstico de necesidades de la colonia La Joya, con asistencia de 15 personas.
Reunión con "Comisiones de Participación Ciudadana" en la colonia Residencial Coapa, con asistencia de 22 personas.
Reunión con padres de familia y las Comisiones de Participación Ciudadana, se informa sobre los trabajos que se realizaron en la escuela Primaria "Martín de la Cruz" en U-H Narciso Mendoza Súper Manzana 2, con asistencia de 35 personas.
2 reuniones; con vecinos, COPACO, comerciantes e integrantes de la feria para solicitar quede abierto el acceso para los autos en la calle Alfredo V. Bonfil esquina Felipe Ángeles, así como la colocación de conos de seguridad; para darle continuidad a la formación de la comisión de seguridad y vigilancia en la colonia Miguel Hidalgo 3° Sección, con asistencia de 13 personas.
Reunión para solicitar mesas de trabajo con las áreas de Seguridad Ciudadana, Dirección de Jurídico y Gobierno y la Dirección de Servicios Urbanos y abordar diversos temas para la colonia Popular Santa Teresa, con asistencia de 13 personas.
2 reuniones con vecinos en el Deportivo Constitución para solicitar la colocación de topes, desazolve de resumideros y suministro de agua en la colonia Miguel Hidalgo 2° Sección, con asistencia de 23 personas.
Reunión con los vecinos y COPACOS para solicitar la reparación de banquetas y guarniciones, así como la reposición de una tapa de un registro, en la colonia Lomas Altas de Padierna Sur, con asistencia de 4 personas.
Mesa de trabajo con vecinos donde solicitan orientación para el retiro de perros callejeros, derivado de los ataques hacia dos vecinos en San Miguel Ajusco, con asistencia de 15 personas.
Mesa de trabajo con vecinos donde solicitan bacheo en calle Violeta, así como el ordenamiento de los vendedores en vía pública en San Pedro Mártir, con asistencia de 35 personas.
</t>
  </si>
  <si>
    <t xml:space="preserve">Mesa de trabajo para la aplicación de acciones de seguridad en calle 16 de septiembre de San Miguel Xicalco, con asistencia de 40 personas.
3 Mesas de trabajo con vecinas y vecinos quienes solicitan un recorrido con las diferentes áreas de la Alcaldia, con la finalidad de que sean atendidas sus demandas ciudadanas; apoyo con una pipa de agua; con habitantes de calle Filomeno González, quienes solicitan la reparación del alumbrado público en Santo Tomás Ajusco, con asistencia de 26 personas.
2 mesas de trabajo con la Organización de Poder Popular, para tratar los temas de podas, guarniciones y licencias de construcción; así como con vecinos de la U-H Corregidora, referente al tema de la garantía de impermeabilización realizada con el Programa de Unidades Tlalpan 2021, en la colonia Ampliación Miguel Hidalgo 2° Sección, con asistencia de 10 personas.
Mesa de trabajo con vecinos de la U-H Coapa Tenorios sobre la limpieza de las áreas comunes que afectan la movilidad y generan focos de infección, con asistencia de 4 personas.
Mesa de trabajo con el Subdelegado del Pueblo de Chimalcoyoc, en relación a reparación de la cisterna del panteón del pueblo, con asistencia de 4 personas.
Mesa de trabajo con la Junta Cívica del Pueblo de San pedro Mártir, respecto al seguimiento del tema de la Elecciones de Subdelegado, con asistencia de 5 personas.
3 mesas de trabajo con vecinos con respecto al mantenimiento de un puente peatonal; falta de alumbrado público y la recolección de la basura; regularización de energía eléctrica en el Pueblo Santo Tomás Ajusco, con asistencia de 17 personas.
Mesa de trabajo con vecinos sobre el estatus para realizar un evento masivo, "La Feria de la Barbacoa" así como el apoyo de Protección Civil y de la logística en del Pueblo Parres el Guarda, con asistencia de 8 personas.
Atención al ciudadano del Municipio de Nanacatlan estado de Puebla, que solicita apoyo para realizar un escrito a Derechos Humanos por discriminación.
Mesa de Trabajo en relación a problemáticas de la U-H Residencial Insurgentes Sur, con asistencia de 8 personas.
Mesa de Trabajo en relación a problemáticas de la colonia Jardines del Pedregal, con asistencia de 8 personas.
</t>
  </si>
  <si>
    <t xml:space="preserve">Mesa de Trabajo con organización UPPESAN, en relación a la planeación de Maratón Ecológico en Pedregal de San Nicolás, con asistencia de 13 personas.
Mesa de trabajo con el C. Rodrigo Villaseñor Morales, de la U-H RISS II, se hará recorrido el 12 de mayo con las áreas respectivas para detectar necesidades en la misma, con asistencia de 4 personas.
Mesa de trabajo para coordinar recorrido el viernes 6 de mayo con Subdirector de Zona III y las áreas respectivas para resolver las necesidades de la colonia Jardines del Ajusco, con asistencia de 3 personas.
Mesa de trabajo en seguimiento a pliego petitorio del C. Ricardo Chávez para varias colonias, con asistencia de 10 personas.
Mesa de trabajo para dar seguimiento al pliego petitorio del C. Cornelio Hernández para distintas áreas en varias colonias, con asistencia de 17 personas.
Reunión en relación al presupuesto participativo 2021, temas pendientes en la colonia Fuentes Brotantes, con asistencia de 4 personas.
Reunión sobre medidas de mitigación en colonias cercanas al Tec. de monterrey, se agendará reunión con obras en San Bartolo el Chico, Arboledas del Sur, con asistencia de 4 personas.
Mesa de trabajo en seguimiento al pliego petitorio original en relación a obras, servicios urbanos y jurídico del C. Ricardo Sánchez en varias colonias, con asistencia de 10 personas.
Mesa de trabajo para abordar distintas problemáticas de obras, servicios urbanos y jurídico entre vecinos y comerciantes de la Plaza Pabellón Cuemanco en las colonias Granjas Coapa, con asistencia de 7 personas.
Mesa de trabajo en relación a la “Feria de la Barbacoa”, en el pueblo de Parres el Guarda, con asistencia de 5 personas.
Mesa de trabajo en relación a la “Feria del Elote” en el pueblo de San Miguel Topilejo, con asistencia de 4 personas.
Reunión con la C. Erika Bravo, varios temas de la colonia Héroes de Padierna.
Reunión con el C. Ricardo Linares en relación a Proyectos de Economía Social que desea implementar en la Alcaldía Tlalpan.
Atención en Audiencia Pública al C. José Eder Jaime Lucas, solicita intervención de personal de la Alcaldía para tema de gestión de servicios en la colonia Pedregal de San Nicolás 4a, sección, se canaliza la Subdirección de Zona III.
Mesa de Trabajo en relación a problemáticas de la colonia Colinas del Bosque, con asistencia de 4 personas.
Mesa de Trabajo en relación a problemáticas de la colonia Lomas Altas de Padierna Sur, con asistencia de 4 personas.
2 reuniones con integrantes del Comité de Participación Comunitaria para dar seguimiento a las solicitudes y a problemática de personas cuidadoras de carros, así como el reglamento de la colonia Belisario Domínguez, con asistencia de 47 personas.
Reunión vecinal n relación a proyección de cine, jornada de salud y atención ciudadana en la colonia La Joya, con asistencia de 9 personas.
Reunión en Centro de Artes y Oficios tiempo nuevo donde se trató el tema de Cursos de Verano y talleres culturales en la colonia Miguel Hidalgo, con asistencia 5 personas.
Reunión con la J.U.D. de adultos mayores donde se trató el tema de paseos turísticos, con asistencia de 5 personas.
Reunión con vecinos que solicitan trabajos de desazolve en la colonia Villa Lázaro Cárdenas, con asistencia de 8 personas.
Reunión "Seguimiento a Audiencia Pública", se solicita el retiro de rejas y mantenimiento de cárcamo en la colonia Potrero de Acoxpa, con asistencia de 7 personas.
Reunión con grupo de Adultos Mayores, revisando posibles actividades que se puedan desarrollar en la colonia Villa Cuemanco, con asistencia de 15 personas.
Reunión para verificar temas sobre fugas de agua y tandeo en la colonia Miguel Hidalgo 2° Sección, con asistencia de 4 personas.
Reunión con vecinos para atender las problemáticas de la colonia Popular Santa Teresa, con asistencia de 4 personas.
Se realiza reunión para atender problemáticas en el parque Busto de Juárez de la colonia Ampliación Miguel Hidalgo 2° Sección, con asistencia de 4 personas.
Reunión con los vecinos para tratar la problemática de la cola del tianguis de la colonia Héroes Padierna I, con asistencia de 28 personas.
Reunión vecinal en coordinación con la Dirección de Seguridad Ciudadana, se acuerdan acciones para evitar los actos delictivos que se han suscitado en la colonia Tehuisco de San Miguel Topilejo, con asistencia de 95 personas.
Mesa de trabajo con vecinas y vecinos donde se les informa de los días de tandeo de agua potable por la red, así como de nuevo personal para la operación de las válvulas de agua en la colonia Miguel Hidalgo 2° Sección, con asistencia de 50 personas.
Mesa de trabajo solicitada mediante escrito, para realizar conciliación vecinal en la colonia Popular Santa Teresa referente al descuido de la construcción de inmueble, lo que genera riesgo a los habitantes de la vivienda contigua en la colonia Popular Santa Teresa con asistencia de 3 personas.
Mesa de trabajo en atención a la validación de la garantía del Programa Social Unidades Tlalpan 2021, Unidad Habitacional Corregidora 444, con asistencia de 4 personas.
</t>
  </si>
  <si>
    <r>
      <rPr>
        <b/>
        <sz val="9"/>
        <color rgb="FF6F7271"/>
        <rFont val="Source Sans Pro"/>
      </rPr>
      <t>2. Atención y conciliación de conflictos emanados de la organización ciudadana.</t>
    </r>
    <r>
      <rPr>
        <sz val="9"/>
        <color rgb="FF6F7271"/>
        <rFont val="Source Sans Pro"/>
        <family val="2"/>
      </rPr>
      <t xml:space="preserve">
Se realizó 18 atenciones y conciliación de conflictos con 1305 ciudadanos atendidos, quedando de la siguiente manera: 
Atención y conciliación de conflicto (manifestación afuera de la Alcaldía) se abre mesa de diálogo con la DGPC y esta Subdirección para dar seguimiento a las peticiones; dando atención a 9 vecinos.
Atención y conciliación de conflicto (manifestación) sobre la inconformidad de varios vecinos ante las reglas en la convocatoria de la Junta Cívica de San Miguel Topilejo, dando atención a 5 vecinos.
Atención y conciliación de conflicto (manifestación) por la mala administración del deportivo de la colonia Valle Verde, dando atención a 15 personas.
Atención y conciliación de conflicto (manifestación) los vecinos de la colonia realizan diversas peticiones, se acordó mesa de trabajo con Jurídico, Obras y Desarrollo Social de la colonia Pedregal de San Nicolás1° Sección; dando atención a 70 vecinos.
Atención y conciliación de conflicto (cierre de Carretera Picacho Ajusco) con habitantes de la col. Verano inconformes por varias problemáticas que se presentan en la zona, dando atención a 25 vecinos.
Atención y conciliación de conflicto Manifestación de padres de familia de la secundaría 125 Pedro Casals, sobre la solicitud de reparación de escaleras en la escuela, colonia Arenal Tepepan, dando atención a 15 vecinos.
Atención y conciliación de conflicto Manifestación de vecinos del Pueblo Santa Úrsula Xitla, solicitan dar seguimiento al Proceso de Elección del Pueblo, dando atención a 4 vecinos.
Atención y Conciliación de conflicto cierre a vialidades, derivado de la falta de agua potable en Fuentes Brotantes, dando atención a 110 vecinos.
Atención y conciliación de conflicto con el tema: "Erradicar los tiraderos clandestinos" en la U-H Narciso Mendoza Súper Manzana 7, dando atención a 20 personas.
2 atenciones y conciliación de conflicto entre vecinos y comerciantes brindando apoyo con guardia el día domingo en la cola del mercado que se instala en la calle Homun esquina Sacalum de la colonia Héroes de Padierna I, con el fin de evitar la colocación de más puestos; dando atención a 142 vecinos.
3 atenciones y conciliación de conflicto, derivado de falta de agua por medio de la red en la colonia Miguel Hidalgo 1° Sección, dando atención a 570 vecinos.
Atención y conciliación de conflicto, derivado de falta de agua por medio de la red en Barrio La Lonja, dando atención a 70 vecinos.
</t>
    </r>
  </si>
  <si>
    <r>
      <t xml:space="preserve">Atención y conciliación de conflicto Manifestación dela Asociación Congreso Popular provenientes del Pueblo San Pedro Mártir, solicitando atención en las peticiones con respecto al tema de vivienda, dando atención a 120 vecinos.
Atención y conciliación de conflicto Manifestación de la Organización Nacional del Poder Popular, de la colonia Pedregal de San Nicolás 3° Sección, se abre mesa de Trabajo y se agenda nueva reunión, dando atención a 100 vecinos.
Atención y conciliación de conflicto (manifestación) de la colonia Cantera Puente de Piedra, solicitando el retiro de actividades deportivas del Atrio de la Iglesia por diversos desacuerdos en la colonia Cantera Puente de Piedra, dando atención a 30 vecinos.
</t>
    </r>
    <r>
      <rPr>
        <b/>
        <sz val="9"/>
        <color rgb="FF6F7271"/>
        <rFont val="Source Sans Pro"/>
      </rPr>
      <t>3. Seguimiento a presupuesto participativo.</t>
    </r>
    <r>
      <rPr>
        <sz val="9"/>
        <color rgb="FF6F7271"/>
        <rFont val="Source Sans Pro"/>
        <family val="2"/>
      </rPr>
      <t xml:space="preserve">
La Consulta Ciudadana de Presupuesto Participativo 2022 se encuentra en proceso de seguimiento, ya que se realizo conforme a lo establecido en las convocatorias emitidas por el Instituto Electoral de la Ciudad de México (IECM/ACU-CG-007/2022 y IECM/ACU-CG-010/2022).
Actualmente se está en espera de la conclusión del proceso de Asambleas de Información y Selección, en la que se conforman los Comités de Ejecución y Vigilancia en donde se aplicará el Presupuesto Participativo. 
Una vez concluya este proceso se estará dando el acompañamiento pertinente hasta la conclusión de estos proyectos con las figuras de representación ciudadana que verificaran el cumplimiento de estos proyectos, en las 179 Unidades Territoriales en la Demarcación.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</si>
</sst>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_-* #,##0.0_-;\-* #,##0.0_-;_-* &quot;-&quot;?_-;_-@_-"/>
    <numFmt numFmtId="170" formatCode="dd/mm/yyyy;@"/>
  </numFmts>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sz val="7"/>
      <color rgb="FF898D8D"/>
      <name val="Source Sans Pro Light"/>
      <family val="2"/>
    </font>
    <font>
      <b/>
      <sz val="9"/>
      <color rgb="FF6F7271"/>
      <name val="Source Sans Pro"/>
      <family val="2"/>
    </font>
    <font>
      <sz val="9"/>
      <color rgb="FF6F7271"/>
      <name val="Source Sans Pro"/>
      <family val="2"/>
    </font>
    <font>
      <b/>
      <sz val="8"/>
      <color rgb="FF6F7271"/>
      <name val="Source Sans Pro"/>
      <family val="2"/>
    </font>
    <font>
      <sz val="11"/>
      <name val="Calibri"/>
      <family val="2"/>
      <scheme val="minor"/>
    </font>
    <font>
      <b/>
      <sz val="9"/>
      <color theme="0"/>
      <name val="Source Sans Pro"/>
      <family val="2"/>
    </font>
    <font>
      <b/>
      <sz val="11"/>
      <color indexed="26"/>
      <name val="Arial"/>
      <family val="2"/>
    </font>
    <font>
      <sz val="10"/>
      <color indexed="63"/>
      <name val="Arial"/>
      <family val="2"/>
    </font>
    <font>
      <sz val="10"/>
      <name val="Source Sans Pro Light"/>
      <family val="2"/>
    </font>
    <font>
      <sz val="10"/>
      <color rgb="FF6F7271"/>
      <name val="Source Sans Pro Light"/>
      <family val="2"/>
    </font>
    <font>
      <b/>
      <sz val="12"/>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9"/>
      <name val="Source Sans Pro"/>
      <family val="2"/>
    </font>
    <font>
      <sz val="9"/>
      <name val="Source Sans Pro"/>
      <family val="2"/>
    </font>
    <font>
      <b/>
      <sz val="8"/>
      <name val="Source Sans Pro"/>
      <family val="2"/>
    </font>
    <font>
      <b/>
      <sz val="9"/>
      <color rgb="FF6F7271"/>
      <name val="Source Sans Pro"/>
    </font>
    <font>
      <sz val="9"/>
      <color rgb="FF6F7271"/>
      <name val="Source Sans Pro"/>
    </font>
    <font>
      <b/>
      <sz val="10"/>
      <color rgb="FF898D8D"/>
      <name val="Source Sans Pro Light"/>
    </font>
    <font>
      <b/>
      <sz val="10"/>
      <color theme="1"/>
      <name val="Source Sans Pro Light"/>
    </font>
    <font>
      <i/>
      <sz val="9"/>
      <color theme="1"/>
      <name val="Source Sans Pro"/>
    </font>
    <font>
      <i/>
      <sz val="14"/>
      <color theme="1"/>
      <name val="Source Sans Pro"/>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DDDDDD"/>
        <bgColor indexed="64"/>
      </patternFill>
    </fill>
    <fill>
      <patternFill patternType="solid">
        <fgColor indexed="8"/>
        <bgColor indexed="64"/>
      </patternFill>
    </fill>
    <fill>
      <patternFill patternType="solid">
        <fgColor rgb="FF691C20"/>
        <bgColor indexed="64"/>
      </patternFill>
    </fill>
    <fill>
      <patternFill patternType="solid">
        <fgColor rgb="FF00AE42"/>
        <bgColor indexed="64"/>
      </patternFill>
    </fill>
    <fill>
      <patternFill patternType="solid">
        <fgColor rgb="FFDDC9A3"/>
        <bgColor indexed="64"/>
      </patternFill>
    </fill>
  </fills>
  <borders count="4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3"/>
      </left>
      <right/>
      <top/>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rgb="FF691C20"/>
      </right>
      <top/>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691C20"/>
      </left>
      <right/>
      <top style="thin">
        <color rgb="FF691C20"/>
      </top>
      <bottom/>
      <diagonal/>
    </border>
    <border>
      <left/>
      <right/>
      <top style="thin">
        <color rgb="FF691C20"/>
      </top>
      <bottom/>
      <diagonal/>
    </border>
    <border>
      <left style="thin">
        <color rgb="FF691C20"/>
      </left>
      <right/>
      <top/>
      <bottom style="thin">
        <color rgb="FF691C2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style="thin">
        <color rgb="FFBC955C"/>
      </left>
      <right style="thin">
        <color rgb="FFBC955C"/>
      </right>
      <top style="thin">
        <color rgb="FFBC955C"/>
      </top>
      <bottom style="thin">
        <color rgb="FFBC955C"/>
      </bottom>
      <diagonal/>
    </border>
    <border>
      <left/>
      <right style="thin">
        <color indexed="64"/>
      </right>
      <top/>
      <bottom/>
      <diagonal/>
    </border>
    <border>
      <left style="thin">
        <color theme="0"/>
      </left>
      <right style="thin">
        <color theme="0"/>
      </right>
      <top style="thin">
        <color theme="0"/>
      </top>
      <bottom style="thin">
        <color indexed="64"/>
      </bottom>
      <diagonal/>
    </border>
  </borders>
  <cellStyleXfs count="118">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0" fontId="27" fillId="25" borderId="0" applyNumberFormat="0" applyBorder="0" applyAlignment="0" applyProtection="0"/>
  </cellStyleXfs>
  <cellXfs count="195">
    <xf numFmtId="0" fontId="0" fillId="0" borderId="0" xfId="0"/>
    <xf numFmtId="0" fontId="34" fillId="0" borderId="0" xfId="0" applyFont="1"/>
    <xf numFmtId="0" fontId="34" fillId="0" borderId="0" xfId="107" applyFont="1"/>
    <xf numFmtId="0" fontId="39" fillId="0" borderId="0" xfId="0" applyFont="1"/>
    <xf numFmtId="0" fontId="41" fillId="0" borderId="0" xfId="0" applyFont="1"/>
    <xf numFmtId="0" fontId="42" fillId="0" borderId="0" xfId="0" applyFont="1"/>
    <xf numFmtId="0" fontId="42" fillId="0" borderId="0" xfId="0" applyFont="1" applyAlignment="1">
      <alignment horizontal="left" vertical="top"/>
    </xf>
    <xf numFmtId="0" fontId="42" fillId="0" borderId="0" xfId="0" applyFont="1" applyAlignment="1">
      <alignment vertical="top"/>
    </xf>
    <xf numFmtId="0" fontId="41" fillId="0" borderId="0" xfId="0" applyFont="1" applyAlignment="1">
      <alignment horizontal="left" vertical="top" indent="9"/>
    </xf>
    <xf numFmtId="0" fontId="41" fillId="0" borderId="0" xfId="0" applyFont="1" applyAlignment="1">
      <alignment vertical="top"/>
    </xf>
    <xf numFmtId="0" fontId="40" fillId="0" borderId="0" xfId="107" applyFont="1" applyBorder="1" applyAlignment="1" applyProtection="1">
      <alignment horizontal="center" vertical="center" wrapText="1"/>
      <protection locked="0"/>
    </xf>
    <xf numFmtId="0" fontId="40" fillId="0" borderId="0" xfId="0" applyFont="1" applyBorder="1" applyAlignment="1">
      <alignment horizontal="center" vertical="center" wrapText="1"/>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44" fillId="0" borderId="0" xfId="0" applyFont="1" applyAlignment="1" applyProtection="1">
      <alignment horizontal="left"/>
      <protection locked="0"/>
    </xf>
    <xf numFmtId="0" fontId="42" fillId="0" borderId="0" xfId="0" applyFont="1" applyAlignment="1">
      <alignment horizontal="center" vertical="top"/>
    </xf>
    <xf numFmtId="0" fontId="41"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6" fillId="35" borderId="14" xfId="107" applyFont="1" applyFill="1" applyBorder="1"/>
    <xf numFmtId="0" fontId="6" fillId="35" borderId="14" xfId="107" applyFill="1" applyBorder="1"/>
    <xf numFmtId="0" fontId="6" fillId="0" borderId="0" xfId="107"/>
    <xf numFmtId="0" fontId="6" fillId="35" borderId="0" xfId="107" applyFont="1" applyFill="1" applyBorder="1"/>
    <xf numFmtId="0" fontId="6" fillId="0" borderId="0" xfId="107" applyFont="1"/>
    <xf numFmtId="0" fontId="49" fillId="0" borderId="15" xfId="117" applyNumberFormat="1" applyFont="1" applyFill="1" applyBorder="1" applyAlignment="1">
      <alignment horizontal="center" vertical="center" wrapText="1"/>
    </xf>
    <xf numFmtId="43" fontId="49" fillId="0" borderId="15" xfId="114" applyFont="1" applyFill="1" applyBorder="1" applyAlignment="1">
      <alignment horizontal="center" vertical="center" wrapText="1"/>
    </xf>
    <xf numFmtId="0" fontId="6" fillId="0" borderId="0" xfId="0" applyFont="1"/>
    <xf numFmtId="0" fontId="51" fillId="36" borderId="0" xfId="0" applyFont="1" applyFill="1"/>
    <xf numFmtId="0" fontId="6" fillId="0" borderId="0" xfId="0" applyFont="1" applyAlignment="1">
      <alignment horizontal="left"/>
    </xf>
    <xf numFmtId="0" fontId="52" fillId="0" borderId="0" xfId="0" applyFont="1" applyAlignment="1">
      <alignment horizontal="left"/>
    </xf>
    <xf numFmtId="0" fontId="51" fillId="36" borderId="16" xfId="0" applyFont="1" applyFill="1" applyBorder="1" applyAlignment="1">
      <alignment horizontal="left"/>
    </xf>
    <xf numFmtId="0" fontId="6" fillId="0" borderId="16" xfId="0" applyFont="1" applyBorder="1" applyAlignment="1">
      <alignment horizontal="left"/>
    </xf>
    <xf numFmtId="43" fontId="49" fillId="0" borderId="0" xfId="114" applyFont="1" applyFill="1" applyBorder="1" applyAlignment="1">
      <alignment horizontal="center" vertical="center" wrapText="1"/>
    </xf>
    <xf numFmtId="43" fontId="49" fillId="0" borderId="0" xfId="114" applyFont="1" applyFill="1" applyBorder="1" applyAlignment="1">
      <alignment horizontal="center" vertical="center"/>
    </xf>
    <xf numFmtId="0" fontId="53" fillId="0" borderId="0" xfId="0" applyFont="1"/>
    <xf numFmtId="0" fontId="54" fillId="0" borderId="0" xfId="0" applyFont="1"/>
    <xf numFmtId="0" fontId="50" fillId="37" borderId="15" xfId="0" applyFont="1" applyFill="1" applyBorder="1" applyAlignment="1">
      <alignment horizontal="center" vertical="center" wrapText="1"/>
    </xf>
    <xf numFmtId="0" fontId="53" fillId="0" borderId="0" xfId="0" applyFont="1" applyProtection="1"/>
    <xf numFmtId="0" fontId="58" fillId="0" borderId="0" xfId="0" applyFont="1" applyProtection="1"/>
    <xf numFmtId="0" fontId="57" fillId="0" borderId="0" xfId="0" applyFont="1" applyAlignment="1" applyProtection="1">
      <alignment horizontal="center" vertical="center" wrapText="1"/>
    </xf>
    <xf numFmtId="0" fontId="57" fillId="0" borderId="0" xfId="0" applyFont="1" applyAlignment="1" applyProtection="1">
      <alignment vertical="center" wrapText="1"/>
    </xf>
    <xf numFmtId="0" fontId="59" fillId="0" borderId="0" xfId="0" applyFont="1" applyAlignment="1" applyProtection="1">
      <alignment vertical="center"/>
    </xf>
    <xf numFmtId="0" fontId="57" fillId="0" borderId="0" xfId="0" applyFont="1" applyAlignment="1" applyProtection="1"/>
    <xf numFmtId="0" fontId="60" fillId="0" borderId="0" xfId="0" applyFont="1" applyAlignment="1" applyProtection="1">
      <alignment horizontal="left" vertical="center"/>
      <protection locked="0"/>
    </xf>
    <xf numFmtId="0" fontId="60" fillId="0" borderId="0" xfId="0" applyFont="1" applyAlignment="1" applyProtection="1">
      <alignment vertical="center"/>
      <protection locked="0"/>
    </xf>
    <xf numFmtId="0" fontId="62" fillId="0" borderId="0" xfId="0" applyFont="1" applyProtection="1">
      <protection locked="0"/>
    </xf>
    <xf numFmtId="0" fontId="63" fillId="0" borderId="0" xfId="0" applyFont="1" applyProtection="1">
      <protection locked="0"/>
    </xf>
    <xf numFmtId="0" fontId="60" fillId="0" borderId="0" xfId="0" applyFont="1" applyBorder="1" applyAlignment="1" applyProtection="1">
      <alignment vertical="center"/>
      <protection locked="0"/>
    </xf>
    <xf numFmtId="0" fontId="53" fillId="0" borderId="0" xfId="0" applyFont="1" applyProtection="1">
      <protection locked="0"/>
    </xf>
    <xf numFmtId="0" fontId="60" fillId="0" borderId="21" xfId="0" applyFont="1" applyBorder="1" applyAlignment="1" applyProtection="1">
      <alignment vertical="center"/>
      <protection locked="0"/>
    </xf>
    <xf numFmtId="0" fontId="62" fillId="0" borderId="21" xfId="0" applyFont="1" applyBorder="1" applyProtection="1">
      <protection locked="0"/>
    </xf>
    <xf numFmtId="0" fontId="60" fillId="0" borderId="21" xfId="0" applyFont="1" applyBorder="1" applyAlignment="1" applyProtection="1">
      <alignment horizontal="left" vertical="center"/>
      <protection locked="0"/>
    </xf>
    <xf numFmtId="0" fontId="58" fillId="0" borderId="0" xfId="0" applyFont="1" applyBorder="1" applyProtection="1"/>
    <xf numFmtId="0" fontId="50" fillId="37" borderId="22" xfId="0" applyFont="1" applyFill="1" applyBorder="1" applyAlignment="1">
      <alignment horizontal="center" vertical="center" wrapText="1"/>
    </xf>
    <xf numFmtId="0" fontId="50" fillId="37" borderId="27" xfId="0" applyFont="1" applyFill="1" applyBorder="1" applyAlignment="1">
      <alignment horizontal="center" vertical="center" wrapText="1"/>
    </xf>
    <xf numFmtId="0" fontId="50" fillId="37" borderId="28" xfId="107" applyFont="1" applyFill="1" applyBorder="1" applyAlignment="1" applyProtection="1">
      <alignment horizontal="center" vertical="center" wrapText="1"/>
      <protection locked="0"/>
    </xf>
    <xf numFmtId="0" fontId="50" fillId="37" borderId="25" xfId="107" applyFont="1" applyFill="1" applyBorder="1" applyAlignment="1" applyProtection="1">
      <alignment horizontal="center" vertical="center" wrapText="1"/>
      <protection locked="0"/>
    </xf>
    <xf numFmtId="0" fontId="50" fillId="37" borderId="32" xfId="0" applyFont="1" applyFill="1" applyBorder="1" applyAlignment="1">
      <alignment vertical="center"/>
    </xf>
    <xf numFmtId="0" fontId="50" fillId="37" borderId="33" xfId="0" applyFont="1" applyFill="1" applyBorder="1" applyAlignment="1">
      <alignment horizontal="left" vertical="center"/>
    </xf>
    <xf numFmtId="0" fontId="48" fillId="0" borderId="23" xfId="0" quotePrefix="1" applyFont="1" applyBorder="1" applyAlignment="1">
      <alignment horizontal="center"/>
    </xf>
    <xf numFmtId="0" fontId="47" fillId="0" borderId="24" xfId="0" applyFont="1" applyBorder="1" applyAlignment="1">
      <alignment horizontal="justify" vertical="top"/>
    </xf>
    <xf numFmtId="0" fontId="46" fillId="0" borderId="24" xfId="0" applyFont="1" applyBorder="1" applyAlignment="1">
      <alignment horizontal="center"/>
    </xf>
    <xf numFmtId="0" fontId="47" fillId="0" borderId="24" xfId="0" applyFont="1" applyBorder="1"/>
    <xf numFmtId="0" fontId="47" fillId="0" borderId="18" xfId="0" applyFont="1" applyBorder="1"/>
    <xf numFmtId="0" fontId="48" fillId="0" borderId="34" xfId="0" quotePrefix="1" applyFont="1" applyBorder="1" applyAlignment="1">
      <alignment horizontal="center"/>
    </xf>
    <xf numFmtId="0" fontId="47" fillId="0" borderId="30" xfId="0" applyFont="1" applyBorder="1" applyAlignment="1">
      <alignment horizontal="justify" vertical="top"/>
    </xf>
    <xf numFmtId="0" fontId="46" fillId="0" borderId="30" xfId="0" applyFont="1" applyBorder="1" applyAlignment="1">
      <alignment horizontal="center"/>
    </xf>
    <xf numFmtId="0" fontId="47" fillId="0" borderId="30" xfId="0" applyFont="1" applyBorder="1"/>
    <xf numFmtId="0" fontId="47" fillId="0" borderId="35" xfId="0" applyFont="1" applyBorder="1"/>
    <xf numFmtId="0" fontId="50" fillId="37" borderId="15" xfId="0" applyFont="1" applyFill="1" applyBorder="1" applyAlignment="1">
      <alignment horizontal="center" vertical="center" wrapText="1"/>
    </xf>
    <xf numFmtId="0" fontId="34" fillId="0" borderId="0" xfId="111" applyFont="1"/>
    <xf numFmtId="0" fontId="39" fillId="0" borderId="0" xfId="111" applyFont="1"/>
    <xf numFmtId="0" fontId="35" fillId="0" borderId="0" xfId="111" applyFont="1" applyAlignment="1">
      <alignment horizontal="left" vertical="center"/>
    </xf>
    <xf numFmtId="0" fontId="35" fillId="0" borderId="0" xfId="111" applyFont="1" applyAlignment="1">
      <alignment horizontal="center" vertical="center"/>
    </xf>
    <xf numFmtId="0" fontId="35" fillId="0" borderId="1" xfId="111" quotePrefix="1" applyFont="1" applyBorder="1" applyAlignment="1">
      <alignment horizontal="justify" vertical="center"/>
    </xf>
    <xf numFmtId="41" fontId="35" fillId="0" borderId="1" xfId="111" quotePrefix="1" applyNumberFormat="1" applyFont="1" applyBorder="1" applyAlignment="1">
      <alignment horizontal="center" vertical="center"/>
    </xf>
    <xf numFmtId="0" fontId="35" fillId="0" borderId="1" xfId="111" quotePrefix="1" applyFont="1" applyBorder="1" applyAlignment="1">
      <alignment horizontal="center" vertical="center"/>
    </xf>
    <xf numFmtId="0" fontId="37" fillId="0" borderId="0" xfId="111" applyFont="1" applyAlignment="1">
      <alignment vertical="center"/>
    </xf>
    <xf numFmtId="0" fontId="36" fillId="0" borderId="1" xfId="111" applyFont="1" applyBorder="1" applyAlignment="1">
      <alignment horizontal="justify" vertical="center"/>
    </xf>
    <xf numFmtId="41" fontId="36" fillId="0" borderId="1" xfId="111" applyNumberFormat="1" applyFont="1" applyBorder="1" applyAlignment="1" applyProtection="1">
      <alignment horizontal="center" vertical="center"/>
      <protection locked="0"/>
    </xf>
    <xf numFmtId="164" fontId="36" fillId="0" borderId="1" xfId="114" applyNumberFormat="1" applyFont="1" applyBorder="1" applyAlignment="1" applyProtection="1">
      <alignment horizontal="center" vertical="center"/>
    </xf>
    <xf numFmtId="41" fontId="36" fillId="0" borderId="1" xfId="111" applyNumberFormat="1" applyFont="1" applyBorder="1" applyAlignment="1">
      <alignment vertical="center"/>
    </xf>
    <xf numFmtId="41" fontId="36" fillId="0" borderId="1" xfId="114" applyNumberFormat="1" applyFont="1" applyBorder="1" applyAlignment="1">
      <alignment vertical="center"/>
    </xf>
    <xf numFmtId="0" fontId="38" fillId="0" borderId="0" xfId="111" applyFont="1" applyAlignment="1">
      <alignment horizontal="justify" vertical="center"/>
    </xf>
    <xf numFmtId="41" fontId="38" fillId="0" borderId="0" xfId="111" applyNumberFormat="1" applyFont="1" applyAlignment="1">
      <alignment vertical="center"/>
    </xf>
    <xf numFmtId="41" fontId="38" fillId="0" borderId="0" xfId="114" applyNumberFormat="1" applyFont="1" applyBorder="1" applyAlignment="1">
      <alignment vertical="center"/>
    </xf>
    <xf numFmtId="165" fontId="38" fillId="0" borderId="0" xfId="114" applyNumberFormat="1" applyFont="1" applyBorder="1" applyAlignment="1">
      <alignment vertical="center"/>
    </xf>
    <xf numFmtId="43" fontId="38" fillId="0" borderId="0" xfId="114" applyFont="1" applyBorder="1" applyAlignment="1">
      <alignment vertical="center"/>
    </xf>
    <xf numFmtId="0" fontId="38" fillId="0" borderId="0" xfId="111" applyFont="1" applyAlignment="1">
      <alignment vertical="center"/>
    </xf>
    <xf numFmtId="164" fontId="38" fillId="0" borderId="0" xfId="114" applyNumberFormat="1" applyFont="1" applyBorder="1" applyAlignment="1">
      <alignment vertical="center"/>
    </xf>
    <xf numFmtId="0" fontId="43" fillId="0" borderId="0" xfId="111" applyFont="1"/>
    <xf numFmtId="0" fontId="45" fillId="0" borderId="0" xfId="111" applyFont="1" applyAlignment="1">
      <alignment horizontal="left" vertical="top"/>
    </xf>
    <xf numFmtId="0" fontId="41" fillId="0" borderId="0" xfId="111" applyFont="1" applyAlignment="1">
      <alignment horizontal="left" vertical="top"/>
    </xf>
    <xf numFmtId="0" fontId="42" fillId="0" borderId="0" xfId="111" applyFont="1" applyAlignment="1">
      <alignment horizontal="left" vertical="top"/>
    </xf>
    <xf numFmtId="11" fontId="34" fillId="0" borderId="0" xfId="111" applyNumberFormat="1" applyFont="1"/>
    <xf numFmtId="0" fontId="50" fillId="37" borderId="15" xfId="0" applyFont="1" applyFill="1" applyBorder="1" applyAlignment="1">
      <alignment horizontal="center" wrapText="1"/>
    </xf>
    <xf numFmtId="0" fontId="50" fillId="37" borderId="15" xfId="111" applyFont="1" applyFill="1" applyBorder="1" applyAlignment="1">
      <alignment horizontal="center" wrapText="1"/>
    </xf>
    <xf numFmtId="0" fontId="50" fillId="37" borderId="15" xfId="111" applyFont="1" applyFill="1" applyBorder="1" applyAlignment="1">
      <alignment horizontal="center" vertical="center" wrapText="1"/>
    </xf>
    <xf numFmtId="4" fontId="47" fillId="0" borderId="18" xfId="111" applyNumberFormat="1" applyFont="1" applyBorder="1" applyAlignment="1">
      <alignment horizontal="center" vertical="center" wrapText="1"/>
    </xf>
    <xf numFmtId="0" fontId="37" fillId="0" borderId="4" xfId="111" applyFont="1" applyBorder="1" applyAlignment="1">
      <alignment vertical="center"/>
    </xf>
    <xf numFmtId="0" fontId="37" fillId="0" borderId="42" xfId="111" applyFont="1" applyBorder="1" applyAlignment="1">
      <alignment vertical="center"/>
    </xf>
    <xf numFmtId="0" fontId="65" fillId="34" borderId="24" xfId="0" applyFont="1" applyFill="1" applyBorder="1" applyAlignment="1">
      <alignment horizontal="justify" vertical="center"/>
    </xf>
    <xf numFmtId="170" fontId="65" fillId="34" borderId="24" xfId="0" applyNumberFormat="1" applyFont="1" applyFill="1" applyBorder="1" applyAlignment="1">
      <alignment horizontal="justify" vertical="center"/>
    </xf>
    <xf numFmtId="1" fontId="65" fillId="34" borderId="24" xfId="0" applyNumberFormat="1" applyFont="1" applyFill="1" applyBorder="1" applyAlignment="1">
      <alignment horizontal="justify" vertical="center"/>
    </xf>
    <xf numFmtId="43" fontId="65" fillId="34" borderId="24" xfId="0" applyNumberFormat="1" applyFont="1" applyFill="1" applyBorder="1" applyAlignment="1">
      <alignment horizontal="justify" vertical="center"/>
    </xf>
    <xf numFmtId="0" fontId="64" fillId="0" borderId="23" xfId="0" quotePrefix="1" applyFont="1" applyBorder="1" applyAlignment="1">
      <alignment horizontal="center" vertical="center" wrapText="1"/>
    </xf>
    <xf numFmtId="170" fontId="64" fillId="0" borderId="23" xfId="0" quotePrefix="1" applyNumberFormat="1" applyFont="1" applyBorder="1" applyAlignment="1">
      <alignment horizontal="center" vertical="center" wrapText="1"/>
    </xf>
    <xf numFmtId="0" fontId="64" fillId="0" borderId="23" xfId="0" quotePrefix="1" applyFont="1" applyBorder="1" applyAlignment="1">
      <alignment horizontal="left" vertical="center" wrapText="1"/>
    </xf>
    <xf numFmtId="43" fontId="64" fillId="0" borderId="23" xfId="0" quotePrefix="1" applyNumberFormat="1" applyFont="1" applyBorder="1" applyAlignment="1">
      <alignment horizontal="center" vertical="center" wrapText="1"/>
    </xf>
    <xf numFmtId="0" fontId="64" fillId="34" borderId="24" xfId="0" applyFont="1" applyFill="1" applyBorder="1" applyAlignment="1">
      <alignment horizontal="center" vertical="center"/>
    </xf>
    <xf numFmtId="0" fontId="65" fillId="34" borderId="18" xfId="0" applyFont="1" applyFill="1" applyBorder="1" applyAlignment="1">
      <alignment horizontal="justify" vertical="center"/>
    </xf>
    <xf numFmtId="170" fontId="64" fillId="34" borderId="24" xfId="0" applyNumberFormat="1" applyFont="1" applyFill="1" applyBorder="1" applyAlignment="1">
      <alignment horizontal="justify" vertical="center"/>
    </xf>
    <xf numFmtId="43" fontId="64" fillId="34" borderId="24" xfId="0" applyNumberFormat="1" applyFont="1" applyFill="1" applyBorder="1" applyAlignment="1">
      <alignment horizontal="justify" vertical="center"/>
    </xf>
    <xf numFmtId="1" fontId="65" fillId="34" borderId="18" xfId="0" applyNumberFormat="1" applyFont="1" applyFill="1" applyBorder="1" applyAlignment="1">
      <alignment horizontal="justify" vertical="center"/>
    </xf>
    <xf numFmtId="43" fontId="65" fillId="34" borderId="18" xfId="0" applyNumberFormat="1" applyFont="1" applyFill="1" applyBorder="1" applyAlignment="1">
      <alignment horizontal="justify" vertical="center"/>
    </xf>
    <xf numFmtId="0" fontId="53" fillId="0" borderId="37" xfId="0" applyFont="1" applyBorder="1" applyAlignment="1"/>
    <xf numFmtId="0" fontId="64" fillId="34" borderId="24" xfId="0" quotePrefix="1" applyFont="1" applyFill="1" applyBorder="1" applyAlignment="1">
      <alignment horizontal="center" vertical="center"/>
    </xf>
    <xf numFmtId="0" fontId="48" fillId="34" borderId="34" xfId="0" quotePrefix="1" applyFont="1" applyFill="1" applyBorder="1" applyAlignment="1">
      <alignment horizontal="center"/>
    </xf>
    <xf numFmtId="169" fontId="48" fillId="34" borderId="34" xfId="0" quotePrefix="1" applyNumberFormat="1" applyFont="1" applyFill="1" applyBorder="1" applyAlignment="1">
      <alignment horizontal="center"/>
    </xf>
    <xf numFmtId="43" fontId="48" fillId="34" borderId="34" xfId="0" quotePrefix="1" applyNumberFormat="1" applyFont="1" applyFill="1" applyBorder="1" applyAlignment="1">
      <alignment horizontal="center"/>
    </xf>
    <xf numFmtId="0" fontId="47" fillId="34" borderId="30" xfId="0" applyFont="1" applyFill="1" applyBorder="1" applyAlignment="1">
      <alignment horizontal="justify" vertical="top"/>
    </xf>
    <xf numFmtId="0" fontId="46" fillId="34" borderId="30" xfId="0" applyFont="1" applyFill="1" applyBorder="1" applyAlignment="1">
      <alignment horizontal="justify" vertical="center"/>
    </xf>
    <xf numFmtId="169" fontId="47" fillId="34" borderId="30" xfId="0" applyNumberFormat="1" applyFont="1" applyFill="1" applyBorder="1"/>
    <xf numFmtId="43" fontId="47" fillId="34" borderId="30" xfId="0" applyNumberFormat="1" applyFont="1" applyFill="1" applyBorder="1"/>
    <xf numFmtId="0" fontId="48" fillId="34" borderId="30" xfId="0" quotePrefix="1" applyFont="1" applyFill="1" applyBorder="1" applyAlignment="1">
      <alignment horizontal="center"/>
    </xf>
    <xf numFmtId="0" fontId="47" fillId="34" borderId="30" xfId="0" applyFont="1" applyFill="1" applyBorder="1" applyAlignment="1">
      <alignment horizontal="justify" vertical="center"/>
    </xf>
    <xf numFmtId="0" fontId="46" fillId="34" borderId="30" xfId="0" applyFont="1" applyFill="1" applyBorder="1" applyAlignment="1">
      <alignment horizontal="center"/>
    </xf>
    <xf numFmtId="43" fontId="46" fillId="34" borderId="30" xfId="0" applyNumberFormat="1" applyFont="1" applyFill="1" applyBorder="1"/>
    <xf numFmtId="0" fontId="47" fillId="34" borderId="30" xfId="0" applyFont="1" applyFill="1" applyBorder="1"/>
    <xf numFmtId="0" fontId="47" fillId="34" borderId="35" xfId="0" applyFont="1" applyFill="1" applyBorder="1"/>
    <xf numFmtId="169" fontId="47" fillId="34" borderId="35" xfId="0" applyNumberFormat="1" applyFont="1" applyFill="1" applyBorder="1"/>
    <xf numFmtId="0" fontId="48" fillId="34" borderId="35" xfId="0" quotePrefix="1" applyFont="1" applyFill="1" applyBorder="1" applyAlignment="1">
      <alignment horizontal="center"/>
    </xf>
    <xf numFmtId="0" fontId="66" fillId="0" borderId="0" xfId="0" applyFont="1" applyAlignment="1">
      <alignment vertical="center"/>
    </xf>
    <xf numFmtId="0" fontId="47" fillId="0" borderId="0" xfId="0" applyFont="1" applyBorder="1"/>
    <xf numFmtId="0" fontId="47" fillId="34" borderId="0" xfId="0" applyFont="1" applyFill="1" applyBorder="1"/>
    <xf numFmtId="169" fontId="47" fillId="34" borderId="0" xfId="0" applyNumberFormat="1" applyFont="1" applyFill="1" applyBorder="1"/>
    <xf numFmtId="0" fontId="48" fillId="34" borderId="0" xfId="0" quotePrefix="1" applyFont="1" applyFill="1" applyBorder="1" applyAlignment="1">
      <alignment horizontal="center"/>
    </xf>
    <xf numFmtId="0" fontId="50" fillId="37" borderId="15" xfId="111" applyFont="1" applyFill="1" applyBorder="1" applyAlignment="1">
      <alignment horizontal="center" vertical="center" wrapText="1"/>
    </xf>
    <xf numFmtId="0" fontId="50" fillId="37" borderId="15" xfId="0" applyFont="1" applyFill="1" applyBorder="1" applyAlignment="1">
      <alignment horizontal="center" vertical="center" wrapText="1"/>
    </xf>
    <xf numFmtId="0" fontId="47" fillId="34" borderId="37" xfId="111" applyFont="1" applyFill="1" applyBorder="1" applyAlignment="1">
      <alignment horizontal="left" vertical="top" wrapText="1"/>
    </xf>
    <xf numFmtId="0" fontId="46" fillId="0" borderId="18" xfId="111" applyFont="1" applyBorder="1" applyAlignment="1">
      <alignment horizontal="center" vertical="center" wrapText="1"/>
    </xf>
    <xf numFmtId="0" fontId="48" fillId="0" borderId="18" xfId="111" applyFont="1" applyBorder="1" applyAlignment="1">
      <alignment horizontal="center" vertical="center" wrapText="1"/>
    </xf>
    <xf numFmtId="0" fontId="68" fillId="34" borderId="37" xfId="111" applyFont="1" applyFill="1" applyBorder="1" applyAlignment="1">
      <alignment horizontal="left" vertical="top" wrapText="1"/>
    </xf>
    <xf numFmtId="0" fontId="34" fillId="0" borderId="0" xfId="111" applyFont="1" applyAlignment="1">
      <alignment vertical="top"/>
    </xf>
    <xf numFmtId="0" fontId="47" fillId="34" borderId="4" xfId="111" applyFont="1" applyFill="1" applyBorder="1" applyAlignment="1">
      <alignment vertical="top" wrapText="1"/>
    </xf>
    <xf numFmtId="0" fontId="57" fillId="0" borderId="0" xfId="0" applyFont="1" applyAlignment="1" applyProtection="1">
      <alignment horizontal="center" vertical="center" wrapText="1"/>
    </xf>
    <xf numFmtId="0" fontId="57" fillId="0" borderId="0" xfId="0" applyFont="1" applyAlignment="1" applyProtection="1">
      <alignment horizontal="center"/>
    </xf>
    <xf numFmtId="0" fontId="57" fillId="0" borderId="0" xfId="0" applyFont="1" applyAlignment="1" applyProtection="1">
      <alignment horizontal="center" vertical="center" wrapText="1"/>
      <protection locked="0"/>
    </xf>
    <xf numFmtId="0" fontId="60" fillId="0" borderId="0" xfId="0" applyFont="1" applyBorder="1" applyAlignment="1" applyProtection="1">
      <alignment horizontal="center" vertical="center" wrapText="1"/>
      <protection locked="0"/>
    </xf>
    <xf numFmtId="0" fontId="60" fillId="0" borderId="0" xfId="0" applyFont="1" applyBorder="1" applyAlignment="1" applyProtection="1">
      <alignment horizontal="center" vertical="center"/>
      <protection locked="0"/>
    </xf>
    <xf numFmtId="0" fontId="60" fillId="0" borderId="0" xfId="0" applyFont="1" applyAlignment="1" applyProtection="1">
      <alignment horizontal="right" vertical="center"/>
      <protection locked="0"/>
    </xf>
    <xf numFmtId="0" fontId="57" fillId="0" borderId="0" xfId="0" applyFont="1" applyAlignment="1" applyProtection="1">
      <alignment horizontal="right"/>
    </xf>
    <xf numFmtId="0" fontId="47" fillId="34" borderId="14" xfId="111" applyFont="1" applyFill="1" applyBorder="1" applyAlignment="1">
      <alignment horizontal="left" vertical="top" wrapText="1"/>
    </xf>
    <xf numFmtId="0" fontId="34" fillId="0" borderId="0" xfId="111" applyFont="1" applyAlignment="1">
      <alignment horizontal="left" vertical="top" wrapText="1"/>
    </xf>
    <xf numFmtId="0" fontId="34" fillId="0" borderId="0" xfId="111" applyFont="1" applyAlignment="1">
      <alignment horizontal="left" vertical="top"/>
    </xf>
    <xf numFmtId="0" fontId="47" fillId="34" borderId="36" xfId="111" applyFont="1" applyFill="1" applyBorder="1" applyAlignment="1">
      <alignment horizontal="left" vertical="top" wrapText="1"/>
    </xf>
    <xf numFmtId="0" fontId="47" fillId="34" borderId="37" xfId="111" applyFont="1" applyFill="1" applyBorder="1" applyAlignment="1">
      <alignment horizontal="left" vertical="top" wrapText="1"/>
    </xf>
    <xf numFmtId="0" fontId="47" fillId="34" borderId="34" xfId="111" applyFont="1" applyFill="1" applyBorder="1" applyAlignment="1">
      <alignment horizontal="left" vertical="top" wrapText="1"/>
    </xf>
    <xf numFmtId="0" fontId="47" fillId="34" borderId="0" xfId="111" applyFont="1" applyFill="1" applyBorder="1" applyAlignment="1">
      <alignment horizontal="left" vertical="top" wrapText="1"/>
    </xf>
    <xf numFmtId="0" fontId="68" fillId="34" borderId="0" xfId="111" applyFont="1" applyFill="1" applyBorder="1" applyAlignment="1">
      <alignment horizontal="left" vertical="top" wrapText="1"/>
    </xf>
    <xf numFmtId="0" fontId="47" fillId="34" borderId="38" xfId="111" applyFont="1" applyFill="1" applyBorder="1" applyAlignment="1">
      <alignment horizontal="left" vertical="top" wrapText="1"/>
    </xf>
    <xf numFmtId="0" fontId="47" fillId="34" borderId="21" xfId="111" applyFont="1" applyFill="1" applyBorder="1" applyAlignment="1">
      <alignment horizontal="left" vertical="top" wrapText="1"/>
    </xf>
    <xf numFmtId="0" fontId="47" fillId="34" borderId="35" xfId="111" applyFont="1" applyFill="1" applyBorder="1" applyAlignment="1">
      <alignment horizontal="left" vertical="top" wrapText="1"/>
    </xf>
    <xf numFmtId="0" fontId="47" fillId="34" borderId="40" xfId="111" applyFont="1" applyFill="1" applyBorder="1" applyAlignment="1">
      <alignment horizontal="left" vertical="top" wrapText="1"/>
    </xf>
    <xf numFmtId="0" fontId="47" fillId="34" borderId="19" xfId="111" applyFont="1" applyFill="1" applyBorder="1" applyAlignment="1">
      <alignment horizontal="left" vertical="top" wrapText="1"/>
    </xf>
    <xf numFmtId="0" fontId="50" fillId="37" borderId="43" xfId="0" applyFont="1" applyFill="1" applyBorder="1" applyAlignment="1">
      <alignment horizontal="left" vertical="center" wrapText="1"/>
    </xf>
    <xf numFmtId="0" fontId="55" fillId="37" borderId="41" xfId="111" applyFont="1" applyFill="1" applyBorder="1" applyAlignment="1">
      <alignment horizontal="center" vertical="center" wrapText="1"/>
    </xf>
    <xf numFmtId="0" fontId="40" fillId="38" borderId="4" xfId="111" applyFont="1" applyFill="1" applyBorder="1" applyAlignment="1">
      <alignment horizontal="center" vertical="center" wrapText="1"/>
    </xf>
    <xf numFmtId="0" fontId="40" fillId="38" borderId="3" xfId="111" applyFont="1" applyFill="1" applyBorder="1" applyAlignment="1">
      <alignment horizontal="center" vertical="center" wrapText="1"/>
    </xf>
    <xf numFmtId="0" fontId="50" fillId="37" borderId="15" xfId="0" applyFont="1" applyFill="1" applyBorder="1" applyAlignment="1">
      <alignment horizontal="left" vertical="center"/>
    </xf>
    <xf numFmtId="0" fontId="46" fillId="0" borderId="19" xfId="0" applyFont="1" applyBorder="1" applyAlignment="1">
      <alignment horizontal="center" vertical="center"/>
    </xf>
    <xf numFmtId="0" fontId="46" fillId="0" borderId="17" xfId="0" applyFont="1" applyBorder="1" applyAlignment="1">
      <alignment horizontal="center" vertical="center"/>
    </xf>
    <xf numFmtId="0" fontId="50" fillId="37" borderId="15" xfId="111" applyFont="1" applyFill="1" applyBorder="1" applyAlignment="1">
      <alignment horizontal="left" vertical="center"/>
    </xf>
    <xf numFmtId="0" fontId="46" fillId="0" borderId="19" xfId="111" applyFont="1" applyBorder="1" applyAlignment="1">
      <alignment horizontal="center" vertical="center"/>
    </xf>
    <xf numFmtId="0" fontId="46" fillId="0" borderId="17" xfId="111" applyFont="1" applyBorder="1" applyAlignment="1">
      <alignment horizontal="center" vertical="center"/>
    </xf>
    <xf numFmtId="0" fontId="50" fillId="37" borderId="17" xfId="111" applyFont="1" applyFill="1" applyBorder="1" applyAlignment="1">
      <alignment horizontal="center" vertical="center" wrapText="1"/>
    </xf>
    <xf numFmtId="0" fontId="64" fillId="39" borderId="17" xfId="111" applyFont="1" applyFill="1" applyBorder="1" applyAlignment="1">
      <alignment horizontal="left" vertical="center" wrapText="1"/>
    </xf>
    <xf numFmtId="0" fontId="50" fillId="37" borderId="15" xfId="111" applyFont="1" applyFill="1" applyBorder="1" applyAlignment="1">
      <alignment horizontal="center" vertical="center"/>
    </xf>
    <xf numFmtId="0" fontId="50" fillId="37" borderId="15" xfId="111" applyFont="1" applyFill="1" applyBorder="1" applyAlignment="1">
      <alignment horizontal="center" vertical="center" wrapText="1"/>
    </xf>
    <xf numFmtId="0" fontId="69" fillId="0" borderId="0" xfId="0" applyFont="1" applyAlignment="1">
      <alignment horizontal="left" vertical="top" wrapText="1"/>
    </xf>
    <xf numFmtId="0" fontId="50" fillId="37" borderId="29" xfId="0" applyFont="1" applyFill="1" applyBorder="1" applyAlignment="1">
      <alignment horizontal="center" vertical="center" wrapText="1"/>
    </xf>
    <xf numFmtId="0" fontId="50" fillId="37" borderId="26" xfId="0" applyFont="1" applyFill="1" applyBorder="1" applyAlignment="1">
      <alignment horizontal="center" vertical="center" wrapText="1"/>
    </xf>
    <xf numFmtId="0" fontId="55" fillId="37" borderId="15" xfId="0" applyFont="1" applyFill="1" applyBorder="1" applyAlignment="1">
      <alignment horizontal="center" vertical="center" wrapText="1"/>
    </xf>
    <xf numFmtId="0" fontId="64" fillId="0" borderId="17" xfId="0" applyFont="1" applyBorder="1" applyAlignment="1">
      <alignment horizontal="center" vertical="center"/>
    </xf>
    <xf numFmtId="0" fontId="50" fillId="37" borderId="31" xfId="0" applyFont="1" applyFill="1" applyBorder="1" applyAlignment="1">
      <alignment horizontal="center" vertical="center" wrapText="1"/>
    </xf>
    <xf numFmtId="0" fontId="50" fillId="37" borderId="27" xfId="0" applyFont="1" applyFill="1" applyBorder="1" applyAlignment="1">
      <alignment horizontal="center" vertical="center" wrapText="1"/>
    </xf>
    <xf numFmtId="0" fontId="71" fillId="0" borderId="0" xfId="0" applyFont="1" applyBorder="1" applyAlignment="1">
      <alignment horizontal="left" vertical="top"/>
    </xf>
    <xf numFmtId="0" fontId="50" fillId="37" borderId="20" xfId="0" applyFont="1" applyFill="1" applyBorder="1" applyAlignment="1">
      <alignment horizontal="left" vertical="center"/>
    </xf>
    <xf numFmtId="0" fontId="50" fillId="37" borderId="15" xfId="0" applyFont="1" applyFill="1" applyBorder="1" applyAlignment="1">
      <alignment horizontal="center" vertical="center" wrapText="1"/>
    </xf>
    <xf numFmtId="0" fontId="50" fillId="37" borderId="22" xfId="0" applyFont="1" applyFill="1" applyBorder="1" applyAlignment="1">
      <alignment horizontal="center" vertical="center" wrapText="1"/>
    </xf>
    <xf numFmtId="0" fontId="40" fillId="0" borderId="0" xfId="0" applyFont="1" applyBorder="1" applyAlignment="1">
      <alignment horizontal="center" vertical="center" wrapText="1"/>
    </xf>
    <xf numFmtId="0" fontId="47" fillId="0" borderId="0" xfId="111" applyFont="1" applyFill="1" applyBorder="1" applyAlignment="1">
      <alignment horizontal="left" vertical="top" wrapText="1"/>
    </xf>
    <xf numFmtId="0" fontId="47" fillId="0" borderId="30" xfId="111" applyFont="1" applyFill="1" applyBorder="1" applyAlignment="1">
      <alignment horizontal="left" vertical="top" wrapText="1"/>
    </xf>
    <xf numFmtId="0" fontId="47" fillId="34" borderId="39" xfId="111" applyFont="1" applyFill="1" applyBorder="1" applyAlignment="1">
      <alignment horizontal="left" vertical="top" wrapText="1"/>
    </xf>
    <xf numFmtId="0" fontId="72" fillId="0" borderId="0" xfId="0" applyFont="1" applyBorder="1" applyAlignment="1">
      <alignment horizontal="left" vertical="top" wrapText="1"/>
    </xf>
  </cellXfs>
  <cellStyles count="118">
    <cellStyle name="20% - Énfasis1 2" xfId="14" xr:uid="{00000000-0005-0000-0000-000000000000}"/>
    <cellStyle name="20% - Énfasis2 2" xfId="15" xr:uid="{00000000-0005-0000-0000-000001000000}"/>
    <cellStyle name="20% - Énfasis3 2" xfId="16" xr:uid="{00000000-0005-0000-0000-000002000000}"/>
    <cellStyle name="20% - Énfasis4 2" xfId="17" xr:uid="{00000000-0005-0000-0000-000003000000}"/>
    <cellStyle name="20% - Énfasis5 2" xfId="18" xr:uid="{00000000-0005-0000-0000-000004000000}"/>
    <cellStyle name="20% - Énfasis5 3" xfId="19" xr:uid="{00000000-0005-0000-0000-000005000000}"/>
    <cellStyle name="20% - Énfasis6 2" xfId="20" xr:uid="{00000000-0005-0000-0000-000006000000}"/>
    <cellStyle name="20% - Énfasis6 3" xfId="21" xr:uid="{00000000-0005-0000-0000-000007000000}"/>
    <cellStyle name="40% - Énfasis1 2" xfId="22" xr:uid="{00000000-0005-0000-0000-000008000000}"/>
    <cellStyle name="40% - Énfasis1 3" xfId="23" xr:uid="{00000000-0005-0000-0000-000009000000}"/>
    <cellStyle name="40% - Énfasis2 2" xfId="24" xr:uid="{00000000-0005-0000-0000-00000A000000}"/>
    <cellStyle name="40% - Énfasis2 3" xfId="25" xr:uid="{00000000-0005-0000-0000-00000B000000}"/>
    <cellStyle name="40% - Énfasis3 2" xfId="26" xr:uid="{00000000-0005-0000-0000-00000C000000}"/>
    <cellStyle name="40% - Énfasis4 2" xfId="27" xr:uid="{00000000-0005-0000-0000-00000D000000}"/>
    <cellStyle name="40% - Énfasis4 3" xfId="28" xr:uid="{00000000-0005-0000-0000-00000E000000}"/>
    <cellStyle name="40% - Énfasis5 2" xfId="29" xr:uid="{00000000-0005-0000-0000-00000F000000}"/>
    <cellStyle name="40% - Énfasis5 3" xfId="30" xr:uid="{00000000-0005-0000-0000-000010000000}"/>
    <cellStyle name="40% - Énfasis6 2" xfId="31" xr:uid="{00000000-0005-0000-0000-000011000000}"/>
    <cellStyle name="40% - Énfasis6 3" xfId="32" xr:uid="{00000000-0005-0000-0000-000012000000}"/>
    <cellStyle name="60% - Énfasis1 2" xfId="33" xr:uid="{00000000-0005-0000-0000-000013000000}"/>
    <cellStyle name="60% - Énfasis2 2" xfId="34" xr:uid="{00000000-0005-0000-0000-000014000000}"/>
    <cellStyle name="60% - Énfasis3 2" xfId="35" xr:uid="{00000000-0005-0000-0000-000015000000}"/>
    <cellStyle name="60% - Énfasis4 2" xfId="36" xr:uid="{00000000-0005-0000-0000-000016000000}"/>
    <cellStyle name="60% - Énfasis5 2" xfId="37" xr:uid="{00000000-0005-0000-0000-000017000000}"/>
    <cellStyle name="60% - Énfasis6 2" xfId="38" xr:uid="{00000000-0005-0000-0000-000018000000}"/>
    <cellStyle name="Buena 2" xfId="39" xr:uid="{00000000-0005-0000-0000-000019000000}"/>
    <cellStyle name="Cálculo 2" xfId="40" xr:uid="{00000000-0005-0000-0000-00001A000000}"/>
    <cellStyle name="Celda de comprobación 2" xfId="41" xr:uid="{00000000-0005-0000-0000-00001B000000}"/>
    <cellStyle name="Celda vinculada 2" xfId="42" xr:uid="{00000000-0005-0000-0000-00001C000000}"/>
    <cellStyle name="Encabezado 4 2" xfId="43" xr:uid="{00000000-0005-0000-0000-00001D000000}"/>
    <cellStyle name="Énfasis1 2" xfId="44" xr:uid="{00000000-0005-0000-0000-00001E000000}"/>
    <cellStyle name="Énfasis2 2" xfId="45" xr:uid="{00000000-0005-0000-0000-00001F000000}"/>
    <cellStyle name="Énfasis3 2" xfId="46" xr:uid="{00000000-0005-0000-0000-000020000000}"/>
    <cellStyle name="Énfasis4 2" xfId="47" xr:uid="{00000000-0005-0000-0000-000021000000}"/>
    <cellStyle name="Énfasis5" xfId="117" builtinId="45"/>
    <cellStyle name="Énfasis5 2" xfId="48" xr:uid="{00000000-0005-0000-0000-000023000000}"/>
    <cellStyle name="Énfasis6 2" xfId="49" xr:uid="{00000000-0005-0000-0000-000024000000}"/>
    <cellStyle name="Entrada 2" xfId="50" xr:uid="{00000000-0005-0000-0000-000025000000}"/>
    <cellStyle name="Euro" xfId="51" xr:uid="{00000000-0005-0000-0000-000026000000}"/>
    <cellStyle name="Excel Built-in Normal" xfId="52" xr:uid="{00000000-0005-0000-0000-000027000000}"/>
    <cellStyle name="Incorrecto 2" xfId="53" xr:uid="{00000000-0005-0000-0000-000028000000}"/>
    <cellStyle name="Millares 2" xfId="1" xr:uid="{00000000-0005-0000-0000-000029000000}"/>
    <cellStyle name="Millares 2 2" xfId="2" xr:uid="{00000000-0005-0000-0000-00002A000000}"/>
    <cellStyle name="Millares 2 3" xfId="54" xr:uid="{00000000-0005-0000-0000-00002B000000}"/>
    <cellStyle name="Millares 2 4" xfId="114" xr:uid="{00000000-0005-0000-0000-00002C000000}"/>
    <cellStyle name="Millares 3" xfId="3" xr:uid="{00000000-0005-0000-0000-00002D000000}"/>
    <cellStyle name="Millares 3 2" xfId="55" xr:uid="{00000000-0005-0000-0000-00002E000000}"/>
    <cellStyle name="Millares 4" xfId="4" xr:uid="{00000000-0005-0000-0000-00002F000000}"/>
    <cellStyle name="Millares 5" xfId="56" xr:uid="{00000000-0005-0000-0000-000030000000}"/>
    <cellStyle name="Millares 6" xfId="57" xr:uid="{00000000-0005-0000-0000-000031000000}"/>
    <cellStyle name="Millares 7" xfId="58" xr:uid="{00000000-0005-0000-0000-000032000000}"/>
    <cellStyle name="Millares 7 2" xfId="59" xr:uid="{00000000-0005-0000-0000-000033000000}"/>
    <cellStyle name="Millares 7 3" xfId="110" xr:uid="{00000000-0005-0000-0000-000034000000}"/>
    <cellStyle name="Millares 8" xfId="106" xr:uid="{00000000-0005-0000-0000-000035000000}"/>
    <cellStyle name="Moneda 2" xfId="60" xr:uid="{00000000-0005-0000-0000-000036000000}"/>
    <cellStyle name="Moneda 3" xfId="61" xr:uid="{00000000-0005-0000-0000-000037000000}"/>
    <cellStyle name="Neutral 2" xfId="62" xr:uid="{00000000-0005-0000-0000-000038000000}"/>
    <cellStyle name="Normal" xfId="0" builtinId="0"/>
    <cellStyle name="Normal 10" xfId="63" xr:uid="{00000000-0005-0000-0000-00003A000000}"/>
    <cellStyle name="Normal 10 2" xfId="64" xr:uid="{00000000-0005-0000-0000-00003B000000}"/>
    <cellStyle name="Normal 10 2 2" xfId="107" xr:uid="{00000000-0005-0000-0000-00003C000000}"/>
    <cellStyle name="Normal 11" xfId="65" xr:uid="{00000000-0005-0000-0000-00003D000000}"/>
    <cellStyle name="Normal 12" xfId="66" xr:uid="{00000000-0005-0000-0000-00003E000000}"/>
    <cellStyle name="Normal 12 2" xfId="67" xr:uid="{00000000-0005-0000-0000-00003F000000}"/>
    <cellStyle name="Normal 13" xfId="68" xr:uid="{00000000-0005-0000-0000-000040000000}"/>
    <cellStyle name="Normal 13 2" xfId="69" xr:uid="{00000000-0005-0000-0000-000041000000}"/>
    <cellStyle name="Normal 14" xfId="70" xr:uid="{00000000-0005-0000-0000-000042000000}"/>
    <cellStyle name="Normal 15" xfId="71" xr:uid="{00000000-0005-0000-0000-000043000000}"/>
    <cellStyle name="Normal 16" xfId="72" xr:uid="{00000000-0005-0000-0000-000044000000}"/>
    <cellStyle name="Normal 17" xfId="73" xr:uid="{00000000-0005-0000-0000-000045000000}"/>
    <cellStyle name="Normal 17 2" xfId="74" xr:uid="{00000000-0005-0000-0000-000046000000}"/>
    <cellStyle name="Normal 17 3" xfId="108" xr:uid="{00000000-0005-0000-0000-000047000000}"/>
    <cellStyle name="Normal 18" xfId="75" xr:uid="{00000000-0005-0000-0000-000048000000}"/>
    <cellStyle name="Normal 19" xfId="104" xr:uid="{00000000-0005-0000-0000-000049000000}"/>
    <cellStyle name="Normal 2" xfId="5" xr:uid="{00000000-0005-0000-0000-00004A000000}"/>
    <cellStyle name="Normal 2 10" xfId="112" xr:uid="{00000000-0005-0000-0000-00004B000000}"/>
    <cellStyle name="Normal 2 2" xfId="6" xr:uid="{00000000-0005-0000-0000-00004C000000}"/>
    <cellStyle name="Normal 2 2 2" xfId="76" xr:uid="{00000000-0005-0000-0000-00004D000000}"/>
    <cellStyle name="Normal 2 2 2 2" xfId="109" xr:uid="{00000000-0005-0000-0000-00004E000000}"/>
    <cellStyle name="Normal 2 3" xfId="77" xr:uid="{00000000-0005-0000-0000-00004F000000}"/>
    <cellStyle name="Normal 2 4" xfId="78" xr:uid="{00000000-0005-0000-0000-000050000000}"/>
    <cellStyle name="Normal 2 5" xfId="79" xr:uid="{00000000-0005-0000-0000-000051000000}"/>
    <cellStyle name="Normal 2 6" xfId="80" xr:uid="{00000000-0005-0000-0000-000052000000}"/>
    <cellStyle name="Normal 2 7" xfId="81" xr:uid="{00000000-0005-0000-0000-000053000000}"/>
    <cellStyle name="Normal 2 8" xfId="82" xr:uid="{00000000-0005-0000-0000-000054000000}"/>
    <cellStyle name="Normal 2 9" xfId="105" xr:uid="{00000000-0005-0000-0000-000055000000}"/>
    <cellStyle name="Normal 2_BASE 2010 B" xfId="83" xr:uid="{00000000-0005-0000-0000-000056000000}"/>
    <cellStyle name="Normal 20" xfId="113" xr:uid="{00000000-0005-0000-0000-000057000000}"/>
    <cellStyle name="Normal 21" xfId="115" xr:uid="{00000000-0005-0000-0000-000058000000}"/>
    <cellStyle name="Normal 22" xfId="116" xr:uid="{00000000-0005-0000-0000-000059000000}"/>
    <cellStyle name="Normal 3" xfId="7" xr:uid="{00000000-0005-0000-0000-00005A000000}"/>
    <cellStyle name="Normal 3 2" xfId="8" xr:uid="{00000000-0005-0000-0000-00005B000000}"/>
    <cellStyle name="Normal 3 3" xfId="84" xr:uid="{00000000-0005-0000-0000-00005C000000}"/>
    <cellStyle name="Normal 3 4" xfId="85" xr:uid="{00000000-0005-0000-0000-00005D000000}"/>
    <cellStyle name="Normal 3 5" xfId="86" xr:uid="{00000000-0005-0000-0000-00005E000000}"/>
    <cellStyle name="Normal 3 5 2" xfId="111" xr:uid="{00000000-0005-0000-0000-00005F000000}"/>
    <cellStyle name="Normal 4" xfId="9" xr:uid="{00000000-0005-0000-0000-000060000000}"/>
    <cellStyle name="Normal 4 2" xfId="87" xr:uid="{00000000-0005-0000-0000-000061000000}"/>
    <cellStyle name="Normal 5" xfId="10" xr:uid="{00000000-0005-0000-0000-000062000000}"/>
    <cellStyle name="Normal 5 2" xfId="88" xr:uid="{00000000-0005-0000-0000-000063000000}"/>
    <cellStyle name="Normal 5 3" xfId="89" xr:uid="{00000000-0005-0000-0000-000064000000}"/>
    <cellStyle name="Normal 6" xfId="90" xr:uid="{00000000-0005-0000-0000-000065000000}"/>
    <cellStyle name="Normal 7" xfId="91" xr:uid="{00000000-0005-0000-0000-000066000000}"/>
    <cellStyle name="Normal 8" xfId="92" xr:uid="{00000000-0005-0000-0000-000067000000}"/>
    <cellStyle name="Normal 9" xfId="93" xr:uid="{00000000-0005-0000-0000-000068000000}"/>
    <cellStyle name="Normal_FORMATO IAIE IAT" xfId="11" xr:uid="{00000000-0005-0000-0000-000069000000}"/>
    <cellStyle name="Notas 2" xfId="94" xr:uid="{00000000-0005-0000-0000-00006A000000}"/>
    <cellStyle name="Notas 3" xfId="95" xr:uid="{00000000-0005-0000-0000-00006B000000}"/>
    <cellStyle name="Porcentual 2" xfId="12" xr:uid="{00000000-0005-0000-0000-00006C000000}"/>
    <cellStyle name="Porcentual 2 2" xfId="13" xr:uid="{00000000-0005-0000-0000-00006D000000}"/>
    <cellStyle name="Salida 2" xfId="96" xr:uid="{00000000-0005-0000-0000-00006E000000}"/>
    <cellStyle name="Texto de advertencia 2" xfId="97" xr:uid="{00000000-0005-0000-0000-00006F000000}"/>
    <cellStyle name="Texto explicativo 2" xfId="98" xr:uid="{00000000-0005-0000-0000-000070000000}"/>
    <cellStyle name="Título 1 2" xfId="99" xr:uid="{00000000-0005-0000-0000-000071000000}"/>
    <cellStyle name="Título 2 2" xfId="100" xr:uid="{00000000-0005-0000-0000-000072000000}"/>
    <cellStyle name="Título 3 2" xfId="101" xr:uid="{00000000-0005-0000-0000-000073000000}"/>
    <cellStyle name="Título 4" xfId="102" xr:uid="{00000000-0005-0000-0000-000074000000}"/>
    <cellStyle name="Total 2" xfId="103" xr:uid="{00000000-0005-0000-0000-00007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4"/>
      <tableStyleElement type="headerRow" dxfId="3"/>
    </tableStyle>
  </tableStyles>
  <colors>
    <mruColors>
      <color rgb="FF691C20"/>
      <color rgb="FFDDC9A3"/>
      <color rgb="FFBC955C"/>
      <color rgb="FF6F7271"/>
      <color rgb="FF235B4E"/>
      <color rgb="FF009900"/>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2.jpeg"/><Relationship Id="rId4"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7.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S30"/>
  <sheetViews>
    <sheetView showGridLines="0" zoomScale="70" zoomScaleNormal="70" zoomScaleSheetLayoutView="85" workbookViewId="0">
      <selection activeCell="O30" sqref="O30"/>
    </sheetView>
  </sheetViews>
  <sheetFormatPr baseColWidth="10" defaultColWidth="11.42578125" defaultRowHeight="13.5"/>
  <cols>
    <col min="1" max="2" width="0.85546875" style="34" customWidth="1"/>
    <col min="3" max="3" width="12.7109375" style="34" customWidth="1"/>
    <col min="4" max="8" width="11.42578125" style="34"/>
    <col min="9" max="9" width="19.28515625" style="34" customWidth="1"/>
    <col min="10" max="10" width="4.28515625" style="34" customWidth="1"/>
    <col min="11" max="11" width="8.28515625" style="34" customWidth="1"/>
    <col min="12" max="12" width="12.7109375" style="34" customWidth="1"/>
    <col min="13" max="16384" width="11.42578125" style="34"/>
  </cols>
  <sheetData>
    <row r="1" spans="1:19" ht="14.45" customHeight="1">
      <c r="A1" s="37"/>
      <c r="B1" s="37"/>
      <c r="C1" s="37"/>
      <c r="D1" s="37"/>
      <c r="E1" s="37"/>
      <c r="F1" s="37"/>
      <c r="G1" s="37"/>
      <c r="H1" s="37"/>
      <c r="I1" s="37"/>
      <c r="J1" s="37"/>
      <c r="K1" s="37"/>
      <c r="L1" s="37"/>
      <c r="M1" s="37"/>
      <c r="N1" s="37"/>
      <c r="O1" s="37"/>
      <c r="P1" s="37"/>
      <c r="Q1" s="37"/>
      <c r="R1" s="37"/>
      <c r="S1" s="37"/>
    </row>
    <row r="2" spans="1:19" ht="36">
      <c r="A2" s="146" t="s">
        <v>7</v>
      </c>
      <c r="B2" s="146"/>
      <c r="C2" s="146"/>
      <c r="D2" s="146"/>
      <c r="E2" s="146"/>
      <c r="F2" s="146"/>
      <c r="G2" s="146"/>
      <c r="H2" s="146"/>
      <c r="I2" s="146"/>
      <c r="J2" s="146"/>
      <c r="K2" s="146"/>
      <c r="L2" s="146"/>
      <c r="M2" s="146"/>
      <c r="N2" s="146"/>
      <c r="O2" s="146"/>
      <c r="P2" s="146"/>
      <c r="Q2" s="146"/>
      <c r="R2" s="146"/>
      <c r="S2" s="146"/>
    </row>
    <row r="3" spans="1:19">
      <c r="A3" s="38"/>
      <c r="B3" s="38"/>
      <c r="C3" s="38"/>
      <c r="D3" s="38"/>
      <c r="E3" s="38"/>
      <c r="F3" s="38"/>
      <c r="G3" s="38"/>
      <c r="H3" s="38"/>
      <c r="I3" s="38"/>
      <c r="J3" s="38"/>
      <c r="K3" s="38"/>
      <c r="L3" s="38"/>
      <c r="M3" s="38"/>
      <c r="N3" s="38"/>
      <c r="O3" s="38"/>
      <c r="P3" s="38"/>
      <c r="Q3" s="38"/>
      <c r="R3" s="37"/>
      <c r="S3" s="37"/>
    </row>
    <row r="4" spans="1:19">
      <c r="A4" s="38"/>
      <c r="B4" s="38"/>
      <c r="C4" s="38"/>
      <c r="D4" s="38"/>
      <c r="E4" s="38"/>
      <c r="F4" s="38"/>
      <c r="G4" s="38"/>
      <c r="H4" s="38"/>
      <c r="I4" s="38"/>
      <c r="J4" s="38"/>
      <c r="K4" s="38"/>
      <c r="L4" s="38"/>
      <c r="M4" s="38"/>
      <c r="N4" s="38"/>
      <c r="O4" s="38"/>
      <c r="P4" s="38"/>
      <c r="Q4" s="38"/>
      <c r="R4" s="37"/>
      <c r="S4" s="37"/>
    </row>
    <row r="5" spans="1:19">
      <c r="A5" s="38"/>
      <c r="B5" s="38"/>
      <c r="C5" s="38"/>
      <c r="D5" s="38"/>
      <c r="E5" s="38"/>
      <c r="F5" s="38"/>
      <c r="G5" s="38"/>
      <c r="H5" s="38"/>
      <c r="I5" s="38"/>
      <c r="J5" s="38"/>
      <c r="K5" s="38"/>
      <c r="L5" s="38"/>
      <c r="M5" s="38"/>
      <c r="N5" s="38"/>
      <c r="O5" s="38"/>
      <c r="P5" s="38"/>
      <c r="Q5" s="38"/>
      <c r="R5" s="37"/>
      <c r="S5" s="37"/>
    </row>
    <row r="6" spans="1:19">
      <c r="A6" s="38"/>
      <c r="B6" s="38"/>
      <c r="C6" s="38"/>
      <c r="D6" s="38"/>
      <c r="E6" s="38"/>
      <c r="F6" s="38"/>
      <c r="G6" s="38"/>
      <c r="H6" s="38"/>
      <c r="I6" s="38"/>
      <c r="J6" s="38"/>
      <c r="K6" s="38"/>
      <c r="L6" s="38"/>
      <c r="M6" s="38"/>
      <c r="N6" s="38"/>
      <c r="O6" s="38"/>
      <c r="P6" s="38"/>
      <c r="Q6" s="38"/>
      <c r="R6" s="37"/>
      <c r="S6" s="37"/>
    </row>
    <row r="7" spans="1:19">
      <c r="A7" s="38"/>
      <c r="B7" s="38"/>
      <c r="C7" s="38"/>
      <c r="D7" s="38"/>
      <c r="E7" s="38"/>
      <c r="F7" s="38"/>
      <c r="G7" s="38"/>
      <c r="H7" s="38"/>
      <c r="I7" s="38"/>
      <c r="J7" s="38"/>
      <c r="K7" s="38"/>
      <c r="L7" s="38"/>
      <c r="M7" s="38"/>
      <c r="N7" s="38"/>
      <c r="O7" s="38"/>
      <c r="P7" s="38"/>
      <c r="Q7" s="38"/>
      <c r="R7" s="37"/>
      <c r="S7" s="37"/>
    </row>
    <row r="8" spans="1:19">
      <c r="A8" s="38"/>
      <c r="B8" s="38"/>
      <c r="C8" s="38"/>
      <c r="D8" s="38"/>
      <c r="E8" s="38"/>
      <c r="F8" s="38"/>
      <c r="G8" s="38"/>
      <c r="H8" s="38"/>
      <c r="I8" s="38"/>
      <c r="J8" s="38"/>
      <c r="K8" s="38"/>
      <c r="L8" s="38"/>
      <c r="M8" s="38"/>
      <c r="N8" s="38"/>
      <c r="O8" s="38"/>
      <c r="P8" s="38"/>
      <c r="Q8" s="38"/>
      <c r="R8" s="37"/>
      <c r="S8" s="37"/>
    </row>
    <row r="9" spans="1:19">
      <c r="A9" s="38"/>
      <c r="B9" s="38"/>
      <c r="C9" s="38"/>
      <c r="D9" s="38"/>
      <c r="E9" s="38"/>
      <c r="F9" s="38"/>
      <c r="G9" s="38"/>
      <c r="H9" s="38"/>
      <c r="I9" s="38"/>
      <c r="J9" s="38"/>
      <c r="K9" s="38"/>
      <c r="L9" s="38"/>
      <c r="M9" s="38"/>
      <c r="N9" s="38"/>
      <c r="O9" s="38"/>
      <c r="P9" s="38"/>
      <c r="Q9" s="38"/>
      <c r="R9" s="37"/>
      <c r="S9" s="37"/>
    </row>
    <row r="10" spans="1:19" ht="84.75" customHeight="1">
      <c r="A10" s="145" t="s">
        <v>2348</v>
      </c>
      <c r="B10" s="145"/>
      <c r="C10" s="145"/>
      <c r="D10" s="145"/>
      <c r="E10" s="145"/>
      <c r="F10" s="145"/>
      <c r="G10" s="145"/>
      <c r="H10" s="145"/>
      <c r="I10" s="145"/>
      <c r="J10" s="145"/>
      <c r="K10" s="145"/>
      <c r="L10" s="145"/>
      <c r="M10" s="145"/>
      <c r="N10" s="145"/>
      <c r="O10" s="145"/>
      <c r="P10" s="145"/>
      <c r="Q10" s="145"/>
      <c r="R10" s="145"/>
      <c r="S10" s="145"/>
    </row>
    <row r="11" spans="1:19" ht="48.6" customHeight="1">
      <c r="A11" s="39"/>
      <c r="B11" s="39"/>
      <c r="C11" s="39"/>
      <c r="D11" s="39"/>
      <c r="E11" s="39"/>
      <c r="F11" s="39"/>
      <c r="G11" s="39"/>
      <c r="H11" s="39"/>
      <c r="I11" s="39"/>
      <c r="J11" s="39"/>
      <c r="K11" s="39"/>
      <c r="L11" s="39"/>
      <c r="M11" s="39"/>
      <c r="N11" s="39"/>
      <c r="O11" s="39"/>
      <c r="P11" s="39"/>
      <c r="Q11" s="39"/>
      <c r="R11" s="39"/>
      <c r="S11" s="39"/>
    </row>
    <row r="12" spans="1:19" ht="32.25" customHeight="1">
      <c r="A12" s="39"/>
      <c r="B12" s="39"/>
      <c r="C12" s="39"/>
      <c r="D12" s="39"/>
      <c r="E12" s="39"/>
      <c r="F12" s="39"/>
      <c r="G12" s="39"/>
      <c r="H12" s="39"/>
      <c r="I12" s="39"/>
      <c r="J12" s="39"/>
      <c r="K12" s="39"/>
      <c r="L12" s="39"/>
      <c r="M12" s="39"/>
      <c r="N12" s="39"/>
      <c r="O12" s="39"/>
      <c r="P12" s="39"/>
      <c r="Q12" s="39"/>
      <c r="R12" s="39"/>
      <c r="S12" s="39"/>
    </row>
    <row r="13" spans="1:19" ht="36">
      <c r="A13" s="147"/>
      <c r="B13" s="147"/>
      <c r="C13" s="147"/>
      <c r="D13" s="147"/>
      <c r="E13" s="147"/>
      <c r="F13" s="147"/>
      <c r="G13" s="147"/>
      <c r="H13" s="147"/>
      <c r="I13" s="147"/>
      <c r="J13" s="147"/>
      <c r="K13" s="147"/>
      <c r="L13" s="147"/>
      <c r="M13" s="147"/>
      <c r="N13" s="147"/>
      <c r="O13" s="147"/>
      <c r="P13" s="147"/>
      <c r="Q13" s="147"/>
      <c r="R13" s="147"/>
      <c r="S13" s="147"/>
    </row>
    <row r="14" spans="1:19" ht="36">
      <c r="A14" s="40"/>
      <c r="B14" s="40"/>
      <c r="C14" s="40"/>
      <c r="D14" s="40"/>
      <c r="E14" s="40"/>
      <c r="F14" s="40"/>
      <c r="G14" s="40"/>
      <c r="H14" s="40"/>
      <c r="I14" s="40"/>
      <c r="J14" s="40"/>
      <c r="K14" s="40"/>
      <c r="L14" s="40"/>
      <c r="M14" s="40"/>
      <c r="N14" s="40"/>
      <c r="O14" s="40"/>
      <c r="P14" s="40"/>
      <c r="Q14" s="40"/>
      <c r="R14" s="37"/>
      <c r="S14" s="37"/>
    </row>
    <row r="15" spans="1:19" ht="28.5">
      <c r="A15" s="41"/>
      <c r="B15" s="41"/>
      <c r="C15" s="41"/>
      <c r="D15" s="41"/>
      <c r="E15" s="41"/>
      <c r="F15" s="41"/>
      <c r="G15" s="41"/>
      <c r="H15" s="41"/>
      <c r="I15" s="41"/>
      <c r="J15" s="41"/>
      <c r="K15" s="41"/>
      <c r="L15" s="41"/>
      <c r="M15" s="41"/>
      <c r="N15" s="41"/>
      <c r="O15" s="41"/>
      <c r="P15" s="38"/>
      <c r="Q15" s="38"/>
      <c r="R15" s="37"/>
      <c r="S15" s="37"/>
    </row>
    <row r="16" spans="1:19" ht="28.5">
      <c r="A16" s="41"/>
      <c r="B16" s="41"/>
      <c r="C16" s="41"/>
      <c r="D16" s="41"/>
      <c r="E16" s="41"/>
      <c r="F16" s="41"/>
      <c r="G16" s="41"/>
      <c r="H16" s="41"/>
      <c r="I16" s="41"/>
      <c r="J16" s="41"/>
      <c r="K16" s="41"/>
      <c r="L16" s="41"/>
      <c r="M16" s="41"/>
      <c r="N16" s="41"/>
      <c r="O16" s="41"/>
      <c r="P16" s="38"/>
      <c r="Q16" s="38"/>
      <c r="R16" s="37"/>
      <c r="S16" s="37"/>
    </row>
    <row r="17" spans="1:19" ht="36">
      <c r="B17" s="42"/>
      <c r="D17" s="42"/>
      <c r="E17" s="42"/>
      <c r="F17" s="151" t="s">
        <v>12</v>
      </c>
      <c r="G17" s="151"/>
      <c r="H17" s="151"/>
      <c r="I17" s="146" t="s">
        <v>2329</v>
      </c>
      <c r="J17" s="146"/>
      <c r="K17" s="146"/>
      <c r="L17" s="146"/>
      <c r="M17" s="146"/>
      <c r="N17" s="146"/>
      <c r="O17" s="146"/>
      <c r="P17" s="42"/>
      <c r="Q17" s="42"/>
      <c r="R17" s="42"/>
      <c r="S17" s="42"/>
    </row>
    <row r="18" spans="1:19">
      <c r="A18" s="38"/>
      <c r="B18" s="38"/>
      <c r="C18" s="38"/>
      <c r="D18" s="38"/>
      <c r="E18" s="38"/>
      <c r="F18" s="38"/>
      <c r="G18" s="38"/>
      <c r="H18" s="38"/>
      <c r="I18" s="38"/>
      <c r="J18" s="38"/>
      <c r="K18" s="38"/>
      <c r="L18" s="38"/>
      <c r="M18" s="38"/>
      <c r="N18" s="38"/>
      <c r="O18" s="38"/>
      <c r="P18" s="38"/>
      <c r="Q18" s="38"/>
      <c r="R18" s="37"/>
      <c r="S18" s="37"/>
    </row>
    <row r="19" spans="1:19">
      <c r="A19" s="38"/>
      <c r="B19" s="38"/>
      <c r="C19" s="38"/>
      <c r="D19" s="38"/>
      <c r="E19" s="38"/>
      <c r="F19" s="38"/>
      <c r="G19" s="38"/>
      <c r="H19" s="38"/>
      <c r="I19" s="38"/>
      <c r="J19" s="38"/>
      <c r="K19" s="38"/>
      <c r="L19" s="38"/>
      <c r="M19" s="38"/>
      <c r="N19" s="38"/>
      <c r="O19" s="38"/>
      <c r="P19" s="38"/>
      <c r="Q19" s="38"/>
      <c r="R19" s="37"/>
      <c r="S19" s="37"/>
    </row>
    <row r="20" spans="1:19">
      <c r="A20" s="38"/>
      <c r="B20" s="38"/>
      <c r="C20" s="38"/>
      <c r="D20" s="38"/>
      <c r="E20" s="38"/>
      <c r="F20" s="38"/>
      <c r="G20" s="38"/>
      <c r="H20" s="38"/>
      <c r="I20" s="38"/>
      <c r="J20" s="38"/>
      <c r="K20" s="38"/>
      <c r="L20" s="38"/>
      <c r="M20" s="38"/>
      <c r="N20" s="38"/>
      <c r="O20" s="38"/>
      <c r="P20" s="38"/>
      <c r="Q20" s="38"/>
      <c r="R20" s="37"/>
      <c r="S20" s="37"/>
    </row>
    <row r="21" spans="1:19">
      <c r="A21" s="38"/>
      <c r="B21" s="38"/>
      <c r="C21" s="38"/>
      <c r="D21" s="38"/>
      <c r="E21" s="38"/>
      <c r="F21" s="38"/>
      <c r="G21" s="38"/>
      <c r="H21" s="38"/>
      <c r="I21" s="38"/>
      <c r="J21" s="38"/>
      <c r="K21" s="38"/>
      <c r="L21" s="38"/>
      <c r="M21" s="38"/>
      <c r="N21" s="38"/>
      <c r="O21" s="38"/>
      <c r="P21" s="38"/>
      <c r="Q21" s="38"/>
      <c r="R21" s="37"/>
      <c r="S21" s="37"/>
    </row>
    <row r="22" spans="1:19">
      <c r="A22" s="38"/>
      <c r="B22" s="38"/>
      <c r="C22" s="38"/>
      <c r="D22" s="38"/>
      <c r="E22" s="38"/>
      <c r="F22" s="38"/>
      <c r="G22" s="38"/>
      <c r="H22" s="38"/>
      <c r="I22" s="38"/>
      <c r="J22" s="38"/>
      <c r="K22" s="38"/>
      <c r="L22" s="38"/>
      <c r="M22" s="38"/>
      <c r="N22" s="38"/>
      <c r="O22" s="38"/>
      <c r="P22" s="38"/>
      <c r="Q22" s="38"/>
      <c r="R22" s="37"/>
      <c r="S22" s="37"/>
    </row>
    <row r="23" spans="1:19">
      <c r="A23" s="38"/>
      <c r="B23" s="38"/>
      <c r="C23" s="38"/>
      <c r="D23" s="38"/>
      <c r="E23" s="38"/>
      <c r="F23" s="38"/>
      <c r="G23" s="38"/>
      <c r="H23" s="38"/>
      <c r="I23" s="38"/>
      <c r="J23" s="38"/>
      <c r="K23" s="38"/>
      <c r="L23" s="38"/>
      <c r="M23" s="38"/>
      <c r="N23" s="38"/>
      <c r="O23" s="38"/>
      <c r="P23" s="38"/>
      <c r="Q23" s="38"/>
      <c r="R23" s="37"/>
      <c r="S23" s="37"/>
    </row>
    <row r="24" spans="1:19">
      <c r="A24" s="38"/>
      <c r="B24" s="38"/>
      <c r="C24" s="38"/>
      <c r="D24" s="38"/>
      <c r="E24" s="38"/>
      <c r="F24" s="38"/>
      <c r="G24" s="38"/>
      <c r="H24" s="38"/>
      <c r="I24" s="38"/>
      <c r="J24" s="38"/>
      <c r="K24" s="38"/>
      <c r="L24" s="38"/>
      <c r="M24" s="38"/>
      <c r="N24" s="38"/>
      <c r="O24" s="38"/>
      <c r="P24" s="38"/>
      <c r="Q24" s="38"/>
      <c r="R24" s="37"/>
      <c r="S24" s="37"/>
    </row>
    <row r="25" spans="1:19">
      <c r="A25" s="38"/>
      <c r="B25" s="38"/>
      <c r="C25" s="38"/>
      <c r="D25" s="38"/>
      <c r="E25" s="38"/>
      <c r="F25" s="38"/>
      <c r="G25" s="38"/>
      <c r="H25" s="38"/>
      <c r="I25" s="38"/>
      <c r="J25" s="38"/>
      <c r="K25" s="38"/>
      <c r="L25" s="38"/>
      <c r="M25" s="52"/>
      <c r="N25" s="52"/>
      <c r="O25" s="52"/>
      <c r="P25" s="52"/>
      <c r="Q25" s="38"/>
      <c r="R25" s="37"/>
      <c r="S25" s="37"/>
    </row>
    <row r="26" spans="1:19" ht="18">
      <c r="A26" s="150" t="s">
        <v>2323</v>
      </c>
      <c r="B26" s="150"/>
      <c r="C26" s="150"/>
      <c r="D26" s="150"/>
      <c r="E26" s="49"/>
      <c r="F26" s="50"/>
      <c r="G26" s="50"/>
      <c r="H26" s="51"/>
      <c r="I26" s="43"/>
      <c r="J26" s="44"/>
      <c r="K26" s="150" t="s">
        <v>2324</v>
      </c>
      <c r="L26" s="150"/>
      <c r="M26" s="49"/>
      <c r="N26" s="49"/>
      <c r="O26" s="50"/>
      <c r="P26" s="50"/>
      <c r="Q26" s="45"/>
      <c r="R26" s="46"/>
      <c r="S26" s="46"/>
    </row>
    <row r="27" spans="1:19" ht="52.5" customHeight="1">
      <c r="A27" s="45"/>
      <c r="B27" s="45"/>
      <c r="C27" s="45"/>
      <c r="D27" s="47"/>
      <c r="E27" s="148" t="s">
        <v>2346</v>
      </c>
      <c r="F27" s="149"/>
      <c r="G27" s="149"/>
      <c r="H27" s="149"/>
      <c r="I27" s="45"/>
      <c r="J27" s="44"/>
      <c r="K27" s="45"/>
      <c r="L27" s="47"/>
      <c r="M27" s="148" t="s">
        <v>2347</v>
      </c>
      <c r="N27" s="149"/>
      <c r="O27" s="149"/>
      <c r="P27" s="149"/>
      <c r="Q27" s="45"/>
      <c r="R27" s="46"/>
      <c r="S27" s="46"/>
    </row>
    <row r="28" spans="1:19">
      <c r="A28" s="48"/>
      <c r="B28" s="48"/>
      <c r="C28" s="48"/>
      <c r="D28" s="48"/>
      <c r="E28" s="48"/>
      <c r="F28" s="48"/>
      <c r="G28" s="48"/>
      <c r="H28" s="48"/>
      <c r="I28" s="48"/>
      <c r="J28" s="48"/>
      <c r="K28" s="48"/>
      <c r="L28" s="48"/>
      <c r="M28" s="48"/>
      <c r="N28" s="48"/>
      <c r="O28" s="48"/>
      <c r="P28" s="48"/>
      <c r="Q28" s="48"/>
      <c r="R28" s="48"/>
      <c r="S28" s="48"/>
    </row>
    <row r="29" spans="1:19">
      <c r="A29" s="48"/>
      <c r="B29" s="48"/>
      <c r="C29" s="48"/>
      <c r="D29" s="48"/>
      <c r="E29" s="48"/>
      <c r="F29" s="48"/>
      <c r="G29" s="48"/>
      <c r="H29" s="48"/>
      <c r="I29" s="48"/>
      <c r="J29" s="48"/>
      <c r="K29" s="48"/>
      <c r="L29" s="48"/>
      <c r="M29" s="48"/>
      <c r="N29" s="48"/>
      <c r="O29" s="48"/>
      <c r="P29" s="48"/>
      <c r="Q29" s="48"/>
      <c r="R29" s="48"/>
      <c r="S29" s="48"/>
    </row>
    <row r="30" spans="1:19">
      <c r="A30" s="48"/>
      <c r="B30" s="48"/>
      <c r="C30" s="48"/>
      <c r="D30" s="48"/>
      <c r="E30" s="48"/>
      <c r="F30" s="48"/>
      <c r="G30" s="48"/>
      <c r="H30" s="48"/>
      <c r="I30" s="48"/>
      <c r="J30" s="48"/>
      <c r="K30" s="48"/>
      <c r="L30" s="48"/>
      <c r="M30" s="48"/>
      <c r="N30" s="48"/>
      <c r="O30" s="48"/>
      <c r="P30" s="48"/>
      <c r="Q30" s="48"/>
      <c r="R30" s="48"/>
      <c r="S30" s="48"/>
    </row>
  </sheetData>
  <mergeCells count="9">
    <mergeCell ref="A10:S10"/>
    <mergeCell ref="A2:S2"/>
    <mergeCell ref="A13:S13"/>
    <mergeCell ref="E27:H27"/>
    <mergeCell ref="K26:L26"/>
    <mergeCell ref="M27:P27"/>
    <mergeCell ref="A26:D26"/>
    <mergeCell ref="F17:H17"/>
    <mergeCell ref="I17:O17"/>
  </mergeCells>
  <printOptions horizontalCentered="1"/>
  <pageMargins left="0.39370078740157483" right="0.39370078740157483" top="1.3779527559055118" bottom="0.86614173228346458" header="0.39370078740157483" footer="0.59055118110236227"/>
  <pageSetup scale="65" fitToHeight="0" orientation="landscape" r:id="rId1"/>
  <headerFooter>
    <oddHeader>&amp;C&amp;G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sheetPr>
  <dimension ref="A1:D34"/>
  <sheetViews>
    <sheetView topLeftCell="A16" workbookViewId="0">
      <selection activeCell="A35" sqref="A35:XFD36"/>
    </sheetView>
  </sheetViews>
  <sheetFormatPr baseColWidth="10" defaultRowHeight="12.75"/>
  <cols>
    <col min="4" max="4" width="61" bestFit="1" customWidth="1"/>
  </cols>
  <sheetData>
    <row r="1" spans="1:4">
      <c r="A1" t="s">
        <v>36</v>
      </c>
      <c r="B1" t="s">
        <v>39</v>
      </c>
      <c r="C1" t="s">
        <v>37</v>
      </c>
      <c r="D1" t="s">
        <v>38</v>
      </c>
    </row>
    <row r="2" spans="1:4">
      <c r="A2">
        <f>Caratula!$A$13</f>
        <v>0</v>
      </c>
      <c r="B2" t="s">
        <v>40</v>
      </c>
      <c r="C2" t="e">
        <f>#REF!</f>
        <v>#REF!</v>
      </c>
      <c r="D2" t="e">
        <f>#REF!</f>
        <v>#REF!</v>
      </c>
    </row>
    <row r="3" spans="1:4">
      <c r="A3">
        <f>Caratula!$A$13</f>
        <v>0</v>
      </c>
      <c r="B3" t="s">
        <v>40</v>
      </c>
      <c r="C3" t="e">
        <f>#REF!</f>
        <v>#REF!</v>
      </c>
      <c r="D3" t="e">
        <f>#REF!</f>
        <v>#REF!</v>
      </c>
    </row>
    <row r="4" spans="1:4">
      <c r="A4">
        <f>Caratula!$A$13</f>
        <v>0</v>
      </c>
      <c r="B4" t="s">
        <v>40</v>
      </c>
      <c r="C4" t="e">
        <f>#REF!</f>
        <v>#REF!</v>
      </c>
      <c r="D4" t="e">
        <f>#REF!</f>
        <v>#REF!</v>
      </c>
    </row>
    <row r="5" spans="1:4">
      <c r="A5">
        <f>Caratula!$A$13</f>
        <v>0</v>
      </c>
      <c r="B5" t="s">
        <v>40</v>
      </c>
      <c r="C5" t="e">
        <f>#REF!</f>
        <v>#REF!</v>
      </c>
      <c r="D5" t="e">
        <f>#REF!</f>
        <v>#REF!</v>
      </c>
    </row>
    <row r="6" spans="1:4">
      <c r="A6">
        <f>Caratula!$A$13</f>
        <v>0</v>
      </c>
      <c r="B6" t="s">
        <v>40</v>
      </c>
      <c r="C6" t="e">
        <f>#REF!</f>
        <v>#REF!</v>
      </c>
      <c r="D6" t="e">
        <f>#REF!</f>
        <v>#REF!</v>
      </c>
    </row>
    <row r="7" spans="1:4">
      <c r="A7">
        <f>Caratula!$A$13</f>
        <v>0</v>
      </c>
      <c r="B7" t="s">
        <v>40</v>
      </c>
      <c r="C7" t="e">
        <f>#REF!</f>
        <v>#REF!</v>
      </c>
      <c r="D7" t="e">
        <f>#REF!</f>
        <v>#REF!</v>
      </c>
    </row>
    <row r="8" spans="1:4">
      <c r="A8">
        <f>Caratula!$A$13</f>
        <v>0</v>
      </c>
      <c r="B8" t="s">
        <v>40</v>
      </c>
      <c r="C8" t="e">
        <f>#REF!</f>
        <v>#REF!</v>
      </c>
      <c r="D8" t="e">
        <f>#REF!</f>
        <v>#REF!</v>
      </c>
    </row>
    <row r="9" spans="1:4">
      <c r="A9">
        <f>Caratula!$A$13</f>
        <v>0</v>
      </c>
      <c r="B9" t="s">
        <v>40</v>
      </c>
      <c r="C9" t="e">
        <f>#REF!</f>
        <v>#REF!</v>
      </c>
      <c r="D9" t="e">
        <f>#REF!</f>
        <v>#REF!</v>
      </c>
    </row>
    <row r="10" spans="1:4">
      <c r="A10">
        <f>Caratula!$A$13</f>
        <v>0</v>
      </c>
      <c r="B10" t="s">
        <v>40</v>
      </c>
      <c r="C10" t="e">
        <f>#REF!</f>
        <v>#REF!</v>
      </c>
      <c r="D10" t="e">
        <f>#REF!</f>
        <v>#REF!</v>
      </c>
    </row>
    <row r="11" spans="1:4">
      <c r="A11">
        <f>Caratula!$A$13</f>
        <v>0</v>
      </c>
      <c r="B11" t="s">
        <v>40</v>
      </c>
      <c r="C11" t="e">
        <f>#REF!</f>
        <v>#REF!</v>
      </c>
      <c r="D11" t="e">
        <f>#REF!</f>
        <v>#REF!</v>
      </c>
    </row>
    <row r="12" spans="1:4">
      <c r="A12">
        <f>Caratula!$A$13</f>
        <v>0</v>
      </c>
      <c r="B12" t="s">
        <v>40</v>
      </c>
      <c r="C12" t="e">
        <f>#REF!</f>
        <v>#REF!</v>
      </c>
      <c r="D12" t="e">
        <f>#REF!</f>
        <v>#REF!</v>
      </c>
    </row>
    <row r="13" spans="1:4">
      <c r="A13">
        <f>Caratula!$A$13</f>
        <v>0</v>
      </c>
      <c r="B13" t="s">
        <v>40</v>
      </c>
      <c r="C13" t="e">
        <f>#REF!</f>
        <v>#REF!</v>
      </c>
      <c r="D13" t="e">
        <f>#REF!</f>
        <v>#REF!</v>
      </c>
    </row>
    <row r="14" spans="1:4">
      <c r="A14">
        <f>Caratula!$A$13</f>
        <v>0</v>
      </c>
      <c r="B14" t="s">
        <v>40</v>
      </c>
      <c r="C14" t="e">
        <f>#REF!</f>
        <v>#REF!</v>
      </c>
      <c r="D14" t="e">
        <f>#REF!</f>
        <v>#REF!</v>
      </c>
    </row>
    <row r="15" spans="1:4">
      <c r="A15">
        <f>Caratula!$A$13</f>
        <v>0</v>
      </c>
      <c r="B15" t="s">
        <v>40</v>
      </c>
      <c r="C15" t="e">
        <f>#REF!</f>
        <v>#REF!</v>
      </c>
      <c r="D15" t="e">
        <f>#REF!</f>
        <v>#REF!</v>
      </c>
    </row>
    <row r="16" spans="1:4">
      <c r="A16">
        <f>Caratula!$A$13</f>
        <v>0</v>
      </c>
      <c r="B16" t="s">
        <v>41</v>
      </c>
      <c r="C16" t="e">
        <f>#REF!</f>
        <v>#REF!</v>
      </c>
      <c r="D16" t="e">
        <f>#REF!</f>
        <v>#REF!</v>
      </c>
    </row>
    <row r="17" spans="1:4">
      <c r="A17">
        <f>Caratula!$A$13</f>
        <v>0</v>
      </c>
      <c r="B17" t="s">
        <v>41</v>
      </c>
      <c r="C17" t="e">
        <f>#REF!</f>
        <v>#REF!</v>
      </c>
      <c r="D17" t="e">
        <f>#REF!</f>
        <v>#REF!</v>
      </c>
    </row>
    <row r="18" spans="1:4">
      <c r="A18">
        <f>Caratula!$A$13</f>
        <v>0</v>
      </c>
      <c r="B18" t="s">
        <v>41</v>
      </c>
      <c r="C18" t="e">
        <f>#REF!</f>
        <v>#REF!</v>
      </c>
      <c r="D18" t="e">
        <f>#REF!</f>
        <v>#REF!</v>
      </c>
    </row>
    <row r="19" spans="1:4">
      <c r="A19">
        <f>Caratula!$A$13</f>
        <v>0</v>
      </c>
      <c r="B19" t="s">
        <v>41</v>
      </c>
      <c r="C19" t="e">
        <f>#REF!</f>
        <v>#REF!</v>
      </c>
      <c r="D19" t="e">
        <f>#REF!</f>
        <v>#REF!</v>
      </c>
    </row>
    <row r="20" spans="1:4">
      <c r="A20">
        <f>Caratula!$A$13</f>
        <v>0</v>
      </c>
      <c r="B20" t="s">
        <v>41</v>
      </c>
      <c r="C20" t="e">
        <f>#REF!</f>
        <v>#REF!</v>
      </c>
      <c r="D20" t="e">
        <f>#REF!</f>
        <v>#REF!</v>
      </c>
    </row>
    <row r="21" spans="1:4">
      <c r="A21">
        <f>Caratula!$A$13</f>
        <v>0</v>
      </c>
      <c r="B21" t="s">
        <v>41</v>
      </c>
      <c r="C21" t="e">
        <f>#REF!</f>
        <v>#REF!</v>
      </c>
      <c r="D21" t="e">
        <f>#REF!</f>
        <v>#REF!</v>
      </c>
    </row>
    <row r="22" spans="1:4">
      <c r="A22">
        <f>Caratula!$A$13</f>
        <v>0</v>
      </c>
      <c r="B22" t="s">
        <v>41</v>
      </c>
      <c r="C22" t="e">
        <f>#REF!</f>
        <v>#REF!</v>
      </c>
      <c r="D22" t="e">
        <f>#REF!</f>
        <v>#REF!</v>
      </c>
    </row>
    <row r="23" spans="1:4">
      <c r="A23">
        <f>Caratula!$A$13</f>
        <v>0</v>
      </c>
      <c r="B23" t="s">
        <v>41</v>
      </c>
      <c r="C23" t="e">
        <f>#REF!</f>
        <v>#REF!</v>
      </c>
      <c r="D23" t="e">
        <f>#REF!</f>
        <v>#REF!</v>
      </c>
    </row>
    <row r="24" spans="1:4">
      <c r="A24">
        <f>Caratula!$A$13</f>
        <v>0</v>
      </c>
      <c r="B24" t="s">
        <v>41</v>
      </c>
      <c r="C24" t="e">
        <f>#REF!</f>
        <v>#REF!</v>
      </c>
      <c r="D24" t="e">
        <f>#REF!</f>
        <v>#REF!</v>
      </c>
    </row>
    <row r="25" spans="1:4">
      <c r="A25">
        <f>Caratula!$A$13</f>
        <v>0</v>
      </c>
      <c r="B25" t="s">
        <v>41</v>
      </c>
      <c r="C25" t="e">
        <f>#REF!</f>
        <v>#REF!</v>
      </c>
      <c r="D25" t="e">
        <f>#REF!</f>
        <v>#REF!</v>
      </c>
    </row>
    <row r="26" spans="1:4">
      <c r="A26">
        <f>Caratula!$A$13</f>
        <v>0</v>
      </c>
      <c r="B26" t="s">
        <v>41</v>
      </c>
      <c r="C26" t="e">
        <f>#REF!</f>
        <v>#REF!</v>
      </c>
      <c r="D26" t="e">
        <f>#REF!</f>
        <v>#REF!</v>
      </c>
    </row>
    <row r="27" spans="1:4">
      <c r="A27">
        <f>Caratula!$A$13</f>
        <v>0</v>
      </c>
      <c r="B27" t="s">
        <v>41</v>
      </c>
      <c r="C27" t="e">
        <f>#REF!</f>
        <v>#REF!</v>
      </c>
      <c r="D27" t="e">
        <f>#REF!</f>
        <v>#REF!</v>
      </c>
    </row>
    <row r="28" spans="1:4">
      <c r="A28">
        <f>Caratula!$A$13</f>
        <v>0</v>
      </c>
      <c r="B28" t="s">
        <v>41</v>
      </c>
      <c r="C28" t="e">
        <f>#REF!</f>
        <v>#REF!</v>
      </c>
      <c r="D28" t="e">
        <f>#REF!</f>
        <v>#REF!</v>
      </c>
    </row>
    <row r="29" spans="1:4">
      <c r="A29">
        <f>Caratula!$A$13</f>
        <v>0</v>
      </c>
      <c r="B29" t="s">
        <v>41</v>
      </c>
      <c r="C29" t="e">
        <f>#REF!</f>
        <v>#REF!</v>
      </c>
      <c r="D29" t="e">
        <f>#REF!</f>
        <v>#REF!</v>
      </c>
    </row>
    <row r="30" spans="1:4">
      <c r="A30">
        <f>Caratula!$A$13</f>
        <v>0</v>
      </c>
      <c r="B30" t="s">
        <v>41</v>
      </c>
      <c r="C30" t="e">
        <f>#REF!</f>
        <v>#REF!</v>
      </c>
      <c r="D30" t="e">
        <f>#REF!</f>
        <v>#REF!</v>
      </c>
    </row>
    <row r="31" spans="1:4">
      <c r="A31">
        <f>Caratula!$A$13</f>
        <v>0</v>
      </c>
      <c r="B31" t="s">
        <v>41</v>
      </c>
      <c r="C31" t="e">
        <f>#REF!</f>
        <v>#REF!</v>
      </c>
      <c r="D31" t="e">
        <f>#REF!</f>
        <v>#REF!</v>
      </c>
    </row>
    <row r="32" spans="1:4">
      <c r="A32">
        <f>Caratula!$A$13</f>
        <v>0</v>
      </c>
      <c r="B32" t="s">
        <v>41</v>
      </c>
      <c r="C32" t="e">
        <f>#REF!</f>
        <v>#REF!</v>
      </c>
      <c r="D32" t="e">
        <f>#REF!</f>
        <v>#REF!</v>
      </c>
    </row>
    <row r="33" spans="1:4">
      <c r="A33">
        <f>Caratula!$A$13</f>
        <v>0</v>
      </c>
      <c r="B33" t="s">
        <v>41</v>
      </c>
      <c r="C33" t="e">
        <f>#REF!</f>
        <v>#REF!</v>
      </c>
      <c r="D33" t="e">
        <f>#REF!</f>
        <v>#REF!</v>
      </c>
    </row>
    <row r="34" spans="1:4">
      <c r="A34">
        <f>Caratula!$A$13</f>
        <v>0</v>
      </c>
      <c r="B34" t="s">
        <v>41</v>
      </c>
      <c r="C34" t="e">
        <f>#REF!</f>
        <v>#REF!</v>
      </c>
      <c r="D34" t="e">
        <f>#REF!</f>
        <v>#REF!</v>
      </c>
    </row>
  </sheetData>
  <autoFilter ref="A1:D4"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X1264"/>
  <sheetViews>
    <sheetView showGridLines="0" topLeftCell="A62" zoomScaleNormal="100" zoomScaleSheetLayoutView="100" workbookViewId="0">
      <selection activeCell="B72" sqref="B72:L72"/>
    </sheetView>
  </sheetViews>
  <sheetFormatPr baseColWidth="10" defaultColWidth="11.42578125" defaultRowHeight="13.5"/>
  <cols>
    <col min="1" max="1" width="0.85546875" style="70" customWidth="1"/>
    <col min="2" max="2" width="19.140625" style="70" customWidth="1"/>
    <col min="3" max="3" width="17" style="70" customWidth="1"/>
    <col min="4"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21.5703125" style="70" customWidth="1"/>
    <col min="13" max="13" width="3.7109375" style="70" customWidth="1"/>
    <col min="14" max="14" width="0" style="70" hidden="1" customWidth="1"/>
    <col min="15" max="24" width="11.42578125" style="70" hidden="1" customWidth="1"/>
    <col min="25" max="16384" width="11.42578125" style="70"/>
  </cols>
  <sheetData>
    <row r="1" spans="2:12" ht="14.45" customHeight="1"/>
    <row r="2" spans="2:12" ht="25.35" customHeight="1">
      <c r="B2" s="166" t="s">
        <v>2330</v>
      </c>
      <c r="C2" s="166"/>
      <c r="D2" s="166"/>
      <c r="E2" s="166"/>
      <c r="F2" s="166"/>
      <c r="G2" s="166"/>
      <c r="H2" s="166"/>
      <c r="I2" s="166"/>
      <c r="J2" s="166"/>
      <c r="K2" s="166"/>
      <c r="L2" s="166"/>
    </row>
    <row r="3" spans="2:12" ht="25.35" hidden="1" customHeight="1">
      <c r="B3" s="167" t="s">
        <v>2331</v>
      </c>
      <c r="C3" s="168"/>
      <c r="D3" s="168"/>
      <c r="E3" s="168"/>
      <c r="F3" s="168"/>
      <c r="G3" s="168"/>
      <c r="H3" s="168"/>
      <c r="I3" s="168"/>
      <c r="J3" s="168"/>
      <c r="K3" s="168"/>
      <c r="L3" s="168"/>
    </row>
    <row r="4" spans="2:12" ht="1.5" customHeight="1">
      <c r="B4" s="71"/>
      <c r="C4" s="71"/>
      <c r="D4" s="71"/>
      <c r="E4" s="71"/>
      <c r="F4" s="71"/>
      <c r="G4" s="71"/>
      <c r="H4" s="71"/>
      <c r="I4" s="71"/>
      <c r="J4" s="71"/>
      <c r="K4" s="71"/>
      <c r="L4" s="71"/>
    </row>
    <row r="5" spans="2:12" ht="20.100000000000001" customHeight="1">
      <c r="B5" s="169" t="s">
        <v>2332</v>
      </c>
      <c r="C5" s="169"/>
      <c r="D5" s="169"/>
      <c r="E5" s="169"/>
      <c r="F5" s="170" t="s">
        <v>2349</v>
      </c>
      <c r="G5" s="171"/>
      <c r="H5" s="171"/>
      <c r="I5" s="171"/>
      <c r="J5" s="171"/>
      <c r="K5" s="171"/>
      <c r="L5" s="171"/>
    </row>
    <row r="6" spans="2:12" ht="20.100000000000001" customHeight="1">
      <c r="B6" s="172" t="s">
        <v>10</v>
      </c>
      <c r="C6" s="172"/>
      <c r="D6" s="172"/>
      <c r="E6" s="172"/>
      <c r="F6" s="173" t="s">
        <v>2329</v>
      </c>
      <c r="G6" s="174"/>
      <c r="H6" s="174"/>
      <c r="I6" s="174"/>
      <c r="J6" s="174"/>
      <c r="K6" s="174"/>
      <c r="L6" s="174"/>
    </row>
    <row r="7" spans="2:12" ht="3" customHeight="1">
      <c r="B7" s="72"/>
      <c r="C7" s="72"/>
      <c r="D7" s="72"/>
      <c r="E7" s="72"/>
      <c r="F7" s="72"/>
      <c r="G7" s="72"/>
      <c r="H7" s="72"/>
      <c r="I7" s="73"/>
      <c r="J7" s="73"/>
      <c r="K7" s="73"/>
      <c r="L7" s="73"/>
    </row>
    <row r="8" spans="2:12" ht="39" customHeight="1">
      <c r="B8" s="175" t="s">
        <v>2333</v>
      </c>
      <c r="C8" s="175"/>
      <c r="D8" s="175"/>
      <c r="E8" s="175"/>
      <c r="F8" s="176" t="s">
        <v>2350</v>
      </c>
      <c r="G8" s="176"/>
      <c r="H8" s="176"/>
      <c r="I8" s="176"/>
      <c r="J8" s="176"/>
      <c r="K8" s="176"/>
      <c r="L8" s="176"/>
    </row>
    <row r="9" spans="2:12" ht="6" customHeight="1">
      <c r="B9" s="72"/>
      <c r="C9" s="72"/>
      <c r="D9" s="72"/>
      <c r="E9" s="72"/>
      <c r="F9" s="72"/>
      <c r="G9" s="72"/>
      <c r="H9" s="72"/>
      <c r="I9" s="73"/>
      <c r="J9" s="73"/>
      <c r="K9" s="73"/>
      <c r="L9" s="73"/>
    </row>
    <row r="10" spans="2:12" ht="15" customHeight="1">
      <c r="B10" s="177" t="s">
        <v>2334</v>
      </c>
      <c r="C10" s="177"/>
      <c r="D10" s="177"/>
      <c r="E10" s="177"/>
      <c r="F10" s="177"/>
      <c r="G10" s="177"/>
      <c r="H10" s="177"/>
      <c r="I10" s="177"/>
      <c r="J10" s="177"/>
      <c r="K10" s="177"/>
      <c r="L10" s="177"/>
    </row>
    <row r="11" spans="2:12" ht="33" customHeight="1">
      <c r="B11" s="178" t="s">
        <v>24</v>
      </c>
      <c r="C11" s="177"/>
      <c r="D11" s="177"/>
      <c r="E11" s="177"/>
      <c r="F11" s="177"/>
      <c r="G11" s="177"/>
      <c r="H11" s="177"/>
      <c r="I11" s="178" t="s">
        <v>26</v>
      </c>
      <c r="J11" s="178"/>
      <c r="K11" s="178"/>
      <c r="L11" s="178"/>
    </row>
    <row r="12" spans="2:12" ht="40.9" customHeight="1">
      <c r="B12" s="95" t="s">
        <v>2335</v>
      </c>
      <c r="C12" s="95" t="s">
        <v>11</v>
      </c>
      <c r="D12" s="95" t="s">
        <v>2336</v>
      </c>
      <c r="E12" s="138" t="s">
        <v>2337</v>
      </c>
      <c r="F12" s="95" t="s">
        <v>2338</v>
      </c>
      <c r="G12" s="95" t="s">
        <v>2339</v>
      </c>
      <c r="H12" s="95" t="s">
        <v>2340</v>
      </c>
      <c r="I12" s="96" t="s">
        <v>2341</v>
      </c>
      <c r="J12" s="96" t="s">
        <v>2342</v>
      </c>
      <c r="K12" s="96" t="s">
        <v>2343</v>
      </c>
      <c r="L12" s="137" t="s">
        <v>2344</v>
      </c>
    </row>
    <row r="13" spans="2:12" ht="40.9" customHeight="1">
      <c r="B13" s="98">
        <v>5000000</v>
      </c>
      <c r="C13" s="98"/>
      <c r="D13" s="98"/>
      <c r="E13" s="98"/>
      <c r="F13" s="98"/>
      <c r="G13" s="140"/>
      <c r="H13" s="140"/>
      <c r="I13" s="141">
        <f>IFERROR(($F13/$B13)*100,"")</f>
        <v>0</v>
      </c>
      <c r="J13" s="141">
        <f>IFERROR(($F13/$B13)*100,"")</f>
        <v>0</v>
      </c>
      <c r="K13" s="141">
        <f>IFERROR(($G13/$B13)*100,"")</f>
        <v>0</v>
      </c>
      <c r="L13" s="141" t="str">
        <f>IFERROR(($G13/$C13)*100,"")</f>
        <v/>
      </c>
    </row>
    <row r="14" spans="2:12" s="77" customFormat="1" ht="15" hidden="1" customHeight="1">
      <c r="B14" s="74"/>
      <c r="C14" s="75"/>
      <c r="D14" s="75"/>
      <c r="E14" s="75"/>
      <c r="F14" s="75"/>
      <c r="G14" s="76"/>
      <c r="H14" s="76"/>
      <c r="I14" s="76"/>
      <c r="J14" s="76"/>
      <c r="K14" s="76"/>
      <c r="L14" s="76"/>
    </row>
    <row r="15" spans="2:12" s="77" customFormat="1" ht="36" hidden="1" customHeight="1">
      <c r="B15" s="78"/>
      <c r="C15" s="79"/>
      <c r="D15" s="79"/>
      <c r="E15" s="79"/>
      <c r="F15" s="79"/>
      <c r="G15" s="80"/>
      <c r="H15" s="80"/>
      <c r="I15" s="80" t="str">
        <f>IFERROR((#REF!/#REF!)*100,"")</f>
        <v/>
      </c>
      <c r="J15" s="80" t="str">
        <f>IFERROR((#REF!/#REF!)*100,"")</f>
        <v/>
      </c>
      <c r="K15" s="80" t="str">
        <f>IFERROR((#REF!/#REF!)*100,"")</f>
        <v/>
      </c>
      <c r="L15" s="80" t="str">
        <f>IFERROR((#REF!/#REF!)*100,"")</f>
        <v/>
      </c>
    </row>
    <row r="16" spans="2:12" s="77" customFormat="1" ht="36" hidden="1" customHeight="1">
      <c r="B16" s="78"/>
      <c r="C16" s="79"/>
      <c r="D16" s="79"/>
      <c r="E16" s="79"/>
      <c r="F16" s="79"/>
      <c r="G16" s="80"/>
      <c r="H16" s="80"/>
      <c r="I16" s="80" t="str">
        <f>IFERROR((#REF!/#REF!)*100,"")</f>
        <v/>
      </c>
      <c r="J16" s="80" t="str">
        <f>IFERROR((#REF!/#REF!)*100,"")</f>
        <v/>
      </c>
      <c r="K16" s="80" t="str">
        <f>IFERROR((#REF!/#REF!)*100,"")</f>
        <v/>
      </c>
      <c r="L16" s="80" t="str">
        <f>IFERROR((#REF!/#REF!)*100,"")</f>
        <v/>
      </c>
    </row>
    <row r="17" spans="2:12" s="77" customFormat="1" ht="36" hidden="1" customHeight="1">
      <c r="B17" s="78" t="str">
        <f>IFERROR(VLOOKUP($C17,#REF!,3,FALSE),"")</f>
        <v/>
      </c>
      <c r="C17" s="79"/>
      <c r="D17" s="79"/>
      <c r="E17" s="79"/>
      <c r="F17" s="79"/>
      <c r="G17" s="80" t="str">
        <f t="shared" ref="G17:G47" si="0">IFERROR(F17/C17,"")</f>
        <v/>
      </c>
      <c r="H17" s="80" t="str">
        <f t="shared" ref="H17:H47" si="1">IFERROR((F17/D17*100),"")</f>
        <v/>
      </c>
      <c r="I17" s="80" t="str">
        <f>IFERROR((#REF!/#REF!)*100,"")</f>
        <v/>
      </c>
      <c r="J17" s="80" t="str">
        <f>IFERROR((#REF!/#REF!)*100,"")</f>
        <v/>
      </c>
      <c r="K17" s="80" t="str">
        <f>IFERROR((#REF!/#REF!)*100,"")</f>
        <v/>
      </c>
      <c r="L17" s="80" t="str">
        <f>IFERROR((#REF!/#REF!)*100,"")</f>
        <v/>
      </c>
    </row>
    <row r="18" spans="2:12" s="77" customFormat="1" ht="36" hidden="1" customHeight="1">
      <c r="B18" s="78" t="str">
        <f>IFERROR(VLOOKUP($C18,#REF!,3,FALSE),"")</f>
        <v/>
      </c>
      <c r="C18" s="79"/>
      <c r="D18" s="79"/>
      <c r="E18" s="79"/>
      <c r="F18" s="79"/>
      <c r="G18" s="80" t="str">
        <f t="shared" si="0"/>
        <v/>
      </c>
      <c r="H18" s="80" t="str">
        <f t="shared" si="1"/>
        <v/>
      </c>
      <c r="I18" s="80" t="str">
        <f>IFERROR((#REF!/#REF!)*100,"")</f>
        <v/>
      </c>
      <c r="J18" s="80" t="str">
        <f>IFERROR((#REF!/#REF!)*100,"")</f>
        <v/>
      </c>
      <c r="K18" s="80" t="str">
        <f>IFERROR((#REF!/#REF!)*100,"")</f>
        <v/>
      </c>
      <c r="L18" s="80" t="str">
        <f>IFERROR((#REF!/#REF!)*100,"")</f>
        <v/>
      </c>
    </row>
    <row r="19" spans="2:12" s="77" customFormat="1" ht="36" hidden="1" customHeight="1">
      <c r="B19" s="78" t="str">
        <f>IFERROR(VLOOKUP($C19,#REF!,3,FALSE),"")</f>
        <v/>
      </c>
      <c r="C19" s="79"/>
      <c r="D19" s="79"/>
      <c r="E19" s="79"/>
      <c r="F19" s="79"/>
      <c r="G19" s="80" t="str">
        <f t="shared" si="0"/>
        <v/>
      </c>
      <c r="H19" s="80" t="str">
        <f t="shared" si="1"/>
        <v/>
      </c>
      <c r="I19" s="80" t="str">
        <f>IFERROR((#REF!/#REF!)*100,"")</f>
        <v/>
      </c>
      <c r="J19" s="80" t="str">
        <f>IFERROR((#REF!/#REF!)*100,"")</f>
        <v/>
      </c>
      <c r="K19" s="80" t="str">
        <f>IFERROR((#REF!/#REF!)*100,"")</f>
        <v/>
      </c>
      <c r="L19" s="80" t="str">
        <f>IFERROR((#REF!/#REF!)*100,"")</f>
        <v/>
      </c>
    </row>
    <row r="20" spans="2:12" s="77" customFormat="1" ht="36" hidden="1" customHeight="1">
      <c r="B20" s="78" t="str">
        <f>IFERROR(VLOOKUP($C20,#REF!,3,FALSE),"")</f>
        <v/>
      </c>
      <c r="C20" s="79"/>
      <c r="D20" s="79"/>
      <c r="E20" s="79"/>
      <c r="F20" s="79"/>
      <c r="G20" s="80" t="str">
        <f t="shared" si="0"/>
        <v/>
      </c>
      <c r="H20" s="80" t="str">
        <f t="shared" si="1"/>
        <v/>
      </c>
      <c r="I20" s="80" t="str">
        <f>IFERROR((#REF!/#REF!)*100,"")</f>
        <v/>
      </c>
      <c r="J20" s="80" t="str">
        <f>IFERROR((#REF!/#REF!)*100,"")</f>
        <v/>
      </c>
      <c r="K20" s="80" t="str">
        <f>IFERROR((#REF!/#REF!)*100,"")</f>
        <v/>
      </c>
      <c r="L20" s="80" t="str">
        <f>IFERROR((#REF!/#REF!)*100,"")</f>
        <v/>
      </c>
    </row>
    <row r="21" spans="2:12" s="77" customFormat="1" ht="36" hidden="1" customHeight="1">
      <c r="B21" s="78" t="str">
        <f>IFERROR(VLOOKUP($C21,#REF!,3,FALSE),"")</f>
        <v/>
      </c>
      <c r="C21" s="79"/>
      <c r="D21" s="79"/>
      <c r="E21" s="79"/>
      <c r="F21" s="79"/>
      <c r="G21" s="80" t="str">
        <f t="shared" si="0"/>
        <v/>
      </c>
      <c r="H21" s="80" t="str">
        <f t="shared" si="1"/>
        <v/>
      </c>
      <c r="I21" s="80" t="str">
        <f>IFERROR((#REF!/#REF!)*100,"")</f>
        <v/>
      </c>
      <c r="J21" s="80" t="str">
        <f>IFERROR((#REF!/#REF!)*100,"")</f>
        <v/>
      </c>
      <c r="K21" s="80" t="str">
        <f>IFERROR((#REF!/#REF!)*100,"")</f>
        <v/>
      </c>
      <c r="L21" s="80" t="str">
        <f>IFERROR((#REF!/#REF!)*100,"")</f>
        <v/>
      </c>
    </row>
    <row r="22" spans="2:12" s="77" customFormat="1" ht="36" hidden="1" customHeight="1">
      <c r="B22" s="78" t="str">
        <f>IFERROR(VLOOKUP($C22,#REF!,3,FALSE),"")</f>
        <v/>
      </c>
      <c r="C22" s="79"/>
      <c r="D22" s="79"/>
      <c r="E22" s="79"/>
      <c r="F22" s="79"/>
      <c r="G22" s="80" t="str">
        <f t="shared" si="0"/>
        <v/>
      </c>
      <c r="H22" s="80" t="str">
        <f t="shared" si="1"/>
        <v/>
      </c>
      <c r="I22" s="80" t="str">
        <f>IFERROR((#REF!/#REF!)*100,"")</f>
        <v/>
      </c>
      <c r="J22" s="80" t="str">
        <f>IFERROR((#REF!/#REF!)*100,"")</f>
        <v/>
      </c>
      <c r="K22" s="80" t="str">
        <f>IFERROR((#REF!/#REF!)*100,"")</f>
        <v/>
      </c>
      <c r="L22" s="80" t="str">
        <f>IFERROR((#REF!/#REF!)*100,"")</f>
        <v/>
      </c>
    </row>
    <row r="23" spans="2:12" s="77" customFormat="1" ht="36" hidden="1" customHeight="1">
      <c r="B23" s="78" t="str">
        <f>IFERROR(VLOOKUP($C23,#REF!,3,FALSE),"")</f>
        <v/>
      </c>
      <c r="C23" s="79"/>
      <c r="D23" s="79"/>
      <c r="E23" s="79"/>
      <c r="F23" s="79"/>
      <c r="G23" s="80" t="str">
        <f t="shared" si="0"/>
        <v/>
      </c>
      <c r="H23" s="80" t="str">
        <f t="shared" si="1"/>
        <v/>
      </c>
      <c r="I23" s="80" t="str">
        <f>IFERROR((#REF!/#REF!)*100,"")</f>
        <v/>
      </c>
      <c r="J23" s="80" t="str">
        <f>IFERROR((#REF!/#REF!)*100,"")</f>
        <v/>
      </c>
      <c r="K23" s="80" t="str">
        <f>IFERROR((#REF!/#REF!)*100,"")</f>
        <v/>
      </c>
      <c r="L23" s="80" t="str">
        <f>IFERROR((#REF!/#REF!)*100,"")</f>
        <v/>
      </c>
    </row>
    <row r="24" spans="2:12" s="77" customFormat="1" ht="36" hidden="1" customHeight="1">
      <c r="B24" s="78" t="str">
        <f>IFERROR(VLOOKUP($C24,#REF!,3,FALSE),"")</f>
        <v/>
      </c>
      <c r="C24" s="79"/>
      <c r="D24" s="79"/>
      <c r="E24" s="79"/>
      <c r="F24" s="79"/>
      <c r="G24" s="80" t="str">
        <f t="shared" si="0"/>
        <v/>
      </c>
      <c r="H24" s="80" t="str">
        <f t="shared" si="1"/>
        <v/>
      </c>
      <c r="I24" s="80" t="str">
        <f>IFERROR((#REF!/#REF!)*100,"")</f>
        <v/>
      </c>
      <c r="J24" s="80" t="str">
        <f>IFERROR((#REF!/#REF!)*100,"")</f>
        <v/>
      </c>
      <c r="K24" s="80" t="str">
        <f>IFERROR((#REF!/#REF!)*100,"")</f>
        <v/>
      </c>
      <c r="L24" s="80" t="str">
        <f>IFERROR((#REF!/#REF!)*100,"")</f>
        <v/>
      </c>
    </row>
    <row r="25" spans="2:12" s="77" customFormat="1" ht="36" hidden="1" customHeight="1">
      <c r="B25" s="78" t="str">
        <f>IFERROR(VLOOKUP($C25,#REF!,3,FALSE),"")</f>
        <v/>
      </c>
      <c r="C25" s="79"/>
      <c r="D25" s="79"/>
      <c r="E25" s="79"/>
      <c r="F25" s="79"/>
      <c r="G25" s="80" t="str">
        <f t="shared" si="0"/>
        <v/>
      </c>
      <c r="H25" s="80" t="str">
        <f t="shared" si="1"/>
        <v/>
      </c>
      <c r="I25" s="80" t="str">
        <f>IFERROR((#REF!/#REF!)*100,"")</f>
        <v/>
      </c>
      <c r="J25" s="80" t="str">
        <f>IFERROR((#REF!/#REF!)*100,"")</f>
        <v/>
      </c>
      <c r="K25" s="80" t="str">
        <f>IFERROR((#REF!/#REF!)*100,"")</f>
        <v/>
      </c>
      <c r="L25" s="80" t="str">
        <f>IFERROR((#REF!/#REF!)*100,"")</f>
        <v/>
      </c>
    </row>
    <row r="26" spans="2:12" s="77" customFormat="1" ht="36" hidden="1" customHeight="1">
      <c r="B26" s="78" t="str">
        <f>IFERROR(VLOOKUP($C26,#REF!,3,FALSE),"")</f>
        <v/>
      </c>
      <c r="C26" s="79"/>
      <c r="D26" s="79"/>
      <c r="E26" s="79"/>
      <c r="F26" s="79"/>
      <c r="G26" s="80" t="str">
        <f t="shared" si="0"/>
        <v/>
      </c>
      <c r="H26" s="80" t="str">
        <f t="shared" si="1"/>
        <v/>
      </c>
      <c r="I26" s="80" t="str">
        <f>IFERROR((#REF!/#REF!)*100,"")</f>
        <v/>
      </c>
      <c r="J26" s="80" t="str">
        <f>IFERROR((#REF!/#REF!)*100,"")</f>
        <v/>
      </c>
      <c r="K26" s="80" t="str">
        <f>IFERROR((#REF!/#REF!)*100,"")</f>
        <v/>
      </c>
      <c r="L26" s="80" t="str">
        <f>IFERROR((#REF!/#REF!)*100,"")</f>
        <v/>
      </c>
    </row>
    <row r="27" spans="2:12" s="77" customFormat="1" ht="36" hidden="1" customHeight="1">
      <c r="B27" s="78" t="str">
        <f>IFERROR(VLOOKUP($C27,#REF!,3,FALSE),"")</f>
        <v/>
      </c>
      <c r="C27" s="79"/>
      <c r="D27" s="79"/>
      <c r="E27" s="79"/>
      <c r="F27" s="79"/>
      <c r="G27" s="80" t="str">
        <f t="shared" si="0"/>
        <v/>
      </c>
      <c r="H27" s="80" t="str">
        <f t="shared" si="1"/>
        <v/>
      </c>
      <c r="I27" s="80" t="str">
        <f>IFERROR((#REF!/#REF!)*100,"")</f>
        <v/>
      </c>
      <c r="J27" s="80" t="str">
        <f>IFERROR((#REF!/#REF!)*100,"")</f>
        <v/>
      </c>
      <c r="K27" s="80" t="str">
        <f>IFERROR((#REF!/#REF!)*100,"")</f>
        <v/>
      </c>
      <c r="L27" s="80" t="str">
        <f>IFERROR((#REF!/#REF!)*100,"")</f>
        <v/>
      </c>
    </row>
    <row r="28" spans="2:12" s="77" customFormat="1" ht="36" hidden="1" customHeight="1">
      <c r="B28" s="78" t="str">
        <f>IFERROR(VLOOKUP($C28,#REF!,3,FALSE),"")</f>
        <v/>
      </c>
      <c r="C28" s="79"/>
      <c r="D28" s="79"/>
      <c r="E28" s="79"/>
      <c r="F28" s="79"/>
      <c r="G28" s="80" t="str">
        <f t="shared" si="0"/>
        <v/>
      </c>
      <c r="H28" s="80" t="str">
        <f t="shared" si="1"/>
        <v/>
      </c>
      <c r="I28" s="80" t="str">
        <f>IFERROR((#REF!/#REF!)*100,"")</f>
        <v/>
      </c>
      <c r="J28" s="80" t="str">
        <f>IFERROR((#REF!/#REF!)*100,"")</f>
        <v/>
      </c>
      <c r="K28" s="80" t="str">
        <f>IFERROR((#REF!/#REF!)*100,"")</f>
        <v/>
      </c>
      <c r="L28" s="80" t="str">
        <f>IFERROR((#REF!/#REF!)*100,"")</f>
        <v/>
      </c>
    </row>
    <row r="29" spans="2:12" s="77" customFormat="1" ht="36" hidden="1" customHeight="1">
      <c r="B29" s="78" t="str">
        <f>IFERROR(VLOOKUP($C29,#REF!,3,FALSE),"")</f>
        <v/>
      </c>
      <c r="C29" s="79"/>
      <c r="D29" s="79"/>
      <c r="E29" s="79"/>
      <c r="F29" s="79"/>
      <c r="G29" s="80" t="str">
        <f t="shared" si="0"/>
        <v/>
      </c>
      <c r="H29" s="80" t="str">
        <f t="shared" si="1"/>
        <v/>
      </c>
      <c r="I29" s="80" t="str">
        <f>IFERROR((#REF!/#REF!)*100,"")</f>
        <v/>
      </c>
      <c r="J29" s="80" t="str">
        <f>IFERROR((#REF!/#REF!)*100,"")</f>
        <v/>
      </c>
      <c r="K29" s="80" t="str">
        <f>IFERROR((#REF!/#REF!)*100,"")</f>
        <v/>
      </c>
      <c r="L29" s="80" t="str">
        <f>IFERROR((#REF!/#REF!)*100,"")</f>
        <v/>
      </c>
    </row>
    <row r="30" spans="2:12" s="77" customFormat="1" ht="36" hidden="1" customHeight="1">
      <c r="B30" s="78" t="str">
        <f>IFERROR(VLOOKUP($C30,#REF!,3,FALSE),"")</f>
        <v/>
      </c>
      <c r="C30" s="79"/>
      <c r="D30" s="79"/>
      <c r="E30" s="79"/>
      <c r="F30" s="79"/>
      <c r="G30" s="80" t="str">
        <f t="shared" si="0"/>
        <v/>
      </c>
      <c r="H30" s="80" t="str">
        <f t="shared" si="1"/>
        <v/>
      </c>
      <c r="I30" s="80" t="str">
        <f>IFERROR((#REF!/#REF!)*100,"")</f>
        <v/>
      </c>
      <c r="J30" s="80" t="str">
        <f>IFERROR((#REF!/#REF!)*100,"")</f>
        <v/>
      </c>
      <c r="K30" s="80" t="str">
        <f>IFERROR((#REF!/#REF!)*100,"")</f>
        <v/>
      </c>
      <c r="L30" s="80" t="str">
        <f>IFERROR((#REF!/#REF!)*100,"")</f>
        <v/>
      </c>
    </row>
    <row r="31" spans="2:12" s="77" customFormat="1" ht="36" hidden="1" customHeight="1">
      <c r="B31" s="78" t="str">
        <f>IFERROR(VLOOKUP($C31,#REF!,3,FALSE),"")</f>
        <v/>
      </c>
      <c r="C31" s="79"/>
      <c r="D31" s="79"/>
      <c r="E31" s="79"/>
      <c r="F31" s="79"/>
      <c r="G31" s="80" t="str">
        <f t="shared" si="0"/>
        <v/>
      </c>
      <c r="H31" s="80" t="str">
        <f t="shared" si="1"/>
        <v/>
      </c>
      <c r="I31" s="80" t="str">
        <f>IFERROR((#REF!/#REF!)*100,"")</f>
        <v/>
      </c>
      <c r="J31" s="80" t="str">
        <f>IFERROR((#REF!/#REF!)*100,"")</f>
        <v/>
      </c>
      <c r="K31" s="80" t="str">
        <f>IFERROR((#REF!/#REF!)*100,"")</f>
        <v/>
      </c>
      <c r="L31" s="80" t="str">
        <f>IFERROR((#REF!/#REF!)*100,"")</f>
        <v/>
      </c>
    </row>
    <row r="32" spans="2:12" s="77" customFormat="1" ht="36" hidden="1" customHeight="1">
      <c r="B32" s="78" t="str">
        <f>IFERROR(VLOOKUP($C32,#REF!,3,FALSE),"")</f>
        <v/>
      </c>
      <c r="C32" s="79"/>
      <c r="D32" s="79"/>
      <c r="E32" s="79"/>
      <c r="F32" s="79"/>
      <c r="G32" s="80" t="str">
        <f t="shared" si="0"/>
        <v/>
      </c>
      <c r="H32" s="80" t="str">
        <f t="shared" si="1"/>
        <v/>
      </c>
      <c r="I32" s="80" t="str">
        <f>IFERROR((#REF!/#REF!)*100,"")</f>
        <v/>
      </c>
      <c r="J32" s="80" t="str">
        <f>IFERROR((#REF!/#REF!)*100,"")</f>
        <v/>
      </c>
      <c r="K32" s="80" t="str">
        <f>IFERROR((#REF!/#REF!)*100,"")</f>
        <v/>
      </c>
      <c r="L32" s="80" t="str">
        <f>IFERROR((#REF!/#REF!)*100,"")</f>
        <v/>
      </c>
    </row>
    <row r="33" spans="2:12" s="77" customFormat="1" ht="36" hidden="1" customHeight="1">
      <c r="B33" s="78" t="str">
        <f>IFERROR(VLOOKUP($C33,#REF!,3,FALSE),"")</f>
        <v/>
      </c>
      <c r="C33" s="79"/>
      <c r="D33" s="79"/>
      <c r="E33" s="79"/>
      <c r="F33" s="79"/>
      <c r="G33" s="80" t="str">
        <f t="shared" si="0"/>
        <v/>
      </c>
      <c r="H33" s="80" t="str">
        <f t="shared" si="1"/>
        <v/>
      </c>
      <c r="I33" s="80" t="str">
        <f>IFERROR((#REF!/#REF!)*100,"")</f>
        <v/>
      </c>
      <c r="J33" s="80" t="str">
        <f>IFERROR((#REF!/#REF!)*100,"")</f>
        <v/>
      </c>
      <c r="K33" s="80" t="str">
        <f>IFERROR((#REF!/#REF!)*100,"")</f>
        <v/>
      </c>
      <c r="L33" s="80" t="str">
        <f>IFERROR((#REF!/#REF!)*100,"")</f>
        <v/>
      </c>
    </row>
    <row r="34" spans="2:12" s="77" customFormat="1" ht="36" hidden="1" customHeight="1">
      <c r="B34" s="78" t="str">
        <f>IFERROR(VLOOKUP($C34,#REF!,3,FALSE),"")</f>
        <v/>
      </c>
      <c r="C34" s="79"/>
      <c r="D34" s="79"/>
      <c r="E34" s="79"/>
      <c r="F34" s="79"/>
      <c r="G34" s="80" t="str">
        <f t="shared" si="0"/>
        <v/>
      </c>
      <c r="H34" s="80" t="str">
        <f t="shared" si="1"/>
        <v/>
      </c>
      <c r="I34" s="80" t="str">
        <f>IFERROR((#REF!/#REF!)*100,"")</f>
        <v/>
      </c>
      <c r="J34" s="80" t="str">
        <f>IFERROR((#REF!/#REF!)*100,"")</f>
        <v/>
      </c>
      <c r="K34" s="80" t="str">
        <f>IFERROR((#REF!/#REF!)*100,"")</f>
        <v/>
      </c>
      <c r="L34" s="80" t="str">
        <f>IFERROR((#REF!/#REF!)*100,"")</f>
        <v/>
      </c>
    </row>
    <row r="35" spans="2:12" s="77" customFormat="1" ht="36" hidden="1" customHeight="1">
      <c r="B35" s="78" t="str">
        <f>IFERROR(VLOOKUP($C35,#REF!,3,FALSE),"")</f>
        <v/>
      </c>
      <c r="C35" s="79"/>
      <c r="D35" s="79"/>
      <c r="E35" s="79"/>
      <c r="F35" s="79"/>
      <c r="G35" s="80" t="str">
        <f t="shared" si="0"/>
        <v/>
      </c>
      <c r="H35" s="80" t="str">
        <f t="shared" si="1"/>
        <v/>
      </c>
      <c r="I35" s="80" t="str">
        <f>IFERROR((#REF!/#REF!)*100,"")</f>
        <v/>
      </c>
      <c r="J35" s="80" t="str">
        <f>IFERROR((#REF!/#REF!)*100,"")</f>
        <v/>
      </c>
      <c r="K35" s="80" t="str">
        <f>IFERROR((#REF!/#REF!)*100,"")</f>
        <v/>
      </c>
      <c r="L35" s="80" t="str">
        <f>IFERROR((#REF!/#REF!)*100,"")</f>
        <v/>
      </c>
    </row>
    <row r="36" spans="2:12" s="77" customFormat="1" ht="36" hidden="1" customHeight="1">
      <c r="B36" s="78" t="str">
        <f>IFERROR(VLOOKUP($C36,#REF!,3,FALSE),"")</f>
        <v/>
      </c>
      <c r="C36" s="79"/>
      <c r="D36" s="79"/>
      <c r="E36" s="79"/>
      <c r="F36" s="79"/>
      <c r="G36" s="80" t="str">
        <f t="shared" si="0"/>
        <v/>
      </c>
      <c r="H36" s="80" t="str">
        <f t="shared" si="1"/>
        <v/>
      </c>
      <c r="I36" s="80" t="str">
        <f>IFERROR((#REF!/#REF!)*100,"")</f>
        <v/>
      </c>
      <c r="J36" s="80" t="str">
        <f>IFERROR((#REF!/#REF!)*100,"")</f>
        <v/>
      </c>
      <c r="K36" s="80" t="str">
        <f>IFERROR((#REF!/#REF!)*100,"")</f>
        <v/>
      </c>
      <c r="L36" s="80" t="str">
        <f>IFERROR((#REF!/#REF!)*100,"")</f>
        <v/>
      </c>
    </row>
    <row r="37" spans="2:12" s="77" customFormat="1" ht="36" hidden="1" customHeight="1">
      <c r="B37" s="78" t="str">
        <f>IFERROR(VLOOKUP($C37,#REF!,3,FALSE),"")</f>
        <v/>
      </c>
      <c r="C37" s="79"/>
      <c r="D37" s="79"/>
      <c r="E37" s="79"/>
      <c r="F37" s="79"/>
      <c r="G37" s="80" t="str">
        <f t="shared" si="0"/>
        <v/>
      </c>
      <c r="H37" s="80" t="str">
        <f t="shared" si="1"/>
        <v/>
      </c>
      <c r="I37" s="80" t="str">
        <f>IFERROR((#REF!/#REF!)*100,"")</f>
        <v/>
      </c>
      <c r="J37" s="80" t="str">
        <f>IFERROR((#REF!/#REF!)*100,"")</f>
        <v/>
      </c>
      <c r="K37" s="80" t="str">
        <f>IFERROR((#REF!/#REF!)*100,"")</f>
        <v/>
      </c>
      <c r="L37" s="80" t="str">
        <f>IFERROR((#REF!/#REF!)*100,"")</f>
        <v/>
      </c>
    </row>
    <row r="38" spans="2:12" s="77" customFormat="1" ht="36" hidden="1" customHeight="1">
      <c r="B38" s="78" t="str">
        <f>IFERROR(VLOOKUP($C38,#REF!,3,FALSE),"")</f>
        <v/>
      </c>
      <c r="C38" s="79"/>
      <c r="D38" s="79"/>
      <c r="E38" s="79"/>
      <c r="F38" s="79"/>
      <c r="G38" s="80" t="str">
        <f t="shared" si="0"/>
        <v/>
      </c>
      <c r="H38" s="80" t="str">
        <f t="shared" si="1"/>
        <v/>
      </c>
      <c r="I38" s="80" t="str">
        <f>IFERROR((#REF!/#REF!)*100,"")</f>
        <v/>
      </c>
      <c r="J38" s="80" t="str">
        <f>IFERROR((#REF!/#REF!)*100,"")</f>
        <v/>
      </c>
      <c r="K38" s="80" t="str">
        <f>IFERROR((#REF!/#REF!)*100,"")</f>
        <v/>
      </c>
      <c r="L38" s="80" t="str">
        <f>IFERROR((#REF!/#REF!)*100,"")</f>
        <v/>
      </c>
    </row>
    <row r="39" spans="2:12" s="77" customFormat="1" ht="36" hidden="1" customHeight="1">
      <c r="B39" s="78" t="str">
        <f>IFERROR(VLOOKUP($C39,#REF!,3,FALSE),"")</f>
        <v/>
      </c>
      <c r="C39" s="79"/>
      <c r="D39" s="79"/>
      <c r="E39" s="79"/>
      <c r="F39" s="79"/>
      <c r="G39" s="80" t="str">
        <f t="shared" si="0"/>
        <v/>
      </c>
      <c r="H39" s="80" t="str">
        <f t="shared" si="1"/>
        <v/>
      </c>
      <c r="I39" s="80" t="str">
        <f>IFERROR((#REF!/#REF!)*100,"")</f>
        <v/>
      </c>
      <c r="J39" s="80" t="str">
        <f>IFERROR((#REF!/#REF!)*100,"")</f>
        <v/>
      </c>
      <c r="K39" s="80" t="str">
        <f>IFERROR((#REF!/#REF!)*100,"")</f>
        <v/>
      </c>
      <c r="L39" s="80" t="str">
        <f>IFERROR((#REF!/#REF!)*100,"")</f>
        <v/>
      </c>
    </row>
    <row r="40" spans="2:12" s="77" customFormat="1" ht="36" hidden="1" customHeight="1">
      <c r="B40" s="78" t="str">
        <f>IFERROR(VLOOKUP($C40,#REF!,3,FALSE),"")</f>
        <v/>
      </c>
      <c r="C40" s="79"/>
      <c r="D40" s="79"/>
      <c r="E40" s="79"/>
      <c r="F40" s="79"/>
      <c r="G40" s="80" t="str">
        <f t="shared" si="0"/>
        <v/>
      </c>
      <c r="H40" s="80" t="str">
        <f t="shared" si="1"/>
        <v/>
      </c>
      <c r="I40" s="80" t="str">
        <f>IFERROR((#REF!/#REF!)*100,"")</f>
        <v/>
      </c>
      <c r="J40" s="80" t="str">
        <f>IFERROR((#REF!/#REF!)*100,"")</f>
        <v/>
      </c>
      <c r="K40" s="80" t="str">
        <f>IFERROR((#REF!/#REF!)*100,"")</f>
        <v/>
      </c>
      <c r="L40" s="80" t="str">
        <f>IFERROR((#REF!/#REF!)*100,"")</f>
        <v/>
      </c>
    </row>
    <row r="41" spans="2:12" s="77" customFormat="1" ht="36" hidden="1" customHeight="1">
      <c r="B41" s="78" t="str">
        <f>IFERROR(VLOOKUP($C41,#REF!,3,FALSE),"")</f>
        <v/>
      </c>
      <c r="C41" s="79"/>
      <c r="D41" s="79"/>
      <c r="E41" s="79"/>
      <c r="F41" s="79"/>
      <c r="G41" s="80" t="str">
        <f t="shared" si="0"/>
        <v/>
      </c>
      <c r="H41" s="80" t="str">
        <f t="shared" si="1"/>
        <v/>
      </c>
      <c r="I41" s="80" t="str">
        <f>IFERROR((#REF!/#REF!)*100,"")</f>
        <v/>
      </c>
      <c r="J41" s="80" t="str">
        <f>IFERROR((#REF!/#REF!)*100,"")</f>
        <v/>
      </c>
      <c r="K41" s="80" t="str">
        <f>IFERROR((#REF!/#REF!)*100,"")</f>
        <v/>
      </c>
      <c r="L41" s="80" t="str">
        <f>IFERROR((#REF!/#REF!)*100,"")</f>
        <v/>
      </c>
    </row>
    <row r="42" spans="2:12" s="77" customFormat="1" ht="36" hidden="1" customHeight="1">
      <c r="B42" s="78" t="str">
        <f>IFERROR(VLOOKUP($C42,#REF!,3,FALSE),"")</f>
        <v/>
      </c>
      <c r="C42" s="79"/>
      <c r="D42" s="79"/>
      <c r="E42" s="79"/>
      <c r="F42" s="79"/>
      <c r="G42" s="80" t="str">
        <f t="shared" si="0"/>
        <v/>
      </c>
      <c r="H42" s="80" t="str">
        <f t="shared" si="1"/>
        <v/>
      </c>
      <c r="I42" s="80" t="str">
        <f>IFERROR((#REF!/#REF!)*100,"")</f>
        <v/>
      </c>
      <c r="J42" s="80" t="str">
        <f>IFERROR((#REF!/#REF!)*100,"")</f>
        <v/>
      </c>
      <c r="K42" s="80" t="str">
        <f>IFERROR((#REF!/#REF!)*100,"")</f>
        <v/>
      </c>
      <c r="L42" s="80" t="str">
        <f>IFERROR((#REF!/#REF!)*100,"")</f>
        <v/>
      </c>
    </row>
    <row r="43" spans="2:12" s="77" customFormat="1" ht="36" hidden="1" customHeight="1">
      <c r="B43" s="78" t="str">
        <f>IFERROR(VLOOKUP($C43,#REF!,3,FALSE),"")</f>
        <v/>
      </c>
      <c r="C43" s="79"/>
      <c r="D43" s="79"/>
      <c r="E43" s="79"/>
      <c r="F43" s="79"/>
      <c r="G43" s="80" t="str">
        <f t="shared" si="0"/>
        <v/>
      </c>
      <c r="H43" s="80" t="str">
        <f t="shared" si="1"/>
        <v/>
      </c>
      <c r="I43" s="80" t="str">
        <f>IFERROR((#REF!/#REF!)*100,"")</f>
        <v/>
      </c>
      <c r="J43" s="80" t="str">
        <f>IFERROR((#REF!/#REF!)*100,"")</f>
        <v/>
      </c>
      <c r="K43" s="80" t="str">
        <f>IFERROR((#REF!/#REF!)*100,"")</f>
        <v/>
      </c>
      <c r="L43" s="80" t="str">
        <f>IFERROR((#REF!/#REF!)*100,"")</f>
        <v/>
      </c>
    </row>
    <row r="44" spans="2:12" s="77" customFormat="1" ht="36" hidden="1" customHeight="1">
      <c r="B44" s="78" t="str">
        <f>IFERROR(VLOOKUP($C44,#REF!,3,FALSE),"")</f>
        <v/>
      </c>
      <c r="C44" s="79"/>
      <c r="D44" s="79"/>
      <c r="E44" s="79"/>
      <c r="F44" s="79"/>
      <c r="G44" s="80" t="str">
        <f t="shared" si="0"/>
        <v/>
      </c>
      <c r="H44" s="80" t="str">
        <f t="shared" si="1"/>
        <v/>
      </c>
      <c r="I44" s="80" t="str">
        <f>IFERROR((#REF!/#REF!)*100,"")</f>
        <v/>
      </c>
      <c r="J44" s="80" t="str">
        <f>IFERROR((#REF!/#REF!)*100,"")</f>
        <v/>
      </c>
      <c r="K44" s="80" t="str">
        <f>IFERROR((#REF!/#REF!)*100,"")</f>
        <v/>
      </c>
      <c r="L44" s="80" t="str">
        <f>IFERROR((#REF!/#REF!)*100,"")</f>
        <v/>
      </c>
    </row>
    <row r="45" spans="2:12" s="77" customFormat="1" ht="36" hidden="1" customHeight="1">
      <c r="B45" s="78" t="str">
        <f>IFERROR(VLOOKUP($C45,#REF!,3,FALSE),"")</f>
        <v/>
      </c>
      <c r="C45" s="79"/>
      <c r="D45" s="79"/>
      <c r="E45" s="79"/>
      <c r="F45" s="79"/>
      <c r="G45" s="80" t="str">
        <f t="shared" si="0"/>
        <v/>
      </c>
      <c r="H45" s="80" t="str">
        <f t="shared" si="1"/>
        <v/>
      </c>
      <c r="I45" s="80" t="str">
        <f>IFERROR((#REF!/#REF!)*100,"")</f>
        <v/>
      </c>
      <c r="J45" s="80" t="str">
        <f>IFERROR((#REF!/#REF!)*100,"")</f>
        <v/>
      </c>
      <c r="K45" s="80" t="str">
        <f>IFERROR((#REF!/#REF!)*100,"")</f>
        <v/>
      </c>
      <c r="L45" s="80" t="str">
        <f>IFERROR((#REF!/#REF!)*100,"")</f>
        <v/>
      </c>
    </row>
    <row r="46" spans="2:12" s="77" customFormat="1" ht="36" hidden="1" customHeight="1">
      <c r="B46" s="78" t="str">
        <f>IFERROR(VLOOKUP($C46,#REF!,3,FALSE),"")</f>
        <v/>
      </c>
      <c r="C46" s="79"/>
      <c r="D46" s="79"/>
      <c r="E46" s="79"/>
      <c r="F46" s="79"/>
      <c r="G46" s="80" t="str">
        <f t="shared" si="0"/>
        <v/>
      </c>
      <c r="H46" s="80" t="str">
        <f t="shared" si="1"/>
        <v/>
      </c>
      <c r="I46" s="80" t="str">
        <f>IFERROR((#REF!/#REF!)*100,"")</f>
        <v/>
      </c>
      <c r="J46" s="80" t="str">
        <f>IFERROR((#REF!/#REF!)*100,"")</f>
        <v/>
      </c>
      <c r="K46" s="80" t="str">
        <f>IFERROR((#REF!/#REF!)*100,"")</f>
        <v/>
      </c>
      <c r="L46" s="80" t="str">
        <f>IFERROR((#REF!/#REF!)*100,"")</f>
        <v/>
      </c>
    </row>
    <row r="47" spans="2:12" s="77" customFormat="1" ht="36" hidden="1" customHeight="1">
      <c r="B47" s="78" t="str">
        <f>IFERROR(VLOOKUP($C47,#REF!,3,FALSE),"")</f>
        <v/>
      </c>
      <c r="C47" s="79"/>
      <c r="D47" s="79"/>
      <c r="E47" s="79"/>
      <c r="F47" s="79"/>
      <c r="G47" s="80" t="str">
        <f t="shared" si="0"/>
        <v/>
      </c>
      <c r="H47" s="80" t="str">
        <f t="shared" si="1"/>
        <v/>
      </c>
      <c r="I47" s="80" t="str">
        <f>IFERROR((#REF!/#REF!)*100,"")</f>
        <v/>
      </c>
      <c r="J47" s="80" t="str">
        <f>IFERROR((#REF!/#REF!)*100,"")</f>
        <v/>
      </c>
      <c r="K47" s="80" t="str">
        <f>IFERROR((#REF!/#REF!)*100,"")</f>
        <v/>
      </c>
      <c r="L47" s="80" t="str">
        <f>IFERROR((#REF!/#REF!)*100,"")</f>
        <v/>
      </c>
    </row>
    <row r="48" spans="2:12" s="77" customFormat="1" ht="36" hidden="1" customHeight="1">
      <c r="B48" s="78"/>
      <c r="C48" s="81"/>
      <c r="D48" s="82"/>
      <c r="E48" s="82"/>
      <c r="F48" s="82"/>
      <c r="G48" s="80"/>
      <c r="H48" s="80"/>
      <c r="I48" s="80"/>
      <c r="J48" s="80"/>
      <c r="K48" s="80"/>
      <c r="L48" s="80"/>
    </row>
    <row r="49" spans="1:13" s="77" customFormat="1" ht="8.4499999999999993" customHeight="1">
      <c r="B49" s="83"/>
      <c r="C49" s="84"/>
      <c r="D49" s="85"/>
      <c r="E49" s="85"/>
      <c r="F49" s="85"/>
      <c r="G49" s="86"/>
      <c r="H49" s="86"/>
      <c r="I49" s="87"/>
      <c r="J49" s="87"/>
      <c r="K49" s="88"/>
      <c r="L49" s="89"/>
    </row>
    <row r="50" spans="1:13" s="77" customFormat="1" ht="28.5" customHeight="1">
      <c r="B50" s="165" t="s">
        <v>2345</v>
      </c>
      <c r="C50" s="165"/>
      <c r="D50" s="165"/>
      <c r="E50" s="165"/>
      <c r="F50" s="165"/>
      <c r="G50" s="165"/>
      <c r="H50" s="165"/>
      <c r="I50" s="165"/>
      <c r="J50" s="165"/>
      <c r="K50" s="165"/>
      <c r="L50" s="165"/>
    </row>
    <row r="51" spans="1:13" s="77" customFormat="1" ht="409.5" customHeight="1">
      <c r="A51" s="100"/>
      <c r="B51" s="158" t="s">
        <v>2367</v>
      </c>
      <c r="C51" s="158"/>
      <c r="D51" s="158"/>
      <c r="E51" s="158"/>
      <c r="F51" s="158"/>
      <c r="G51" s="158"/>
      <c r="H51" s="158"/>
      <c r="I51" s="158"/>
      <c r="J51" s="158"/>
      <c r="K51" s="158"/>
      <c r="L51" s="158"/>
      <c r="M51" s="99"/>
    </row>
    <row r="52" spans="1:13" s="77" customFormat="1" ht="65.25" customHeight="1">
      <c r="B52" s="160" t="s">
        <v>2364</v>
      </c>
      <c r="C52" s="161"/>
      <c r="D52" s="161"/>
      <c r="E52" s="161"/>
      <c r="F52" s="161"/>
      <c r="G52" s="161"/>
      <c r="H52" s="161"/>
      <c r="I52" s="161"/>
      <c r="J52" s="161"/>
      <c r="K52" s="161"/>
      <c r="L52" s="162"/>
    </row>
    <row r="53" spans="1:13" s="77" customFormat="1" ht="377.25" customHeight="1">
      <c r="B53" s="155" t="s">
        <v>2365</v>
      </c>
      <c r="C53" s="156"/>
      <c r="D53" s="156"/>
      <c r="E53" s="156"/>
      <c r="F53" s="156"/>
      <c r="G53" s="156"/>
      <c r="H53" s="156"/>
      <c r="I53" s="156"/>
      <c r="J53" s="156"/>
      <c r="K53" s="156"/>
      <c r="L53" s="157"/>
    </row>
    <row r="54" spans="1:13" s="77" customFormat="1" ht="158.25" customHeight="1">
      <c r="A54" s="100"/>
      <c r="B54" s="158" t="s">
        <v>2366</v>
      </c>
      <c r="C54" s="158"/>
      <c r="D54" s="158"/>
      <c r="E54" s="158"/>
      <c r="F54" s="158"/>
      <c r="G54" s="158"/>
      <c r="H54" s="158"/>
      <c r="I54" s="158"/>
      <c r="J54" s="158"/>
      <c r="K54" s="158"/>
      <c r="L54" s="158"/>
      <c r="M54" s="99"/>
    </row>
    <row r="55" spans="1:13" s="77" customFormat="1" ht="339.75" customHeight="1">
      <c r="B55" s="152" t="s">
        <v>2368</v>
      </c>
      <c r="C55" s="152"/>
      <c r="D55" s="152"/>
      <c r="E55" s="152"/>
      <c r="F55" s="152"/>
      <c r="G55" s="152"/>
      <c r="H55" s="152"/>
      <c r="I55" s="152"/>
      <c r="J55" s="152"/>
      <c r="K55" s="152"/>
      <c r="L55" s="152"/>
    </row>
    <row r="56" spans="1:13" s="77" customFormat="1" ht="222.75" customHeight="1">
      <c r="B56" s="160" t="s">
        <v>2369</v>
      </c>
      <c r="C56" s="161"/>
      <c r="D56" s="161"/>
      <c r="E56" s="161"/>
      <c r="F56" s="161"/>
      <c r="G56" s="161"/>
      <c r="H56" s="161"/>
      <c r="I56" s="161"/>
      <c r="J56" s="161"/>
      <c r="K56" s="161"/>
      <c r="L56" s="162"/>
    </row>
    <row r="57" spans="1:13" s="77" customFormat="1" ht="409.5" customHeight="1">
      <c r="B57" s="155" t="s">
        <v>2370</v>
      </c>
      <c r="C57" s="156"/>
      <c r="D57" s="156"/>
      <c r="E57" s="156"/>
      <c r="F57" s="156"/>
      <c r="G57" s="156"/>
      <c r="H57" s="156"/>
      <c r="I57" s="156"/>
      <c r="J57" s="156"/>
      <c r="K57" s="156"/>
      <c r="L57" s="157"/>
    </row>
    <row r="58" spans="1:13" s="77" customFormat="1" ht="147" customHeight="1">
      <c r="A58" s="100"/>
      <c r="B58" s="158" t="s">
        <v>2371</v>
      </c>
      <c r="C58" s="158"/>
      <c r="D58" s="158"/>
      <c r="E58" s="158"/>
      <c r="F58" s="158"/>
      <c r="G58" s="158"/>
      <c r="H58" s="158"/>
      <c r="I58" s="158"/>
      <c r="J58" s="158"/>
      <c r="K58" s="158"/>
      <c r="L58" s="158"/>
      <c r="M58" s="99"/>
    </row>
    <row r="59" spans="1:13" s="77" customFormat="1" ht="409.5" customHeight="1">
      <c r="A59" s="100"/>
      <c r="B59" s="191" t="s">
        <v>2372</v>
      </c>
      <c r="C59" s="191"/>
      <c r="D59" s="191"/>
      <c r="E59" s="191"/>
      <c r="F59" s="191"/>
      <c r="G59" s="191"/>
      <c r="H59" s="191"/>
      <c r="I59" s="191"/>
      <c r="J59" s="191"/>
      <c r="K59" s="191"/>
      <c r="L59" s="192"/>
    </row>
    <row r="60" spans="1:13" s="77" customFormat="1" ht="147" customHeight="1">
      <c r="A60" s="100"/>
      <c r="B60" s="158" t="s">
        <v>2373</v>
      </c>
      <c r="C60" s="158"/>
      <c r="D60" s="158"/>
      <c r="E60" s="158"/>
      <c r="F60" s="158"/>
      <c r="G60" s="158"/>
      <c r="H60" s="158"/>
      <c r="I60" s="158"/>
      <c r="J60" s="158"/>
      <c r="K60" s="158"/>
      <c r="L60" s="158"/>
      <c r="M60" s="99"/>
    </row>
    <row r="61" spans="1:13" s="77" customFormat="1" ht="398.25" customHeight="1">
      <c r="A61" s="100"/>
      <c r="B61" s="158" t="s">
        <v>2374</v>
      </c>
      <c r="C61" s="158"/>
      <c r="D61" s="158"/>
      <c r="E61" s="158"/>
      <c r="F61" s="158"/>
      <c r="G61" s="158"/>
      <c r="H61" s="158"/>
      <c r="I61" s="158"/>
      <c r="J61" s="158"/>
      <c r="K61" s="158"/>
      <c r="L61" s="158"/>
      <c r="M61" s="144"/>
    </row>
    <row r="62" spans="1:13" s="77" customFormat="1" ht="169.5" customHeight="1">
      <c r="A62" s="100"/>
      <c r="B62" s="158" t="s">
        <v>2375</v>
      </c>
      <c r="C62" s="158"/>
      <c r="D62" s="158"/>
      <c r="E62" s="158"/>
      <c r="F62" s="158"/>
      <c r="G62" s="158"/>
      <c r="H62" s="158"/>
      <c r="I62" s="158"/>
      <c r="J62" s="158"/>
      <c r="K62" s="158"/>
      <c r="L62" s="158"/>
      <c r="M62" s="144"/>
    </row>
    <row r="63" spans="1:13" s="77" customFormat="1" ht="409.5" customHeight="1">
      <c r="A63" s="100"/>
      <c r="B63" s="158" t="s">
        <v>2376</v>
      </c>
      <c r="C63" s="158"/>
      <c r="D63" s="158"/>
      <c r="E63" s="158"/>
      <c r="F63" s="158"/>
      <c r="G63" s="158"/>
      <c r="H63" s="158"/>
      <c r="I63" s="158"/>
      <c r="J63" s="158"/>
      <c r="K63" s="158"/>
      <c r="L63" s="158"/>
      <c r="M63" s="144"/>
    </row>
    <row r="64" spans="1:13" s="77" customFormat="1" ht="153.75" customHeight="1">
      <c r="A64" s="100"/>
      <c r="B64" s="158" t="s">
        <v>2377</v>
      </c>
      <c r="C64" s="158"/>
      <c r="D64" s="158"/>
      <c r="E64" s="158"/>
      <c r="F64" s="158"/>
      <c r="G64" s="158"/>
      <c r="H64" s="158"/>
      <c r="I64" s="158"/>
      <c r="J64" s="158"/>
      <c r="K64" s="158"/>
      <c r="L64" s="158"/>
      <c r="M64" s="144"/>
    </row>
    <row r="65" spans="1:13" s="77" customFormat="1" ht="409.5" customHeight="1">
      <c r="A65" s="100"/>
      <c r="B65" s="158" t="s">
        <v>2378</v>
      </c>
      <c r="C65" s="158"/>
      <c r="D65" s="158"/>
      <c r="E65" s="158"/>
      <c r="F65" s="158"/>
      <c r="G65" s="158"/>
      <c r="H65" s="158"/>
      <c r="I65" s="158"/>
      <c r="J65" s="158"/>
      <c r="K65" s="158"/>
      <c r="L65" s="158"/>
      <c r="M65" s="99"/>
    </row>
    <row r="66" spans="1:13" s="77" customFormat="1" ht="153.75" customHeight="1">
      <c r="A66" s="100"/>
      <c r="B66" s="158" t="s">
        <v>2379</v>
      </c>
      <c r="C66" s="158"/>
      <c r="D66" s="158"/>
      <c r="E66" s="158"/>
      <c r="F66" s="158"/>
      <c r="G66" s="158"/>
      <c r="H66" s="158"/>
      <c r="I66" s="158"/>
      <c r="J66" s="158"/>
      <c r="K66" s="158"/>
      <c r="L66" s="158"/>
      <c r="M66" s="99"/>
    </row>
    <row r="67" spans="1:13" s="77" customFormat="1" ht="388.5" customHeight="1">
      <c r="B67" s="160" t="s">
        <v>2380</v>
      </c>
      <c r="C67" s="161"/>
      <c r="D67" s="161"/>
      <c r="E67" s="161"/>
      <c r="F67" s="161"/>
      <c r="G67" s="161"/>
      <c r="H67" s="161"/>
      <c r="I67" s="161"/>
      <c r="J67" s="161"/>
      <c r="K67" s="161"/>
      <c r="L67" s="162"/>
    </row>
    <row r="68" spans="1:13" s="77" customFormat="1" ht="179.25" customHeight="1">
      <c r="B68" s="160" t="s">
        <v>2381</v>
      </c>
      <c r="C68" s="161"/>
      <c r="D68" s="161"/>
      <c r="E68" s="161"/>
      <c r="F68" s="161"/>
      <c r="G68" s="161"/>
      <c r="H68" s="161"/>
      <c r="I68" s="161"/>
      <c r="J68" s="161"/>
      <c r="K68" s="161"/>
      <c r="L68" s="162"/>
    </row>
    <row r="69" spans="1:13" s="77" customFormat="1" ht="86.25" customHeight="1">
      <c r="B69" s="160" t="s">
        <v>2382</v>
      </c>
      <c r="C69" s="161"/>
      <c r="D69" s="161"/>
      <c r="E69" s="161"/>
      <c r="F69" s="161"/>
      <c r="G69" s="161"/>
      <c r="H69" s="161"/>
      <c r="I69" s="161"/>
      <c r="J69" s="161"/>
      <c r="K69" s="161"/>
      <c r="L69" s="162"/>
    </row>
    <row r="70" spans="1:13" s="77" customFormat="1" ht="95.25" customHeight="1">
      <c r="B70" s="193" t="s">
        <v>2351</v>
      </c>
      <c r="C70" s="163"/>
      <c r="D70" s="163"/>
      <c r="E70" s="163"/>
      <c r="F70" s="163"/>
      <c r="G70" s="163"/>
      <c r="H70" s="163"/>
      <c r="I70" s="163"/>
      <c r="J70" s="163"/>
      <c r="K70" s="163"/>
      <c r="L70" s="164"/>
    </row>
    <row r="71" spans="1:13" s="77" customFormat="1" ht="12.75" customHeight="1">
      <c r="B71" s="142"/>
      <c r="C71" s="139"/>
      <c r="D71" s="139"/>
      <c r="E71" s="139"/>
      <c r="F71" s="139"/>
      <c r="G71" s="139"/>
      <c r="H71" s="139"/>
      <c r="I71" s="139"/>
      <c r="J71" s="139"/>
      <c r="K71" s="139"/>
      <c r="L71" s="139"/>
    </row>
    <row r="72" spans="1:13" s="77" customFormat="1" ht="71.25" customHeight="1">
      <c r="B72" s="158" t="s">
        <v>2360</v>
      </c>
      <c r="C72" s="159"/>
      <c r="D72" s="159"/>
      <c r="E72" s="159"/>
      <c r="F72" s="159"/>
      <c r="G72" s="159"/>
      <c r="H72" s="159"/>
      <c r="I72" s="159"/>
      <c r="J72" s="159"/>
      <c r="K72" s="159"/>
      <c r="L72" s="159"/>
    </row>
    <row r="73" spans="1:13">
      <c r="B73" s="90"/>
      <c r="C73" s="91"/>
      <c r="D73" s="90"/>
      <c r="E73" s="90"/>
      <c r="F73" s="90"/>
      <c r="H73" s="90"/>
    </row>
    <row r="74" spans="1:13" ht="6" customHeight="1">
      <c r="C74" s="92"/>
      <c r="D74" s="93"/>
      <c r="E74" s="93"/>
      <c r="F74" s="93"/>
    </row>
    <row r="75" spans="1:13" ht="72.75" customHeight="1">
      <c r="B75" s="153"/>
      <c r="C75" s="154"/>
      <c r="D75" s="154"/>
      <c r="E75" s="154"/>
      <c r="F75" s="154"/>
      <c r="G75" s="154"/>
      <c r="H75" s="154"/>
      <c r="I75" s="154"/>
      <c r="J75" s="154"/>
      <c r="K75" s="154"/>
      <c r="L75" s="154"/>
      <c r="M75" s="154"/>
    </row>
    <row r="1211" spans="24:24">
      <c r="X1211" s="94"/>
    </row>
    <row r="1216" spans="24:24">
      <c r="X1216" s="94"/>
    </row>
    <row r="1217" spans="24:24">
      <c r="X1217" s="94"/>
    </row>
    <row r="1264" spans="24:24">
      <c r="X1264" s="94"/>
    </row>
  </sheetData>
  <sheetProtection formatColumns="0" formatRows="0"/>
  <mergeCells count="34">
    <mergeCell ref="B68:L68"/>
    <mergeCell ref="B2:L2"/>
    <mergeCell ref="B3:L3"/>
    <mergeCell ref="B5:E5"/>
    <mergeCell ref="F5:L5"/>
    <mergeCell ref="B6:E6"/>
    <mergeCell ref="F6:L6"/>
    <mergeCell ref="B56:L56"/>
    <mergeCell ref="B8:E8"/>
    <mergeCell ref="F8:L8"/>
    <mergeCell ref="B10:L10"/>
    <mergeCell ref="B11:H11"/>
    <mergeCell ref="I11:L11"/>
    <mergeCell ref="B50:L50"/>
    <mergeCell ref="B51:L51"/>
    <mergeCell ref="B52:L52"/>
    <mergeCell ref="B53:L53"/>
    <mergeCell ref="B54:L54"/>
    <mergeCell ref="B55:L55"/>
    <mergeCell ref="B75:M75"/>
    <mergeCell ref="B57:L57"/>
    <mergeCell ref="B58:L58"/>
    <mergeCell ref="B59:L59"/>
    <mergeCell ref="B60:L60"/>
    <mergeCell ref="B69:L69"/>
    <mergeCell ref="B70:L70"/>
    <mergeCell ref="B72:L72"/>
    <mergeCell ref="B61:L61"/>
    <mergeCell ref="B62:L62"/>
    <mergeCell ref="B63:L63"/>
    <mergeCell ref="B64:L64"/>
    <mergeCell ref="B65:L65"/>
    <mergeCell ref="B66:L66"/>
    <mergeCell ref="B67:L67"/>
  </mergeCells>
  <printOptions horizontalCentered="1"/>
  <pageMargins left="0.39370078740157483" right="0.39370078740157483" top="1.3779527559055118" bottom="0.86614173228346458" header="0.39370078740157483" footer="0.59055118110236227"/>
  <pageSetup scale="60" fitToHeight="0" orientation="landscape" r:id="rId1"/>
  <headerFooter>
    <oddHeader>&amp;C&amp;G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1244"/>
  <sheetViews>
    <sheetView showGridLines="0" topLeftCell="A7" zoomScaleNormal="100" zoomScaleSheetLayoutView="100" workbookViewId="0">
      <selection activeCell="B51" sqref="B51:L51"/>
    </sheetView>
  </sheetViews>
  <sheetFormatPr baseColWidth="10" defaultColWidth="11.42578125" defaultRowHeight="13.5"/>
  <cols>
    <col min="1" max="1" width="0.85546875" style="70" customWidth="1"/>
    <col min="2" max="2" width="19.140625" style="70" customWidth="1"/>
    <col min="3" max="3" width="17" style="70" customWidth="1"/>
    <col min="4"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21.5703125" style="70" customWidth="1"/>
    <col min="13" max="13" width="3.7109375" style="70" customWidth="1"/>
    <col min="14" max="14" width="0" style="70" hidden="1" customWidth="1"/>
    <col min="15" max="24" width="11.42578125" style="70" hidden="1" customWidth="1"/>
    <col min="25" max="16384" width="11.42578125" style="70"/>
  </cols>
  <sheetData>
    <row r="1" spans="2:12" ht="14.45" customHeight="1"/>
    <row r="2" spans="2:12" ht="25.35" customHeight="1">
      <c r="B2" s="166" t="s">
        <v>2330</v>
      </c>
      <c r="C2" s="166"/>
      <c r="D2" s="166"/>
      <c r="E2" s="166"/>
      <c r="F2" s="166"/>
      <c r="G2" s="166"/>
      <c r="H2" s="166"/>
      <c r="I2" s="166"/>
      <c r="J2" s="166"/>
      <c r="K2" s="166"/>
      <c r="L2" s="166"/>
    </row>
    <row r="3" spans="2:12" ht="25.35" hidden="1" customHeight="1">
      <c r="B3" s="167" t="s">
        <v>2331</v>
      </c>
      <c r="C3" s="168"/>
      <c r="D3" s="168"/>
      <c r="E3" s="168"/>
      <c r="F3" s="168"/>
      <c r="G3" s="168"/>
      <c r="H3" s="168"/>
      <c r="I3" s="168"/>
      <c r="J3" s="168"/>
      <c r="K3" s="168"/>
      <c r="L3" s="168"/>
    </row>
    <row r="4" spans="2:12" ht="1.5" customHeight="1">
      <c r="B4" s="71"/>
      <c r="C4" s="71"/>
      <c r="D4" s="71"/>
      <c r="E4" s="71"/>
      <c r="F4" s="71"/>
      <c r="G4" s="71"/>
      <c r="H4" s="71"/>
      <c r="I4" s="71"/>
      <c r="J4" s="71"/>
      <c r="K4" s="71"/>
      <c r="L4" s="71"/>
    </row>
    <row r="5" spans="2:12" ht="20.100000000000001" customHeight="1">
      <c r="B5" s="169" t="s">
        <v>2332</v>
      </c>
      <c r="C5" s="169"/>
      <c r="D5" s="169"/>
      <c r="E5" s="169"/>
      <c r="F5" s="170" t="s">
        <v>2349</v>
      </c>
      <c r="G5" s="171"/>
      <c r="H5" s="171"/>
      <c r="I5" s="171"/>
      <c r="J5" s="171"/>
      <c r="K5" s="171"/>
      <c r="L5" s="171"/>
    </row>
    <row r="6" spans="2:12" ht="20.100000000000001" customHeight="1">
      <c r="B6" s="172" t="s">
        <v>10</v>
      </c>
      <c r="C6" s="172"/>
      <c r="D6" s="172"/>
      <c r="E6" s="172"/>
      <c r="F6" s="173" t="s">
        <v>2329</v>
      </c>
      <c r="G6" s="174"/>
      <c r="H6" s="174"/>
      <c r="I6" s="174"/>
      <c r="J6" s="174"/>
      <c r="K6" s="174"/>
      <c r="L6" s="174"/>
    </row>
    <row r="7" spans="2:12" ht="3" customHeight="1">
      <c r="B7" s="72"/>
      <c r="C7" s="72"/>
      <c r="D7" s="72"/>
      <c r="E7" s="72"/>
      <c r="F7" s="72"/>
      <c r="G7" s="72"/>
      <c r="H7" s="72"/>
      <c r="I7" s="73"/>
      <c r="J7" s="73"/>
      <c r="K7" s="73"/>
      <c r="L7" s="73"/>
    </row>
    <row r="8" spans="2:12" ht="39" customHeight="1">
      <c r="B8" s="175" t="s">
        <v>2333</v>
      </c>
      <c r="C8" s="175"/>
      <c r="D8" s="175"/>
      <c r="E8" s="175"/>
      <c r="F8" s="176" t="s">
        <v>2361</v>
      </c>
      <c r="G8" s="176"/>
      <c r="H8" s="176"/>
      <c r="I8" s="176"/>
      <c r="J8" s="176"/>
      <c r="K8" s="176"/>
      <c r="L8" s="176"/>
    </row>
    <row r="9" spans="2:12" ht="6" customHeight="1">
      <c r="B9" s="72"/>
      <c r="C9" s="72"/>
      <c r="D9" s="72"/>
      <c r="E9" s="72"/>
      <c r="F9" s="72"/>
      <c r="G9" s="72"/>
      <c r="H9" s="72"/>
      <c r="I9" s="73"/>
      <c r="J9" s="73"/>
      <c r="K9" s="73"/>
      <c r="L9" s="73"/>
    </row>
    <row r="10" spans="2:12" ht="15" customHeight="1">
      <c r="B10" s="177" t="s">
        <v>2334</v>
      </c>
      <c r="C10" s="177"/>
      <c r="D10" s="177"/>
      <c r="E10" s="177"/>
      <c r="F10" s="177"/>
      <c r="G10" s="177"/>
      <c r="H10" s="177"/>
      <c r="I10" s="177"/>
      <c r="J10" s="177"/>
      <c r="K10" s="177"/>
      <c r="L10" s="177"/>
    </row>
    <row r="11" spans="2:12" ht="33" customHeight="1">
      <c r="B11" s="178" t="s">
        <v>24</v>
      </c>
      <c r="C11" s="177"/>
      <c r="D11" s="177"/>
      <c r="E11" s="177"/>
      <c r="F11" s="177"/>
      <c r="G11" s="177"/>
      <c r="H11" s="177"/>
      <c r="I11" s="178" t="s">
        <v>26</v>
      </c>
      <c r="J11" s="178"/>
      <c r="K11" s="178"/>
      <c r="L11" s="178"/>
    </row>
    <row r="12" spans="2:12" ht="40.9" customHeight="1">
      <c r="B12" s="95" t="s">
        <v>2335</v>
      </c>
      <c r="C12" s="95" t="s">
        <v>11</v>
      </c>
      <c r="D12" s="95" t="s">
        <v>2336</v>
      </c>
      <c r="E12" s="69" t="s">
        <v>2337</v>
      </c>
      <c r="F12" s="95" t="s">
        <v>2338</v>
      </c>
      <c r="G12" s="95" t="s">
        <v>2339</v>
      </c>
      <c r="H12" s="95" t="s">
        <v>2340</v>
      </c>
      <c r="I12" s="96" t="s">
        <v>2341</v>
      </c>
      <c r="J12" s="96" t="s">
        <v>2342</v>
      </c>
      <c r="K12" s="96" t="s">
        <v>2343</v>
      </c>
      <c r="L12" s="97" t="s">
        <v>2344</v>
      </c>
    </row>
    <row r="13" spans="2:12" ht="40.9" customHeight="1">
      <c r="B13" s="98">
        <v>14750000</v>
      </c>
      <c r="C13" s="98">
        <v>14750000</v>
      </c>
      <c r="D13" s="98">
        <v>14750000</v>
      </c>
      <c r="E13" s="98">
        <v>14750000</v>
      </c>
      <c r="F13" s="98">
        <v>14750000</v>
      </c>
      <c r="G13" s="98">
        <v>4022460</v>
      </c>
      <c r="H13" s="98">
        <v>4022460</v>
      </c>
      <c r="I13" s="141">
        <f>IFERROR(($F13/$B13)*100,"")</f>
        <v>100</v>
      </c>
      <c r="J13" s="141">
        <f>IFERROR(($F13/$B13)*100,"")</f>
        <v>100</v>
      </c>
      <c r="K13" s="141">
        <f>IFERROR(($G13/$B13)*100,"")</f>
        <v>27.270915254237288</v>
      </c>
      <c r="L13" s="141">
        <f>IFERROR(($G13/$C13)*100,"")</f>
        <v>27.270915254237288</v>
      </c>
    </row>
    <row r="14" spans="2:12" s="77" customFormat="1" ht="15" hidden="1" customHeight="1">
      <c r="B14" s="74"/>
      <c r="C14" s="75"/>
      <c r="D14" s="75"/>
      <c r="E14" s="75"/>
      <c r="F14" s="75"/>
      <c r="G14" s="76"/>
      <c r="H14" s="76"/>
      <c r="I14" s="76"/>
      <c r="J14" s="76"/>
      <c r="K14" s="76"/>
      <c r="L14" s="76"/>
    </row>
    <row r="15" spans="2:12" s="77" customFormat="1" ht="36" hidden="1" customHeight="1">
      <c r="B15" s="78"/>
      <c r="C15" s="79"/>
      <c r="D15" s="79"/>
      <c r="E15" s="79"/>
      <c r="F15" s="79"/>
      <c r="G15" s="80"/>
      <c r="H15" s="80"/>
      <c r="I15" s="80" t="str">
        <f>IFERROR((#REF!/#REF!)*100,"")</f>
        <v/>
      </c>
      <c r="J15" s="80" t="str">
        <f>IFERROR((#REF!/#REF!)*100,"")</f>
        <v/>
      </c>
      <c r="K15" s="80" t="str">
        <f>IFERROR((#REF!/#REF!)*100,"")</f>
        <v/>
      </c>
      <c r="L15" s="80" t="str">
        <f>IFERROR((#REF!/#REF!)*100,"")</f>
        <v/>
      </c>
    </row>
    <row r="16" spans="2:12" s="77" customFormat="1" ht="36" hidden="1" customHeight="1">
      <c r="B16" s="78"/>
      <c r="C16" s="79"/>
      <c r="D16" s="79"/>
      <c r="E16" s="79"/>
      <c r="F16" s="79"/>
      <c r="G16" s="80"/>
      <c r="H16" s="80"/>
      <c r="I16" s="80" t="str">
        <f>IFERROR((#REF!/#REF!)*100,"")</f>
        <v/>
      </c>
      <c r="J16" s="80" t="str">
        <f>IFERROR((#REF!/#REF!)*100,"")</f>
        <v/>
      </c>
      <c r="K16" s="80" t="str">
        <f>IFERROR((#REF!/#REF!)*100,"")</f>
        <v/>
      </c>
      <c r="L16" s="80" t="str">
        <f>IFERROR((#REF!/#REF!)*100,"")</f>
        <v/>
      </c>
    </row>
    <row r="17" spans="2:12" s="77" customFormat="1" ht="36" hidden="1" customHeight="1">
      <c r="B17" s="78" t="str">
        <f>IFERROR(VLOOKUP($C17,#REF!,3,FALSE),"")</f>
        <v/>
      </c>
      <c r="C17" s="79"/>
      <c r="D17" s="79"/>
      <c r="E17" s="79"/>
      <c r="F17" s="79"/>
      <c r="G17" s="80" t="str">
        <f t="shared" ref="G17:G47" si="0">IFERROR(F17/C17,"")</f>
        <v/>
      </c>
      <c r="H17" s="80" t="str">
        <f t="shared" ref="H17:H47" si="1">IFERROR((F17/D17*100),"")</f>
        <v/>
      </c>
      <c r="I17" s="80" t="str">
        <f>IFERROR((#REF!/#REF!)*100,"")</f>
        <v/>
      </c>
      <c r="J17" s="80" t="str">
        <f>IFERROR((#REF!/#REF!)*100,"")</f>
        <v/>
      </c>
      <c r="K17" s="80" t="str">
        <f>IFERROR((#REF!/#REF!)*100,"")</f>
        <v/>
      </c>
      <c r="L17" s="80" t="str">
        <f>IFERROR((#REF!/#REF!)*100,"")</f>
        <v/>
      </c>
    </row>
    <row r="18" spans="2:12" s="77" customFormat="1" ht="36" hidden="1" customHeight="1">
      <c r="B18" s="78" t="str">
        <f>IFERROR(VLOOKUP($C18,#REF!,3,FALSE),"")</f>
        <v/>
      </c>
      <c r="C18" s="79"/>
      <c r="D18" s="79"/>
      <c r="E18" s="79"/>
      <c r="F18" s="79"/>
      <c r="G18" s="80" t="str">
        <f t="shared" si="0"/>
        <v/>
      </c>
      <c r="H18" s="80" t="str">
        <f t="shared" si="1"/>
        <v/>
      </c>
      <c r="I18" s="80" t="str">
        <f>IFERROR((#REF!/#REF!)*100,"")</f>
        <v/>
      </c>
      <c r="J18" s="80" t="str">
        <f>IFERROR((#REF!/#REF!)*100,"")</f>
        <v/>
      </c>
      <c r="K18" s="80" t="str">
        <f>IFERROR((#REF!/#REF!)*100,"")</f>
        <v/>
      </c>
      <c r="L18" s="80" t="str">
        <f>IFERROR((#REF!/#REF!)*100,"")</f>
        <v/>
      </c>
    </row>
    <row r="19" spans="2:12" s="77" customFormat="1" ht="36" hidden="1" customHeight="1">
      <c r="B19" s="78" t="str">
        <f>IFERROR(VLOOKUP($C19,#REF!,3,FALSE),"")</f>
        <v/>
      </c>
      <c r="C19" s="79"/>
      <c r="D19" s="79"/>
      <c r="E19" s="79"/>
      <c r="F19" s="79"/>
      <c r="G19" s="80" t="str">
        <f t="shared" si="0"/>
        <v/>
      </c>
      <c r="H19" s="80" t="str">
        <f t="shared" si="1"/>
        <v/>
      </c>
      <c r="I19" s="80" t="str">
        <f>IFERROR((#REF!/#REF!)*100,"")</f>
        <v/>
      </c>
      <c r="J19" s="80" t="str">
        <f>IFERROR((#REF!/#REF!)*100,"")</f>
        <v/>
      </c>
      <c r="K19" s="80" t="str">
        <f>IFERROR((#REF!/#REF!)*100,"")</f>
        <v/>
      </c>
      <c r="L19" s="80" t="str">
        <f>IFERROR((#REF!/#REF!)*100,"")</f>
        <v/>
      </c>
    </row>
    <row r="20" spans="2:12" s="77" customFormat="1" ht="36" hidden="1" customHeight="1">
      <c r="B20" s="78" t="str">
        <f>IFERROR(VLOOKUP($C20,#REF!,3,FALSE),"")</f>
        <v/>
      </c>
      <c r="C20" s="79"/>
      <c r="D20" s="79"/>
      <c r="E20" s="79"/>
      <c r="F20" s="79"/>
      <c r="G20" s="80" t="str">
        <f t="shared" si="0"/>
        <v/>
      </c>
      <c r="H20" s="80" t="str">
        <f t="shared" si="1"/>
        <v/>
      </c>
      <c r="I20" s="80" t="str">
        <f>IFERROR((#REF!/#REF!)*100,"")</f>
        <v/>
      </c>
      <c r="J20" s="80" t="str">
        <f>IFERROR((#REF!/#REF!)*100,"")</f>
        <v/>
      </c>
      <c r="K20" s="80" t="str">
        <f>IFERROR((#REF!/#REF!)*100,"")</f>
        <v/>
      </c>
      <c r="L20" s="80" t="str">
        <f>IFERROR((#REF!/#REF!)*100,"")</f>
        <v/>
      </c>
    </row>
    <row r="21" spans="2:12" s="77" customFormat="1" ht="36" hidden="1" customHeight="1">
      <c r="B21" s="78" t="str">
        <f>IFERROR(VLOOKUP($C21,#REF!,3,FALSE),"")</f>
        <v/>
      </c>
      <c r="C21" s="79"/>
      <c r="D21" s="79"/>
      <c r="E21" s="79"/>
      <c r="F21" s="79"/>
      <c r="G21" s="80" t="str">
        <f t="shared" si="0"/>
        <v/>
      </c>
      <c r="H21" s="80" t="str">
        <f t="shared" si="1"/>
        <v/>
      </c>
      <c r="I21" s="80" t="str">
        <f>IFERROR((#REF!/#REF!)*100,"")</f>
        <v/>
      </c>
      <c r="J21" s="80" t="str">
        <f>IFERROR((#REF!/#REF!)*100,"")</f>
        <v/>
      </c>
      <c r="K21" s="80" t="str">
        <f>IFERROR((#REF!/#REF!)*100,"")</f>
        <v/>
      </c>
      <c r="L21" s="80" t="str">
        <f>IFERROR((#REF!/#REF!)*100,"")</f>
        <v/>
      </c>
    </row>
    <row r="22" spans="2:12" s="77" customFormat="1" ht="36" hidden="1" customHeight="1">
      <c r="B22" s="78" t="str">
        <f>IFERROR(VLOOKUP($C22,#REF!,3,FALSE),"")</f>
        <v/>
      </c>
      <c r="C22" s="79"/>
      <c r="D22" s="79"/>
      <c r="E22" s="79"/>
      <c r="F22" s="79"/>
      <c r="G22" s="80" t="str">
        <f t="shared" si="0"/>
        <v/>
      </c>
      <c r="H22" s="80" t="str">
        <f t="shared" si="1"/>
        <v/>
      </c>
      <c r="I22" s="80" t="str">
        <f>IFERROR((#REF!/#REF!)*100,"")</f>
        <v/>
      </c>
      <c r="J22" s="80" t="str">
        <f>IFERROR((#REF!/#REF!)*100,"")</f>
        <v/>
      </c>
      <c r="K22" s="80" t="str">
        <f>IFERROR((#REF!/#REF!)*100,"")</f>
        <v/>
      </c>
      <c r="L22" s="80" t="str">
        <f>IFERROR((#REF!/#REF!)*100,"")</f>
        <v/>
      </c>
    </row>
    <row r="23" spans="2:12" s="77" customFormat="1" ht="36" hidden="1" customHeight="1">
      <c r="B23" s="78" t="str">
        <f>IFERROR(VLOOKUP($C23,#REF!,3,FALSE),"")</f>
        <v/>
      </c>
      <c r="C23" s="79"/>
      <c r="D23" s="79"/>
      <c r="E23" s="79"/>
      <c r="F23" s="79"/>
      <c r="G23" s="80" t="str">
        <f t="shared" si="0"/>
        <v/>
      </c>
      <c r="H23" s="80" t="str">
        <f t="shared" si="1"/>
        <v/>
      </c>
      <c r="I23" s="80" t="str">
        <f>IFERROR((#REF!/#REF!)*100,"")</f>
        <v/>
      </c>
      <c r="J23" s="80" t="str">
        <f>IFERROR((#REF!/#REF!)*100,"")</f>
        <v/>
      </c>
      <c r="K23" s="80" t="str">
        <f>IFERROR((#REF!/#REF!)*100,"")</f>
        <v/>
      </c>
      <c r="L23" s="80" t="str">
        <f>IFERROR((#REF!/#REF!)*100,"")</f>
        <v/>
      </c>
    </row>
    <row r="24" spans="2:12" s="77" customFormat="1" ht="36" hidden="1" customHeight="1">
      <c r="B24" s="78" t="str">
        <f>IFERROR(VLOOKUP($C24,#REF!,3,FALSE),"")</f>
        <v/>
      </c>
      <c r="C24" s="79"/>
      <c r="D24" s="79"/>
      <c r="E24" s="79"/>
      <c r="F24" s="79"/>
      <c r="G24" s="80" t="str">
        <f t="shared" si="0"/>
        <v/>
      </c>
      <c r="H24" s="80" t="str">
        <f t="shared" si="1"/>
        <v/>
      </c>
      <c r="I24" s="80" t="str">
        <f>IFERROR((#REF!/#REF!)*100,"")</f>
        <v/>
      </c>
      <c r="J24" s="80" t="str">
        <f>IFERROR((#REF!/#REF!)*100,"")</f>
        <v/>
      </c>
      <c r="K24" s="80" t="str">
        <f>IFERROR((#REF!/#REF!)*100,"")</f>
        <v/>
      </c>
      <c r="L24" s="80" t="str">
        <f>IFERROR((#REF!/#REF!)*100,"")</f>
        <v/>
      </c>
    </row>
    <row r="25" spans="2:12" s="77" customFormat="1" ht="36" hidden="1" customHeight="1">
      <c r="B25" s="78" t="str">
        <f>IFERROR(VLOOKUP($C25,#REF!,3,FALSE),"")</f>
        <v/>
      </c>
      <c r="C25" s="79"/>
      <c r="D25" s="79"/>
      <c r="E25" s="79"/>
      <c r="F25" s="79"/>
      <c r="G25" s="80" t="str">
        <f t="shared" si="0"/>
        <v/>
      </c>
      <c r="H25" s="80" t="str">
        <f t="shared" si="1"/>
        <v/>
      </c>
      <c r="I25" s="80" t="str">
        <f>IFERROR((#REF!/#REF!)*100,"")</f>
        <v/>
      </c>
      <c r="J25" s="80" t="str">
        <f>IFERROR((#REF!/#REF!)*100,"")</f>
        <v/>
      </c>
      <c r="K25" s="80" t="str">
        <f>IFERROR((#REF!/#REF!)*100,"")</f>
        <v/>
      </c>
      <c r="L25" s="80" t="str">
        <f>IFERROR((#REF!/#REF!)*100,"")</f>
        <v/>
      </c>
    </row>
    <row r="26" spans="2:12" s="77" customFormat="1" ht="36" hidden="1" customHeight="1">
      <c r="B26" s="78" t="str">
        <f>IFERROR(VLOOKUP($C26,#REF!,3,FALSE),"")</f>
        <v/>
      </c>
      <c r="C26" s="79"/>
      <c r="D26" s="79"/>
      <c r="E26" s="79"/>
      <c r="F26" s="79"/>
      <c r="G26" s="80" t="str">
        <f t="shared" si="0"/>
        <v/>
      </c>
      <c r="H26" s="80" t="str">
        <f t="shared" si="1"/>
        <v/>
      </c>
      <c r="I26" s="80" t="str">
        <f>IFERROR((#REF!/#REF!)*100,"")</f>
        <v/>
      </c>
      <c r="J26" s="80" t="str">
        <f>IFERROR((#REF!/#REF!)*100,"")</f>
        <v/>
      </c>
      <c r="K26" s="80" t="str">
        <f>IFERROR((#REF!/#REF!)*100,"")</f>
        <v/>
      </c>
      <c r="L26" s="80" t="str">
        <f>IFERROR((#REF!/#REF!)*100,"")</f>
        <v/>
      </c>
    </row>
    <row r="27" spans="2:12" s="77" customFormat="1" ht="36" hidden="1" customHeight="1">
      <c r="B27" s="78" t="str">
        <f>IFERROR(VLOOKUP($C27,#REF!,3,FALSE),"")</f>
        <v/>
      </c>
      <c r="C27" s="79"/>
      <c r="D27" s="79"/>
      <c r="E27" s="79"/>
      <c r="F27" s="79"/>
      <c r="G27" s="80" t="str">
        <f t="shared" si="0"/>
        <v/>
      </c>
      <c r="H27" s="80" t="str">
        <f t="shared" si="1"/>
        <v/>
      </c>
      <c r="I27" s="80" t="str">
        <f>IFERROR((#REF!/#REF!)*100,"")</f>
        <v/>
      </c>
      <c r="J27" s="80" t="str">
        <f>IFERROR((#REF!/#REF!)*100,"")</f>
        <v/>
      </c>
      <c r="K27" s="80" t="str">
        <f>IFERROR((#REF!/#REF!)*100,"")</f>
        <v/>
      </c>
      <c r="L27" s="80" t="str">
        <f>IFERROR((#REF!/#REF!)*100,"")</f>
        <v/>
      </c>
    </row>
    <row r="28" spans="2:12" s="77" customFormat="1" ht="36" hidden="1" customHeight="1">
      <c r="B28" s="78" t="str">
        <f>IFERROR(VLOOKUP($C28,#REF!,3,FALSE),"")</f>
        <v/>
      </c>
      <c r="C28" s="79"/>
      <c r="D28" s="79"/>
      <c r="E28" s="79"/>
      <c r="F28" s="79"/>
      <c r="G28" s="80" t="str">
        <f t="shared" si="0"/>
        <v/>
      </c>
      <c r="H28" s="80" t="str">
        <f t="shared" si="1"/>
        <v/>
      </c>
      <c r="I28" s="80" t="str">
        <f>IFERROR((#REF!/#REF!)*100,"")</f>
        <v/>
      </c>
      <c r="J28" s="80" t="str">
        <f>IFERROR((#REF!/#REF!)*100,"")</f>
        <v/>
      </c>
      <c r="K28" s="80" t="str">
        <f>IFERROR((#REF!/#REF!)*100,"")</f>
        <v/>
      </c>
      <c r="L28" s="80" t="str">
        <f>IFERROR((#REF!/#REF!)*100,"")</f>
        <v/>
      </c>
    </row>
    <row r="29" spans="2:12" s="77" customFormat="1" ht="36" hidden="1" customHeight="1">
      <c r="B29" s="78" t="str">
        <f>IFERROR(VLOOKUP($C29,#REF!,3,FALSE),"")</f>
        <v/>
      </c>
      <c r="C29" s="79"/>
      <c r="D29" s="79"/>
      <c r="E29" s="79"/>
      <c r="F29" s="79"/>
      <c r="G29" s="80" t="str">
        <f t="shared" si="0"/>
        <v/>
      </c>
      <c r="H29" s="80" t="str">
        <f t="shared" si="1"/>
        <v/>
      </c>
      <c r="I29" s="80" t="str">
        <f>IFERROR((#REF!/#REF!)*100,"")</f>
        <v/>
      </c>
      <c r="J29" s="80" t="str">
        <f>IFERROR((#REF!/#REF!)*100,"")</f>
        <v/>
      </c>
      <c r="K29" s="80" t="str">
        <f>IFERROR((#REF!/#REF!)*100,"")</f>
        <v/>
      </c>
      <c r="L29" s="80" t="str">
        <f>IFERROR((#REF!/#REF!)*100,"")</f>
        <v/>
      </c>
    </row>
    <row r="30" spans="2:12" s="77" customFormat="1" ht="36" hidden="1" customHeight="1">
      <c r="B30" s="78" t="str">
        <f>IFERROR(VLOOKUP($C30,#REF!,3,FALSE),"")</f>
        <v/>
      </c>
      <c r="C30" s="79"/>
      <c r="D30" s="79"/>
      <c r="E30" s="79"/>
      <c r="F30" s="79"/>
      <c r="G30" s="80" t="str">
        <f t="shared" si="0"/>
        <v/>
      </c>
      <c r="H30" s="80" t="str">
        <f t="shared" si="1"/>
        <v/>
      </c>
      <c r="I30" s="80" t="str">
        <f>IFERROR((#REF!/#REF!)*100,"")</f>
        <v/>
      </c>
      <c r="J30" s="80" t="str">
        <f>IFERROR((#REF!/#REF!)*100,"")</f>
        <v/>
      </c>
      <c r="K30" s="80" t="str">
        <f>IFERROR((#REF!/#REF!)*100,"")</f>
        <v/>
      </c>
      <c r="L30" s="80" t="str">
        <f>IFERROR((#REF!/#REF!)*100,"")</f>
        <v/>
      </c>
    </row>
    <row r="31" spans="2:12" s="77" customFormat="1" ht="36" hidden="1" customHeight="1">
      <c r="B31" s="78" t="str">
        <f>IFERROR(VLOOKUP($C31,#REF!,3,FALSE),"")</f>
        <v/>
      </c>
      <c r="C31" s="79"/>
      <c r="D31" s="79"/>
      <c r="E31" s="79"/>
      <c r="F31" s="79"/>
      <c r="G31" s="80" t="str">
        <f t="shared" si="0"/>
        <v/>
      </c>
      <c r="H31" s="80" t="str">
        <f t="shared" si="1"/>
        <v/>
      </c>
      <c r="I31" s="80" t="str">
        <f>IFERROR((#REF!/#REF!)*100,"")</f>
        <v/>
      </c>
      <c r="J31" s="80" t="str">
        <f>IFERROR((#REF!/#REF!)*100,"")</f>
        <v/>
      </c>
      <c r="K31" s="80" t="str">
        <f>IFERROR((#REF!/#REF!)*100,"")</f>
        <v/>
      </c>
      <c r="L31" s="80" t="str">
        <f>IFERROR((#REF!/#REF!)*100,"")</f>
        <v/>
      </c>
    </row>
    <row r="32" spans="2:12" s="77" customFormat="1" ht="36" hidden="1" customHeight="1">
      <c r="B32" s="78" t="str">
        <f>IFERROR(VLOOKUP($C32,#REF!,3,FALSE),"")</f>
        <v/>
      </c>
      <c r="C32" s="79"/>
      <c r="D32" s="79"/>
      <c r="E32" s="79"/>
      <c r="F32" s="79"/>
      <c r="G32" s="80" t="str">
        <f t="shared" si="0"/>
        <v/>
      </c>
      <c r="H32" s="80" t="str">
        <f t="shared" si="1"/>
        <v/>
      </c>
      <c r="I32" s="80" t="str">
        <f>IFERROR((#REF!/#REF!)*100,"")</f>
        <v/>
      </c>
      <c r="J32" s="80" t="str">
        <f>IFERROR((#REF!/#REF!)*100,"")</f>
        <v/>
      </c>
      <c r="K32" s="80" t="str">
        <f>IFERROR((#REF!/#REF!)*100,"")</f>
        <v/>
      </c>
      <c r="L32" s="80" t="str">
        <f>IFERROR((#REF!/#REF!)*100,"")</f>
        <v/>
      </c>
    </row>
    <row r="33" spans="2:12" s="77" customFormat="1" ht="36" hidden="1" customHeight="1">
      <c r="B33" s="78" t="str">
        <f>IFERROR(VLOOKUP($C33,#REF!,3,FALSE),"")</f>
        <v/>
      </c>
      <c r="C33" s="79"/>
      <c r="D33" s="79"/>
      <c r="E33" s="79"/>
      <c r="F33" s="79"/>
      <c r="G33" s="80" t="str">
        <f t="shared" si="0"/>
        <v/>
      </c>
      <c r="H33" s="80" t="str">
        <f t="shared" si="1"/>
        <v/>
      </c>
      <c r="I33" s="80" t="str">
        <f>IFERROR((#REF!/#REF!)*100,"")</f>
        <v/>
      </c>
      <c r="J33" s="80" t="str">
        <f>IFERROR((#REF!/#REF!)*100,"")</f>
        <v/>
      </c>
      <c r="K33" s="80" t="str">
        <f>IFERROR((#REF!/#REF!)*100,"")</f>
        <v/>
      </c>
      <c r="L33" s="80" t="str">
        <f>IFERROR((#REF!/#REF!)*100,"")</f>
        <v/>
      </c>
    </row>
    <row r="34" spans="2:12" s="77" customFormat="1" ht="36" hidden="1" customHeight="1">
      <c r="B34" s="78" t="str">
        <f>IFERROR(VLOOKUP($C34,#REF!,3,FALSE),"")</f>
        <v/>
      </c>
      <c r="C34" s="79"/>
      <c r="D34" s="79"/>
      <c r="E34" s="79"/>
      <c r="F34" s="79"/>
      <c r="G34" s="80" t="str">
        <f t="shared" si="0"/>
        <v/>
      </c>
      <c r="H34" s="80" t="str">
        <f t="shared" si="1"/>
        <v/>
      </c>
      <c r="I34" s="80" t="str">
        <f>IFERROR((#REF!/#REF!)*100,"")</f>
        <v/>
      </c>
      <c r="J34" s="80" t="str">
        <f>IFERROR((#REF!/#REF!)*100,"")</f>
        <v/>
      </c>
      <c r="K34" s="80" t="str">
        <f>IFERROR((#REF!/#REF!)*100,"")</f>
        <v/>
      </c>
      <c r="L34" s="80" t="str">
        <f>IFERROR((#REF!/#REF!)*100,"")</f>
        <v/>
      </c>
    </row>
    <row r="35" spans="2:12" s="77" customFormat="1" ht="36" hidden="1" customHeight="1">
      <c r="B35" s="78" t="str">
        <f>IFERROR(VLOOKUP($C35,#REF!,3,FALSE),"")</f>
        <v/>
      </c>
      <c r="C35" s="79"/>
      <c r="D35" s="79"/>
      <c r="E35" s="79"/>
      <c r="F35" s="79"/>
      <c r="G35" s="80" t="str">
        <f t="shared" si="0"/>
        <v/>
      </c>
      <c r="H35" s="80" t="str">
        <f t="shared" si="1"/>
        <v/>
      </c>
      <c r="I35" s="80" t="str">
        <f>IFERROR((#REF!/#REF!)*100,"")</f>
        <v/>
      </c>
      <c r="J35" s="80" t="str">
        <f>IFERROR((#REF!/#REF!)*100,"")</f>
        <v/>
      </c>
      <c r="K35" s="80" t="str">
        <f>IFERROR((#REF!/#REF!)*100,"")</f>
        <v/>
      </c>
      <c r="L35" s="80" t="str">
        <f>IFERROR((#REF!/#REF!)*100,"")</f>
        <v/>
      </c>
    </row>
    <row r="36" spans="2:12" s="77" customFormat="1" ht="36" hidden="1" customHeight="1">
      <c r="B36" s="78" t="str">
        <f>IFERROR(VLOOKUP($C36,#REF!,3,FALSE),"")</f>
        <v/>
      </c>
      <c r="C36" s="79"/>
      <c r="D36" s="79"/>
      <c r="E36" s="79"/>
      <c r="F36" s="79"/>
      <c r="G36" s="80" t="str">
        <f t="shared" si="0"/>
        <v/>
      </c>
      <c r="H36" s="80" t="str">
        <f t="shared" si="1"/>
        <v/>
      </c>
      <c r="I36" s="80" t="str">
        <f>IFERROR((#REF!/#REF!)*100,"")</f>
        <v/>
      </c>
      <c r="J36" s="80" t="str">
        <f>IFERROR((#REF!/#REF!)*100,"")</f>
        <v/>
      </c>
      <c r="K36" s="80" t="str">
        <f>IFERROR((#REF!/#REF!)*100,"")</f>
        <v/>
      </c>
      <c r="L36" s="80" t="str">
        <f>IFERROR((#REF!/#REF!)*100,"")</f>
        <v/>
      </c>
    </row>
    <row r="37" spans="2:12" s="77" customFormat="1" ht="36" hidden="1" customHeight="1">
      <c r="B37" s="78" t="str">
        <f>IFERROR(VLOOKUP($C37,#REF!,3,FALSE),"")</f>
        <v/>
      </c>
      <c r="C37" s="79"/>
      <c r="D37" s="79"/>
      <c r="E37" s="79"/>
      <c r="F37" s="79"/>
      <c r="G37" s="80" t="str">
        <f t="shared" si="0"/>
        <v/>
      </c>
      <c r="H37" s="80" t="str">
        <f t="shared" si="1"/>
        <v/>
      </c>
      <c r="I37" s="80" t="str">
        <f>IFERROR((#REF!/#REF!)*100,"")</f>
        <v/>
      </c>
      <c r="J37" s="80" t="str">
        <f>IFERROR((#REF!/#REF!)*100,"")</f>
        <v/>
      </c>
      <c r="K37" s="80" t="str">
        <f>IFERROR((#REF!/#REF!)*100,"")</f>
        <v/>
      </c>
      <c r="L37" s="80" t="str">
        <f>IFERROR((#REF!/#REF!)*100,"")</f>
        <v/>
      </c>
    </row>
    <row r="38" spans="2:12" s="77" customFormat="1" ht="36" hidden="1" customHeight="1">
      <c r="B38" s="78" t="str">
        <f>IFERROR(VLOOKUP($C38,#REF!,3,FALSE),"")</f>
        <v/>
      </c>
      <c r="C38" s="79"/>
      <c r="D38" s="79"/>
      <c r="E38" s="79"/>
      <c r="F38" s="79"/>
      <c r="G38" s="80" t="str">
        <f t="shared" si="0"/>
        <v/>
      </c>
      <c r="H38" s="80" t="str">
        <f t="shared" si="1"/>
        <v/>
      </c>
      <c r="I38" s="80" t="str">
        <f>IFERROR((#REF!/#REF!)*100,"")</f>
        <v/>
      </c>
      <c r="J38" s="80" t="str">
        <f>IFERROR((#REF!/#REF!)*100,"")</f>
        <v/>
      </c>
      <c r="K38" s="80" t="str">
        <f>IFERROR((#REF!/#REF!)*100,"")</f>
        <v/>
      </c>
      <c r="L38" s="80" t="str">
        <f>IFERROR((#REF!/#REF!)*100,"")</f>
        <v/>
      </c>
    </row>
    <row r="39" spans="2:12" s="77" customFormat="1" ht="36" hidden="1" customHeight="1">
      <c r="B39" s="78" t="str">
        <f>IFERROR(VLOOKUP($C39,#REF!,3,FALSE),"")</f>
        <v/>
      </c>
      <c r="C39" s="79"/>
      <c r="D39" s="79"/>
      <c r="E39" s="79"/>
      <c r="F39" s="79"/>
      <c r="G39" s="80" t="str">
        <f t="shared" si="0"/>
        <v/>
      </c>
      <c r="H39" s="80" t="str">
        <f t="shared" si="1"/>
        <v/>
      </c>
      <c r="I39" s="80" t="str">
        <f>IFERROR((#REF!/#REF!)*100,"")</f>
        <v/>
      </c>
      <c r="J39" s="80" t="str">
        <f>IFERROR((#REF!/#REF!)*100,"")</f>
        <v/>
      </c>
      <c r="K39" s="80" t="str">
        <f>IFERROR((#REF!/#REF!)*100,"")</f>
        <v/>
      </c>
      <c r="L39" s="80" t="str">
        <f>IFERROR((#REF!/#REF!)*100,"")</f>
        <v/>
      </c>
    </row>
    <row r="40" spans="2:12" s="77" customFormat="1" ht="36" hidden="1" customHeight="1">
      <c r="B40" s="78" t="str">
        <f>IFERROR(VLOOKUP($C40,#REF!,3,FALSE),"")</f>
        <v/>
      </c>
      <c r="C40" s="79"/>
      <c r="D40" s="79"/>
      <c r="E40" s="79"/>
      <c r="F40" s="79"/>
      <c r="G40" s="80" t="str">
        <f t="shared" si="0"/>
        <v/>
      </c>
      <c r="H40" s="80" t="str">
        <f t="shared" si="1"/>
        <v/>
      </c>
      <c r="I40" s="80" t="str">
        <f>IFERROR((#REF!/#REF!)*100,"")</f>
        <v/>
      </c>
      <c r="J40" s="80" t="str">
        <f>IFERROR((#REF!/#REF!)*100,"")</f>
        <v/>
      </c>
      <c r="K40" s="80" t="str">
        <f>IFERROR((#REF!/#REF!)*100,"")</f>
        <v/>
      </c>
      <c r="L40" s="80" t="str">
        <f>IFERROR((#REF!/#REF!)*100,"")</f>
        <v/>
      </c>
    </row>
    <row r="41" spans="2:12" s="77" customFormat="1" ht="36" hidden="1" customHeight="1">
      <c r="B41" s="78" t="str">
        <f>IFERROR(VLOOKUP($C41,#REF!,3,FALSE),"")</f>
        <v/>
      </c>
      <c r="C41" s="79"/>
      <c r="D41" s="79"/>
      <c r="E41" s="79"/>
      <c r="F41" s="79"/>
      <c r="G41" s="80" t="str">
        <f t="shared" si="0"/>
        <v/>
      </c>
      <c r="H41" s="80" t="str">
        <f t="shared" si="1"/>
        <v/>
      </c>
      <c r="I41" s="80" t="str">
        <f>IFERROR((#REF!/#REF!)*100,"")</f>
        <v/>
      </c>
      <c r="J41" s="80" t="str">
        <f>IFERROR((#REF!/#REF!)*100,"")</f>
        <v/>
      </c>
      <c r="K41" s="80" t="str">
        <f>IFERROR((#REF!/#REF!)*100,"")</f>
        <v/>
      </c>
      <c r="L41" s="80" t="str">
        <f>IFERROR((#REF!/#REF!)*100,"")</f>
        <v/>
      </c>
    </row>
    <row r="42" spans="2:12" s="77" customFormat="1" ht="36" hidden="1" customHeight="1">
      <c r="B42" s="78" t="str">
        <f>IFERROR(VLOOKUP($C42,#REF!,3,FALSE),"")</f>
        <v/>
      </c>
      <c r="C42" s="79"/>
      <c r="D42" s="79"/>
      <c r="E42" s="79"/>
      <c r="F42" s="79"/>
      <c r="G42" s="80" t="str">
        <f t="shared" si="0"/>
        <v/>
      </c>
      <c r="H42" s="80" t="str">
        <f t="shared" si="1"/>
        <v/>
      </c>
      <c r="I42" s="80" t="str">
        <f>IFERROR((#REF!/#REF!)*100,"")</f>
        <v/>
      </c>
      <c r="J42" s="80" t="str">
        <f>IFERROR((#REF!/#REF!)*100,"")</f>
        <v/>
      </c>
      <c r="K42" s="80" t="str">
        <f>IFERROR((#REF!/#REF!)*100,"")</f>
        <v/>
      </c>
      <c r="L42" s="80" t="str">
        <f>IFERROR((#REF!/#REF!)*100,"")</f>
        <v/>
      </c>
    </row>
    <row r="43" spans="2:12" s="77" customFormat="1" ht="36" hidden="1" customHeight="1">
      <c r="B43" s="78" t="str">
        <f>IFERROR(VLOOKUP($C43,#REF!,3,FALSE),"")</f>
        <v/>
      </c>
      <c r="C43" s="79"/>
      <c r="D43" s="79"/>
      <c r="E43" s="79"/>
      <c r="F43" s="79"/>
      <c r="G43" s="80" t="str">
        <f t="shared" si="0"/>
        <v/>
      </c>
      <c r="H43" s="80" t="str">
        <f t="shared" si="1"/>
        <v/>
      </c>
      <c r="I43" s="80" t="str">
        <f>IFERROR((#REF!/#REF!)*100,"")</f>
        <v/>
      </c>
      <c r="J43" s="80" t="str">
        <f>IFERROR((#REF!/#REF!)*100,"")</f>
        <v/>
      </c>
      <c r="K43" s="80" t="str">
        <f>IFERROR((#REF!/#REF!)*100,"")</f>
        <v/>
      </c>
      <c r="L43" s="80" t="str">
        <f>IFERROR((#REF!/#REF!)*100,"")</f>
        <v/>
      </c>
    </row>
    <row r="44" spans="2:12" s="77" customFormat="1" ht="36" hidden="1" customHeight="1">
      <c r="B44" s="78" t="str">
        <f>IFERROR(VLOOKUP($C44,#REF!,3,FALSE),"")</f>
        <v/>
      </c>
      <c r="C44" s="79"/>
      <c r="D44" s="79"/>
      <c r="E44" s="79"/>
      <c r="F44" s="79"/>
      <c r="G44" s="80" t="str">
        <f t="shared" si="0"/>
        <v/>
      </c>
      <c r="H44" s="80" t="str">
        <f t="shared" si="1"/>
        <v/>
      </c>
      <c r="I44" s="80" t="str">
        <f>IFERROR((#REF!/#REF!)*100,"")</f>
        <v/>
      </c>
      <c r="J44" s="80" t="str">
        <f>IFERROR((#REF!/#REF!)*100,"")</f>
        <v/>
      </c>
      <c r="K44" s="80" t="str">
        <f>IFERROR((#REF!/#REF!)*100,"")</f>
        <v/>
      </c>
      <c r="L44" s="80" t="str">
        <f>IFERROR((#REF!/#REF!)*100,"")</f>
        <v/>
      </c>
    </row>
    <row r="45" spans="2:12" s="77" customFormat="1" ht="36" hidden="1" customHeight="1">
      <c r="B45" s="78" t="str">
        <f>IFERROR(VLOOKUP($C45,#REF!,3,FALSE),"")</f>
        <v/>
      </c>
      <c r="C45" s="79"/>
      <c r="D45" s="79"/>
      <c r="E45" s="79"/>
      <c r="F45" s="79"/>
      <c r="G45" s="80" t="str">
        <f t="shared" si="0"/>
        <v/>
      </c>
      <c r="H45" s="80" t="str">
        <f t="shared" si="1"/>
        <v/>
      </c>
      <c r="I45" s="80" t="str">
        <f>IFERROR((#REF!/#REF!)*100,"")</f>
        <v/>
      </c>
      <c r="J45" s="80" t="str">
        <f>IFERROR((#REF!/#REF!)*100,"")</f>
        <v/>
      </c>
      <c r="K45" s="80" t="str">
        <f>IFERROR((#REF!/#REF!)*100,"")</f>
        <v/>
      </c>
      <c r="L45" s="80" t="str">
        <f>IFERROR((#REF!/#REF!)*100,"")</f>
        <v/>
      </c>
    </row>
    <row r="46" spans="2:12" s="77" customFormat="1" ht="36" hidden="1" customHeight="1">
      <c r="B46" s="78" t="str">
        <f>IFERROR(VLOOKUP($C46,#REF!,3,FALSE),"")</f>
        <v/>
      </c>
      <c r="C46" s="79"/>
      <c r="D46" s="79"/>
      <c r="E46" s="79"/>
      <c r="F46" s="79"/>
      <c r="G46" s="80" t="str">
        <f t="shared" si="0"/>
        <v/>
      </c>
      <c r="H46" s="80" t="str">
        <f t="shared" si="1"/>
        <v/>
      </c>
      <c r="I46" s="80" t="str">
        <f>IFERROR((#REF!/#REF!)*100,"")</f>
        <v/>
      </c>
      <c r="J46" s="80" t="str">
        <f>IFERROR((#REF!/#REF!)*100,"")</f>
        <v/>
      </c>
      <c r="K46" s="80" t="str">
        <f>IFERROR((#REF!/#REF!)*100,"")</f>
        <v/>
      </c>
      <c r="L46" s="80" t="str">
        <f>IFERROR((#REF!/#REF!)*100,"")</f>
        <v/>
      </c>
    </row>
    <row r="47" spans="2:12" s="77" customFormat="1" ht="36" hidden="1" customHeight="1">
      <c r="B47" s="78" t="str">
        <f>IFERROR(VLOOKUP($C47,#REF!,3,FALSE),"")</f>
        <v/>
      </c>
      <c r="C47" s="79"/>
      <c r="D47" s="79"/>
      <c r="E47" s="79"/>
      <c r="F47" s="79"/>
      <c r="G47" s="80" t="str">
        <f t="shared" si="0"/>
        <v/>
      </c>
      <c r="H47" s="80" t="str">
        <f t="shared" si="1"/>
        <v/>
      </c>
      <c r="I47" s="80" t="str">
        <f>IFERROR((#REF!/#REF!)*100,"")</f>
        <v/>
      </c>
      <c r="J47" s="80" t="str">
        <f>IFERROR((#REF!/#REF!)*100,"")</f>
        <v/>
      </c>
      <c r="K47" s="80" t="str">
        <f>IFERROR((#REF!/#REF!)*100,"")</f>
        <v/>
      </c>
      <c r="L47" s="80" t="str">
        <f>IFERROR((#REF!/#REF!)*100,"")</f>
        <v/>
      </c>
    </row>
    <row r="48" spans="2:12" s="77" customFormat="1" ht="36" hidden="1" customHeight="1">
      <c r="B48" s="78"/>
      <c r="C48" s="81"/>
      <c r="D48" s="82"/>
      <c r="E48" s="82"/>
      <c r="F48" s="82"/>
      <c r="G48" s="80"/>
      <c r="H48" s="80"/>
      <c r="I48" s="80"/>
      <c r="J48" s="80"/>
      <c r="K48" s="80"/>
      <c r="L48" s="80"/>
    </row>
    <row r="49" spans="1:13" s="77" customFormat="1" ht="8.4499999999999993" customHeight="1">
      <c r="B49" s="83"/>
      <c r="C49" s="84"/>
      <c r="D49" s="85"/>
      <c r="E49" s="85"/>
      <c r="F49" s="85"/>
      <c r="G49" s="86"/>
      <c r="H49" s="86"/>
      <c r="I49" s="87"/>
      <c r="J49" s="87"/>
      <c r="K49" s="88"/>
      <c r="L49" s="89"/>
    </row>
    <row r="50" spans="1:13" s="77" customFormat="1" ht="28.5" customHeight="1">
      <c r="B50" s="165" t="s">
        <v>2345</v>
      </c>
      <c r="C50" s="165"/>
      <c r="D50" s="165"/>
      <c r="E50" s="165"/>
      <c r="F50" s="165"/>
      <c r="G50" s="165"/>
      <c r="H50" s="165"/>
      <c r="I50" s="165"/>
      <c r="J50" s="165"/>
      <c r="K50" s="165"/>
      <c r="L50" s="165"/>
    </row>
    <row r="51" spans="1:13" s="77" customFormat="1" ht="127.5" customHeight="1">
      <c r="A51" s="100"/>
      <c r="B51" s="159" t="s">
        <v>2362</v>
      </c>
      <c r="C51" s="158"/>
      <c r="D51" s="158"/>
      <c r="E51" s="158"/>
      <c r="F51" s="158"/>
      <c r="G51" s="158"/>
      <c r="H51" s="158"/>
      <c r="I51" s="158"/>
      <c r="J51" s="158"/>
      <c r="K51" s="158"/>
      <c r="L51" s="158"/>
      <c r="M51" s="99"/>
    </row>
    <row r="52" spans="1:13" s="77" customFormat="1" ht="18" customHeight="1">
      <c r="B52" s="160"/>
      <c r="C52" s="161"/>
      <c r="D52" s="161"/>
      <c r="E52" s="161"/>
      <c r="F52" s="161"/>
      <c r="G52" s="161"/>
      <c r="H52" s="161"/>
      <c r="I52" s="161"/>
      <c r="J52" s="161"/>
      <c r="K52" s="161"/>
      <c r="L52" s="162"/>
    </row>
    <row r="53" spans="1:13">
      <c r="B53" s="90"/>
      <c r="C53" s="91"/>
      <c r="D53" s="90"/>
      <c r="E53" s="90"/>
      <c r="F53" s="90"/>
      <c r="H53" s="90"/>
    </row>
    <row r="54" spans="1:13" ht="6" customHeight="1">
      <c r="C54" s="92"/>
      <c r="D54" s="93"/>
      <c r="E54" s="93"/>
      <c r="F54" s="93"/>
    </row>
    <row r="55" spans="1:13" ht="45.75" customHeight="1">
      <c r="B55" s="153" t="s">
        <v>2363</v>
      </c>
      <c r="C55" s="153"/>
      <c r="D55" s="153"/>
      <c r="E55" s="153"/>
      <c r="F55" s="153"/>
      <c r="G55" s="153"/>
      <c r="H55" s="153"/>
      <c r="I55" s="153"/>
      <c r="J55" s="153"/>
      <c r="K55" s="153"/>
      <c r="L55" s="153"/>
      <c r="M55" s="143"/>
    </row>
    <row r="1191" spans="24:24">
      <c r="X1191" s="94"/>
    </row>
    <row r="1196" spans="24:24">
      <c r="X1196" s="94"/>
    </row>
    <row r="1197" spans="24:24">
      <c r="X1197" s="94"/>
    </row>
    <row r="1244" spans="24:24">
      <c r="X1244" s="94"/>
    </row>
  </sheetData>
  <sheetProtection formatColumns="0" formatRows="0"/>
  <mergeCells count="15">
    <mergeCell ref="B50:L50"/>
    <mergeCell ref="B51:L51"/>
    <mergeCell ref="B52:L52"/>
    <mergeCell ref="B55:L55"/>
    <mergeCell ref="B2:L2"/>
    <mergeCell ref="B3:L3"/>
    <mergeCell ref="B5:E5"/>
    <mergeCell ref="F5:L5"/>
    <mergeCell ref="B6:E6"/>
    <mergeCell ref="F6:L6"/>
    <mergeCell ref="B8:E8"/>
    <mergeCell ref="F8:L8"/>
    <mergeCell ref="B10:L10"/>
    <mergeCell ref="B11:H11"/>
    <mergeCell ref="I11:L11"/>
  </mergeCells>
  <printOptions horizontalCentered="1"/>
  <pageMargins left="0.39370078740157483" right="0.39370078740157483" top="1.3779527559055118" bottom="0.86614173228346458" header="0.39370078740157483" footer="0.59055118110236227"/>
  <pageSetup scale="60" fitToHeight="0" orientation="landscape" r:id="rId1"/>
  <headerFooter>
    <oddHeader>&amp;C&amp;G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tabColor rgb="FFFFFF00"/>
    <pageSetUpPr fitToPage="1"/>
  </sheetPr>
  <dimension ref="B1:I110"/>
  <sheetViews>
    <sheetView showGridLines="0" tabSelected="1" zoomScale="86" zoomScaleNormal="86" zoomScaleSheetLayoutView="100" workbookViewId="0">
      <selection activeCell="F22" sqref="F22"/>
    </sheetView>
  </sheetViews>
  <sheetFormatPr baseColWidth="10" defaultColWidth="9.28515625" defaultRowHeight="13.5"/>
  <cols>
    <col min="1" max="1" width="0.85546875" style="1" customWidth="1"/>
    <col min="2" max="2" width="37.140625" style="2" customWidth="1"/>
    <col min="3" max="3" width="29" style="1" customWidth="1"/>
    <col min="4" max="4" width="21.140625" style="1" customWidth="1"/>
    <col min="5" max="5" width="18.85546875" style="1" customWidth="1"/>
    <col min="6" max="6" width="104.85546875" style="1" customWidth="1"/>
    <col min="7" max="7" width="14" style="1" customWidth="1"/>
    <col min="8" max="8" width="13.85546875" style="1" customWidth="1"/>
    <col min="9" max="9" width="20.7109375" style="1" customWidth="1"/>
    <col min="10" max="10" width="2.28515625" style="1" customWidth="1"/>
    <col min="11" max="16384" width="9.28515625" style="1"/>
  </cols>
  <sheetData>
    <row r="1" spans="2:9" ht="14.45" customHeight="1">
      <c r="C1" s="1" t="s">
        <v>22</v>
      </c>
    </row>
    <row r="2" spans="2:9" ht="35.1" customHeight="1">
      <c r="B2" s="182" t="s">
        <v>2</v>
      </c>
      <c r="C2" s="182"/>
      <c r="D2" s="182"/>
      <c r="E2" s="182"/>
      <c r="F2" s="182"/>
      <c r="G2" s="182"/>
      <c r="H2" s="182"/>
      <c r="I2" s="182"/>
    </row>
    <row r="3" spans="2:9" ht="3" customHeight="1">
      <c r="B3" s="10"/>
      <c r="C3" s="11"/>
      <c r="D3" s="11"/>
      <c r="E3" s="11"/>
      <c r="F3" s="11"/>
      <c r="G3" s="11"/>
      <c r="H3" s="11"/>
      <c r="I3" s="11"/>
    </row>
    <row r="4" spans="2:9" ht="21.6" customHeight="1">
      <c r="B4" s="57" t="s">
        <v>9</v>
      </c>
      <c r="C4" s="183" t="s">
        <v>2349</v>
      </c>
      <c r="D4" s="183"/>
      <c r="E4" s="183"/>
      <c r="F4" s="183"/>
      <c r="G4" s="183"/>
      <c r="H4" s="183"/>
      <c r="I4" s="183"/>
    </row>
    <row r="5" spans="2:9" ht="19.5" customHeight="1">
      <c r="B5" s="58" t="s">
        <v>12</v>
      </c>
      <c r="C5" s="183" t="s">
        <v>2329</v>
      </c>
      <c r="D5" s="183"/>
      <c r="E5" s="183"/>
      <c r="F5" s="183"/>
      <c r="G5" s="183"/>
      <c r="H5" s="183"/>
      <c r="I5" s="183"/>
    </row>
    <row r="6" spans="2:9" ht="2.4500000000000002" customHeight="1">
      <c r="B6" s="1"/>
      <c r="C6" s="12"/>
      <c r="D6" s="13"/>
      <c r="E6" s="13"/>
      <c r="F6" s="13"/>
      <c r="G6" s="13"/>
      <c r="H6" s="13"/>
      <c r="I6" s="13"/>
    </row>
    <row r="7" spans="2:9" s="4" customFormat="1" ht="25.15" customHeight="1">
      <c r="B7" s="55" t="s">
        <v>8</v>
      </c>
      <c r="C7" s="184" t="s">
        <v>2322</v>
      </c>
      <c r="D7" s="184" t="s">
        <v>15</v>
      </c>
      <c r="E7" s="184" t="s">
        <v>16</v>
      </c>
      <c r="F7" s="184" t="s">
        <v>17</v>
      </c>
      <c r="G7" s="184" t="s">
        <v>0</v>
      </c>
      <c r="H7" s="184"/>
      <c r="I7" s="180" t="s">
        <v>14</v>
      </c>
    </row>
    <row r="8" spans="2:9" s="5" customFormat="1" ht="34.5" customHeight="1">
      <c r="B8" s="56" t="s">
        <v>23</v>
      </c>
      <c r="C8" s="185"/>
      <c r="D8" s="185"/>
      <c r="E8" s="185"/>
      <c r="F8" s="185"/>
      <c r="G8" s="54" t="s">
        <v>18</v>
      </c>
      <c r="H8" s="54" t="s">
        <v>19</v>
      </c>
      <c r="I8" s="181"/>
    </row>
    <row r="9" spans="2:9" ht="241.5" customHeight="1">
      <c r="B9" s="105" t="s">
        <v>2352</v>
      </c>
      <c r="C9" s="105" t="s">
        <v>2353</v>
      </c>
      <c r="D9" s="106" t="s">
        <v>2354</v>
      </c>
      <c r="E9" s="105" t="s">
        <v>2355</v>
      </c>
      <c r="F9" s="107" t="s">
        <v>2356</v>
      </c>
      <c r="G9" s="105" t="s">
        <v>2357</v>
      </c>
      <c r="H9" s="105">
        <v>260</v>
      </c>
      <c r="I9" s="108">
        <v>4022460</v>
      </c>
    </row>
    <row r="10" spans="2:9" ht="15.75" customHeight="1">
      <c r="B10" s="101"/>
      <c r="C10" s="101"/>
      <c r="D10" s="102"/>
      <c r="E10" s="101"/>
      <c r="F10" s="101"/>
      <c r="G10" s="103"/>
      <c r="H10" s="103"/>
      <c r="I10" s="104"/>
    </row>
    <row r="11" spans="2:9" ht="15" customHeight="1">
      <c r="B11" s="101"/>
      <c r="C11" s="101"/>
      <c r="D11" s="111"/>
      <c r="E11" s="101"/>
      <c r="F11" s="101"/>
      <c r="G11" s="103"/>
      <c r="H11" s="103"/>
      <c r="I11" s="104"/>
    </row>
    <row r="12" spans="2:9" ht="15" customHeight="1">
      <c r="B12" s="101"/>
      <c r="C12" s="101"/>
      <c r="D12" s="102"/>
      <c r="E12" s="101"/>
      <c r="F12" s="101"/>
      <c r="G12" s="103"/>
      <c r="H12" s="103"/>
      <c r="I12" s="104"/>
    </row>
    <row r="13" spans="2:9" ht="15" customHeight="1">
      <c r="B13" s="101"/>
      <c r="C13" s="101"/>
      <c r="D13" s="102"/>
      <c r="E13" s="101"/>
      <c r="F13" s="101"/>
      <c r="G13" s="103"/>
      <c r="H13" s="103"/>
      <c r="I13" s="104"/>
    </row>
    <row r="14" spans="2:9" ht="15" customHeight="1">
      <c r="B14" s="101"/>
      <c r="C14" s="101"/>
      <c r="D14" s="102"/>
      <c r="E14" s="101"/>
      <c r="F14" s="101"/>
      <c r="G14" s="103"/>
      <c r="H14" s="103"/>
      <c r="I14" s="104"/>
    </row>
    <row r="15" spans="2:9" ht="15" customHeight="1">
      <c r="B15" s="101"/>
      <c r="C15" s="101"/>
      <c r="D15" s="102"/>
      <c r="E15" s="101"/>
      <c r="F15" s="101"/>
      <c r="G15" s="103"/>
      <c r="H15" s="103"/>
      <c r="I15" s="104"/>
    </row>
    <row r="16" spans="2:9" ht="15" customHeight="1">
      <c r="B16" s="101"/>
      <c r="C16" s="101"/>
      <c r="D16" s="102"/>
      <c r="E16" s="101"/>
      <c r="F16" s="101"/>
      <c r="G16" s="103"/>
      <c r="H16" s="103"/>
      <c r="I16" s="104"/>
    </row>
    <row r="17" spans="2:9" ht="15" customHeight="1">
      <c r="B17" s="101"/>
      <c r="C17" s="101"/>
      <c r="D17" s="102"/>
      <c r="E17" s="101"/>
      <c r="F17" s="101"/>
      <c r="G17" s="103"/>
      <c r="H17" s="103"/>
      <c r="I17" s="104"/>
    </row>
    <row r="18" spans="2:9" ht="15" customHeight="1">
      <c r="B18" s="101"/>
      <c r="C18" s="101"/>
      <c r="D18" s="102"/>
      <c r="E18" s="101"/>
      <c r="F18" s="101"/>
      <c r="G18" s="103"/>
      <c r="H18" s="103"/>
      <c r="I18" s="104"/>
    </row>
    <row r="19" spans="2:9" ht="15" customHeight="1">
      <c r="B19" s="101"/>
      <c r="C19" s="101"/>
      <c r="D19" s="102"/>
      <c r="E19" s="101"/>
      <c r="F19" s="101"/>
      <c r="G19" s="103"/>
      <c r="H19" s="103"/>
      <c r="I19" s="104"/>
    </row>
    <row r="20" spans="2:9" ht="15" customHeight="1">
      <c r="B20" s="101"/>
      <c r="C20" s="101"/>
      <c r="D20" s="102"/>
      <c r="E20" s="101"/>
      <c r="F20" s="101"/>
      <c r="G20" s="103"/>
      <c r="H20" s="103"/>
      <c r="I20" s="104"/>
    </row>
    <row r="21" spans="2:9" ht="15" customHeight="1">
      <c r="B21" s="116"/>
      <c r="C21" s="101"/>
      <c r="D21" s="102"/>
      <c r="E21" s="101"/>
      <c r="F21" s="101"/>
      <c r="G21" s="103"/>
      <c r="H21" s="103"/>
      <c r="I21" s="104"/>
    </row>
    <row r="22" spans="2:9" ht="15" customHeight="1">
      <c r="B22" s="101"/>
      <c r="C22" s="101"/>
      <c r="D22" s="102"/>
      <c r="E22" s="101"/>
      <c r="F22" s="101"/>
      <c r="G22" s="103"/>
      <c r="H22" s="103"/>
      <c r="I22" s="104"/>
    </row>
    <row r="23" spans="2:9" ht="15" customHeight="1">
      <c r="B23" s="101"/>
      <c r="C23" s="101"/>
      <c r="D23" s="102"/>
      <c r="E23" s="101"/>
      <c r="F23" s="101"/>
      <c r="G23" s="103"/>
      <c r="H23" s="103"/>
      <c r="I23" s="104"/>
    </row>
    <row r="24" spans="2:9" ht="15" customHeight="1">
      <c r="B24" s="101"/>
      <c r="C24" s="101"/>
      <c r="D24" s="102"/>
      <c r="E24" s="101"/>
      <c r="F24" s="101"/>
      <c r="G24" s="103"/>
      <c r="H24" s="103"/>
      <c r="I24" s="104"/>
    </row>
    <row r="25" spans="2:9" ht="15" customHeight="1">
      <c r="B25" s="101"/>
      <c r="C25" s="101"/>
      <c r="D25" s="102"/>
      <c r="E25" s="101"/>
      <c r="F25" s="101"/>
      <c r="G25" s="103"/>
      <c r="H25" s="103"/>
      <c r="I25" s="104"/>
    </row>
    <row r="26" spans="2:9" ht="15" customHeight="1">
      <c r="B26" s="101"/>
      <c r="C26" s="101"/>
      <c r="D26" s="102"/>
      <c r="E26" s="101"/>
      <c r="F26" s="101"/>
      <c r="G26" s="103"/>
      <c r="H26" s="103"/>
      <c r="I26" s="104"/>
    </row>
    <row r="27" spans="2:9" ht="15" customHeight="1">
      <c r="B27" s="101"/>
      <c r="C27" s="101"/>
      <c r="D27" s="102"/>
      <c r="E27" s="101"/>
      <c r="F27" s="101"/>
      <c r="G27" s="103"/>
      <c r="H27" s="103"/>
      <c r="I27" s="104"/>
    </row>
    <row r="28" spans="2:9" ht="15" customHeight="1">
      <c r="B28" s="101"/>
      <c r="C28" s="101"/>
      <c r="D28" s="102"/>
      <c r="E28" s="101"/>
      <c r="F28" s="101"/>
      <c r="G28" s="103"/>
      <c r="H28" s="103"/>
      <c r="I28" s="104"/>
    </row>
    <row r="29" spans="2:9" ht="15" customHeight="1">
      <c r="B29" s="101"/>
      <c r="C29" s="109" t="s">
        <v>13</v>
      </c>
      <c r="D29" s="101"/>
      <c r="E29" s="101"/>
      <c r="F29" s="101"/>
      <c r="G29" s="103"/>
      <c r="H29" s="103"/>
      <c r="I29" s="112"/>
    </row>
    <row r="30" spans="2:9" ht="15" customHeight="1">
      <c r="B30" s="110"/>
      <c r="C30" s="110"/>
      <c r="D30" s="110"/>
      <c r="E30" s="110"/>
      <c r="F30" s="110"/>
      <c r="G30" s="113"/>
      <c r="H30" s="113"/>
      <c r="I30" s="114"/>
    </row>
    <row r="31" spans="2:9" ht="35.25" customHeight="1">
      <c r="B31" s="132" t="s">
        <v>6</v>
      </c>
      <c r="C31" s="115"/>
      <c r="D31" s="115"/>
      <c r="E31" s="115"/>
      <c r="F31" s="115"/>
      <c r="G31" s="115"/>
      <c r="H31" s="115"/>
      <c r="I31" s="115"/>
    </row>
    <row r="32" spans="2:9" ht="33" customHeight="1">
      <c r="B32" s="179" t="s">
        <v>2358</v>
      </c>
      <c r="C32" s="179"/>
      <c r="D32" s="179"/>
      <c r="E32" s="179"/>
      <c r="F32" s="179"/>
      <c r="G32" s="179"/>
      <c r="H32" s="179"/>
      <c r="I32" s="179"/>
    </row>
    <row r="33" spans="2:7">
      <c r="B33" s="14"/>
    </row>
    <row r="34" spans="2:7">
      <c r="B34" s="14"/>
      <c r="C34" s="6"/>
      <c r="D34" s="6"/>
      <c r="G34" s="15"/>
    </row>
    <row r="35" spans="2:7">
      <c r="B35" s="14"/>
      <c r="C35" s="8"/>
      <c r="D35" s="8"/>
      <c r="G35" s="16"/>
    </row>
    <row r="36" spans="2:7">
      <c r="B36" s="14"/>
    </row>
    <row r="37" spans="2:7">
      <c r="B37" s="14"/>
    </row>
    <row r="38" spans="2:7">
      <c r="B38" s="14"/>
    </row>
    <row r="39" spans="2:7">
      <c r="B39" s="14"/>
    </row>
    <row r="40" spans="2:7">
      <c r="B40" s="14"/>
    </row>
    <row r="41" spans="2:7">
      <c r="B41" s="14"/>
    </row>
    <row r="42" spans="2:7">
      <c r="B42" s="14"/>
    </row>
    <row r="43" spans="2:7">
      <c r="B43" s="14"/>
    </row>
    <row r="44" spans="2:7">
      <c r="B44" s="14"/>
    </row>
    <row r="45" spans="2:7">
      <c r="B45" s="14"/>
    </row>
    <row r="46" spans="2:7">
      <c r="B46" s="14"/>
    </row>
    <row r="47" spans="2:7">
      <c r="B47" s="14"/>
    </row>
    <row r="48" spans="2:7">
      <c r="B48" s="14"/>
    </row>
    <row r="49" spans="2:2">
      <c r="B49" s="14"/>
    </row>
    <row r="50" spans="2:2">
      <c r="B50" s="14"/>
    </row>
    <row r="51" spans="2:2">
      <c r="B51" s="14"/>
    </row>
    <row r="52" spans="2:2">
      <c r="B52" s="14"/>
    </row>
    <row r="53" spans="2:2">
      <c r="B53" s="14"/>
    </row>
    <row r="54" spans="2:2">
      <c r="B54" s="14"/>
    </row>
    <row r="55" spans="2:2">
      <c r="B55" s="14"/>
    </row>
    <row r="56" spans="2:2">
      <c r="B56" s="14"/>
    </row>
    <row r="57" spans="2:2">
      <c r="B57" s="17"/>
    </row>
    <row r="58" spans="2:2">
      <c r="B58" s="17"/>
    </row>
    <row r="59" spans="2:2">
      <c r="B59" s="17"/>
    </row>
    <row r="60" spans="2:2">
      <c r="B60" s="17"/>
    </row>
    <row r="61" spans="2:2">
      <c r="B61" s="17"/>
    </row>
    <row r="62" spans="2:2">
      <c r="B62" s="17"/>
    </row>
    <row r="63" spans="2:2">
      <c r="B63" s="17"/>
    </row>
    <row r="64" spans="2:2">
      <c r="B64" s="17"/>
    </row>
    <row r="65" spans="2:2">
      <c r="B65" s="17"/>
    </row>
    <row r="66" spans="2:2">
      <c r="B66" s="17"/>
    </row>
    <row r="67" spans="2:2">
      <c r="B67" s="17"/>
    </row>
    <row r="68" spans="2:2">
      <c r="B68" s="17"/>
    </row>
    <row r="69" spans="2:2">
      <c r="B69" s="17"/>
    </row>
    <row r="70" spans="2:2">
      <c r="B70" s="17"/>
    </row>
    <row r="71" spans="2:2">
      <c r="B71" s="17"/>
    </row>
    <row r="72" spans="2:2">
      <c r="B72" s="17"/>
    </row>
    <row r="73" spans="2:2">
      <c r="B73" s="17"/>
    </row>
    <row r="74" spans="2:2">
      <c r="B74" s="17"/>
    </row>
    <row r="75" spans="2:2">
      <c r="B75" s="17"/>
    </row>
    <row r="76" spans="2:2">
      <c r="B76" s="17"/>
    </row>
    <row r="77" spans="2:2">
      <c r="B77" s="17"/>
    </row>
    <row r="78" spans="2:2">
      <c r="B78" s="17"/>
    </row>
    <row r="79" spans="2:2">
      <c r="B79" s="17"/>
    </row>
    <row r="80" spans="2:2">
      <c r="B80" s="17"/>
    </row>
    <row r="81" spans="2:2">
      <c r="B81" s="17"/>
    </row>
    <row r="82" spans="2:2">
      <c r="B82" s="17"/>
    </row>
    <row r="83" spans="2:2">
      <c r="B83" s="17"/>
    </row>
    <row r="84" spans="2:2">
      <c r="B84" s="17"/>
    </row>
    <row r="85" spans="2:2">
      <c r="B85" s="17"/>
    </row>
    <row r="86" spans="2:2">
      <c r="B86" s="17"/>
    </row>
    <row r="87" spans="2:2">
      <c r="B87" s="17"/>
    </row>
    <row r="88" spans="2:2">
      <c r="B88" s="17"/>
    </row>
    <row r="89" spans="2:2">
      <c r="B89" s="17"/>
    </row>
    <row r="90" spans="2:2">
      <c r="B90" s="17"/>
    </row>
    <row r="91" spans="2:2">
      <c r="B91" s="17"/>
    </row>
    <row r="92" spans="2:2">
      <c r="B92" s="17"/>
    </row>
    <row r="93" spans="2:2">
      <c r="B93" s="17"/>
    </row>
    <row r="94" spans="2:2">
      <c r="B94" s="17"/>
    </row>
    <row r="95" spans="2:2">
      <c r="B95" s="17"/>
    </row>
    <row r="96" spans="2:2">
      <c r="B96" s="17"/>
    </row>
    <row r="97" spans="2:2">
      <c r="B97" s="17"/>
    </row>
    <row r="98" spans="2:2">
      <c r="B98" s="17"/>
    </row>
    <row r="99" spans="2:2">
      <c r="B99" s="17"/>
    </row>
    <row r="100" spans="2:2">
      <c r="B100" s="17"/>
    </row>
    <row r="101" spans="2:2">
      <c r="B101" s="17"/>
    </row>
    <row r="102" spans="2:2">
      <c r="B102" s="17"/>
    </row>
    <row r="103" spans="2:2">
      <c r="B103" s="18"/>
    </row>
    <row r="104" spans="2:2">
      <c r="B104" s="1"/>
    </row>
    <row r="105" spans="2:2">
      <c r="B105" s="1"/>
    </row>
    <row r="106" spans="2:2">
      <c r="B106" s="1"/>
    </row>
    <row r="107" spans="2:2">
      <c r="B107" s="1"/>
    </row>
    <row r="108" spans="2:2">
      <c r="B108" s="1"/>
    </row>
    <row r="109" spans="2:2">
      <c r="B109" s="1"/>
    </row>
    <row r="110" spans="2:2">
      <c r="B110" s="1"/>
    </row>
  </sheetData>
  <mergeCells count="10">
    <mergeCell ref="B32:I32"/>
    <mergeCell ref="I7:I8"/>
    <mergeCell ref="B2:I2"/>
    <mergeCell ref="C4:I4"/>
    <mergeCell ref="C5:I5"/>
    <mergeCell ref="C7:C8"/>
    <mergeCell ref="E7:E8"/>
    <mergeCell ref="F7:F8"/>
    <mergeCell ref="G7:H7"/>
    <mergeCell ref="D7:D8"/>
  </mergeCells>
  <phoneticPr fontId="0" type="noConversion"/>
  <conditionalFormatting sqref="B33:B41">
    <cfRule type="duplicateValues" dxfId="2" priority="3"/>
  </conditionalFormatting>
  <conditionalFormatting sqref="B43:B103">
    <cfRule type="duplicateValues" dxfId="1" priority="2"/>
  </conditionalFormatting>
  <conditionalFormatting sqref="B42">
    <cfRule type="duplicateValues" dxfId="0" priority="1"/>
  </conditionalFormatting>
  <dataValidations count="18">
    <dataValidation type="list" allowBlank="1" showInputMessage="1" showErrorMessage="1" sqref="B41:B103" xr:uid="{00000000-0002-0000-0400-000000000000}">
      <formula1>OFFSET(INDIRECT(Q23),0,0,Q22,1)</formula1>
    </dataValidation>
    <dataValidation type="list" allowBlank="1" showInputMessage="1" showErrorMessage="1" sqref="B40" xr:uid="{00000000-0002-0000-0400-000001000000}">
      <formula1>OFFSET(INDIRECT(Q23),0,0,Q22,1)</formula1>
    </dataValidation>
    <dataValidation type="list" allowBlank="1" showInputMessage="1" showErrorMessage="1" sqref="B39" xr:uid="{00000000-0002-0000-0400-000002000000}">
      <formula1>OFFSET(INDIRECT(Q23),0,0,Q22,1)</formula1>
    </dataValidation>
    <dataValidation type="list" allowBlank="1" showInputMessage="1" showErrorMessage="1" sqref="B38" xr:uid="{00000000-0002-0000-0400-000003000000}">
      <formula1>OFFSET(INDIRECT(Q23),0,0,Q22,1)</formula1>
    </dataValidation>
    <dataValidation type="list" allowBlank="1" showInputMessage="1" showErrorMessage="1" sqref="B37" xr:uid="{00000000-0002-0000-0400-000004000000}">
      <formula1>OFFSET(INDIRECT(Q23),0,0,Q22,1)</formula1>
    </dataValidation>
    <dataValidation type="list" allowBlank="1" showInputMessage="1" showErrorMessage="1" sqref="B36" xr:uid="{00000000-0002-0000-0400-000005000000}">
      <formula1>OFFSET(INDIRECT(Q23),0,0,Q22,1)</formula1>
    </dataValidation>
    <dataValidation type="list" allowBlank="1" showInputMessage="1" showErrorMessage="1" sqref="B35" xr:uid="{00000000-0002-0000-0400-000006000000}">
      <formula1>OFFSET(INDIRECT(Q23),0,0,Q22,1)</formula1>
    </dataValidation>
    <dataValidation type="list" allowBlank="1" showInputMessage="1" showErrorMessage="1" sqref="B34" xr:uid="{00000000-0002-0000-0400-000007000000}">
      <formula1>OFFSET(INDIRECT(Q23),0,0,Q22,1)</formula1>
    </dataValidation>
    <dataValidation type="list" allowBlank="1" showInputMessage="1" showErrorMessage="1" sqref="B33" xr:uid="{00000000-0002-0000-0400-000008000000}">
      <formula1>OFFSET(INDIRECT(Q23),0,0,Q22,1)</formula1>
    </dataValidation>
    <dataValidation type="list" allowBlank="1" showInputMessage="1" showErrorMessage="1" sqref="B30" xr:uid="{00000000-0002-0000-0400-000009000000}">
      <formula1>OFFSET(INDIRECT(Q23),0,0,Q22,1)</formula1>
    </dataValidation>
    <dataValidation type="list" allowBlank="1" showInputMessage="1" showErrorMessage="1" sqref="B29" xr:uid="{00000000-0002-0000-0400-00000A000000}">
      <formula1>OFFSET(INDIRECT(Q23),0,0,Q22,1)</formula1>
    </dataValidation>
    <dataValidation type="list" allowBlank="1" showInputMessage="1" showErrorMessage="1" sqref="B28" xr:uid="{00000000-0002-0000-0400-00000B000000}">
      <formula1>OFFSET(INDIRECT(Q23),0,0,Q22,1)</formula1>
    </dataValidation>
    <dataValidation type="list" allowBlank="1" showInputMessage="1" showErrorMessage="1" sqref="B27" xr:uid="{00000000-0002-0000-0400-00000C000000}">
      <formula1>OFFSET(INDIRECT(Q23),0,0,Q22,1)</formula1>
    </dataValidation>
    <dataValidation type="list" allowBlank="1" showInputMessage="1" showErrorMessage="1" sqref="B26" xr:uid="{00000000-0002-0000-0400-00000D000000}">
      <formula1>OFFSET(INDIRECT(Q23),0,0,Q22,1)</formula1>
    </dataValidation>
    <dataValidation type="list" allowBlank="1" showInputMessage="1" showErrorMessage="1" sqref="B25" xr:uid="{00000000-0002-0000-0400-00000E000000}">
      <formula1>OFFSET(INDIRECT(Q23),0,0,Q22,1)</formula1>
    </dataValidation>
    <dataValidation type="list" allowBlank="1" showInputMessage="1" showErrorMessage="1" sqref="B24" xr:uid="{00000000-0002-0000-0400-00000F000000}">
      <formula1>OFFSET(INDIRECT(Q23),0,0,Q22,1)</formula1>
    </dataValidation>
    <dataValidation type="list" allowBlank="1" showInputMessage="1" showErrorMessage="1" sqref="B23" xr:uid="{00000000-0002-0000-0400-000010000000}">
      <formula1>OFFSET(INDIRECT(Q23),0,0,Q22,1)</formula1>
    </dataValidation>
    <dataValidation type="list" allowBlank="1" showInputMessage="1" showErrorMessage="1" sqref="B21:B22" xr:uid="{00000000-0002-0000-0400-000011000000}">
      <formula1>OFFSET(INDIRECT(Q22),0,0,Q21,1)</formula1>
    </dataValidation>
  </dataValidations>
  <printOptions horizontalCentered="1"/>
  <pageMargins left="0.39370078740157483" right="0.39370078740157483" top="1.3779527559055118" bottom="0.86614173228346458" header="0.39370078740157483" footer="0.59055118110236227"/>
  <pageSetup scale="50" fitToHeight="0" orientation="landscape" r:id="rId1"/>
  <headerFooter>
    <oddHeader>&amp;C&amp;G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1">
    <tabColor rgb="FFFFFF00"/>
    <pageSetUpPr fitToPage="1"/>
  </sheetPr>
  <dimension ref="A1:T47"/>
  <sheetViews>
    <sheetView showGridLines="0" zoomScale="70" zoomScaleNormal="70" zoomScaleSheetLayoutView="70" workbookViewId="0">
      <selection activeCell="B40" sqref="B40:R40"/>
    </sheetView>
  </sheetViews>
  <sheetFormatPr baseColWidth="10" defaultColWidth="9.28515625" defaultRowHeight="13.5"/>
  <cols>
    <col min="1" max="1" width="0.85546875" style="1" customWidth="1"/>
    <col min="2" max="2" width="12.140625" style="1" customWidth="1"/>
    <col min="3" max="3" width="22.28515625" style="1" customWidth="1"/>
    <col min="4" max="4" width="13.28515625" style="1" customWidth="1"/>
    <col min="5" max="5" width="18.5703125" style="1" customWidth="1"/>
    <col min="6" max="6" width="16.28515625" style="1" customWidth="1"/>
    <col min="7" max="7" width="28.85546875" style="1" customWidth="1"/>
    <col min="8" max="8" width="15.28515625" style="1" customWidth="1"/>
    <col min="9" max="9" width="15.5703125" style="1" customWidth="1"/>
    <col min="10" max="11" width="22.140625" style="1" customWidth="1"/>
    <col min="12" max="12" width="23.7109375" style="1" customWidth="1"/>
    <col min="13" max="16" width="15.7109375" style="1" customWidth="1"/>
    <col min="17" max="17" width="20.140625" style="1" customWidth="1"/>
    <col min="18" max="18" width="24.85546875" style="1" customWidth="1"/>
    <col min="19" max="19" width="2.28515625" style="1" customWidth="1"/>
    <col min="20" max="16384" width="9.28515625" style="1"/>
  </cols>
  <sheetData>
    <row r="1" spans="1:20" ht="14.45" customHeight="1"/>
    <row r="2" spans="1:20" ht="35.1" customHeight="1">
      <c r="B2" s="182" t="s">
        <v>2326</v>
      </c>
      <c r="C2" s="182"/>
      <c r="D2" s="182"/>
      <c r="E2" s="182"/>
      <c r="F2" s="182"/>
      <c r="G2" s="182"/>
      <c r="H2" s="182"/>
      <c r="I2" s="182"/>
      <c r="J2" s="182"/>
      <c r="K2" s="182"/>
      <c r="L2" s="182"/>
      <c r="M2" s="182"/>
      <c r="N2" s="182"/>
      <c r="O2" s="182"/>
      <c r="P2" s="182"/>
      <c r="Q2" s="182"/>
      <c r="R2" s="182"/>
    </row>
    <row r="3" spans="1:20" ht="3" customHeight="1">
      <c r="B3" s="190"/>
      <c r="C3" s="190"/>
      <c r="D3" s="190"/>
      <c r="E3" s="190"/>
      <c r="F3" s="190"/>
      <c r="G3" s="190"/>
      <c r="H3" s="190"/>
      <c r="I3" s="190"/>
      <c r="J3" s="190"/>
      <c r="K3" s="190"/>
      <c r="L3" s="190"/>
      <c r="M3" s="190"/>
      <c r="N3" s="190"/>
      <c r="O3" s="190"/>
      <c r="P3" s="190"/>
      <c r="Q3" s="190"/>
      <c r="R3" s="190"/>
    </row>
    <row r="4" spans="1:20" ht="19.5" customHeight="1">
      <c r="B4" s="169" t="s">
        <v>27</v>
      </c>
      <c r="C4" s="187"/>
      <c r="D4" s="171" t="s">
        <v>2349</v>
      </c>
      <c r="E4" s="171"/>
      <c r="F4" s="171"/>
      <c r="G4" s="171"/>
      <c r="H4" s="171"/>
      <c r="I4" s="171"/>
      <c r="J4" s="171"/>
      <c r="K4" s="171"/>
      <c r="L4" s="171"/>
      <c r="M4" s="171"/>
      <c r="N4" s="171"/>
      <c r="O4" s="171"/>
      <c r="P4" s="171"/>
      <c r="Q4" s="171"/>
      <c r="R4" s="171"/>
    </row>
    <row r="5" spans="1:20" ht="19.149999999999999" customHeight="1">
      <c r="B5" s="169" t="s">
        <v>12</v>
      </c>
      <c r="C5" s="187"/>
      <c r="D5" s="171" t="s">
        <v>2329</v>
      </c>
      <c r="E5" s="171"/>
      <c r="F5" s="171"/>
      <c r="G5" s="171"/>
      <c r="H5" s="171"/>
      <c r="I5" s="171"/>
      <c r="J5" s="171"/>
      <c r="K5" s="171"/>
      <c r="L5" s="171"/>
      <c r="M5" s="171"/>
      <c r="N5" s="171"/>
      <c r="O5" s="171"/>
      <c r="P5" s="171"/>
      <c r="Q5" s="171"/>
      <c r="R5" s="171"/>
    </row>
    <row r="6" spans="1:20" ht="19.149999999999999" customHeight="1">
      <c r="B6" s="169" t="s">
        <v>34</v>
      </c>
      <c r="C6" s="187"/>
      <c r="D6" s="171">
        <v>2022</v>
      </c>
      <c r="E6" s="171"/>
      <c r="F6" s="171"/>
      <c r="G6" s="171"/>
      <c r="H6" s="171"/>
      <c r="I6" s="171"/>
      <c r="J6" s="171"/>
      <c r="K6" s="171"/>
      <c r="L6" s="171"/>
      <c r="M6" s="171"/>
      <c r="N6" s="171"/>
      <c r="O6" s="171"/>
      <c r="P6" s="171"/>
      <c r="Q6" s="171"/>
      <c r="R6" s="171"/>
    </row>
    <row r="7" spans="1:20" ht="3" customHeight="1">
      <c r="B7" s="3"/>
      <c r="C7" s="3"/>
      <c r="D7" s="3"/>
      <c r="E7" s="3"/>
      <c r="F7" s="3"/>
      <c r="G7" s="3"/>
      <c r="H7" s="3"/>
      <c r="I7" s="3"/>
      <c r="J7" s="3"/>
      <c r="K7" s="3"/>
      <c r="L7" s="3"/>
      <c r="M7" s="3"/>
      <c r="N7" s="3"/>
      <c r="O7" s="3"/>
      <c r="P7" s="3"/>
      <c r="Q7" s="3"/>
      <c r="R7" s="3"/>
    </row>
    <row r="8" spans="1:20" s="4" customFormat="1" ht="40.15" customHeight="1">
      <c r="B8" s="188" t="s">
        <v>28</v>
      </c>
      <c r="C8" s="188"/>
      <c r="D8" s="188" t="s">
        <v>2317</v>
      </c>
      <c r="E8" s="188"/>
      <c r="F8" s="188"/>
      <c r="G8" s="188"/>
      <c r="H8" s="188" t="s">
        <v>2327</v>
      </c>
      <c r="I8" s="188" t="s">
        <v>24</v>
      </c>
      <c r="J8" s="188"/>
      <c r="K8" s="188"/>
      <c r="L8" s="188"/>
      <c r="M8" s="188"/>
      <c r="N8" s="188"/>
      <c r="O8" s="188"/>
      <c r="P8" s="188"/>
      <c r="Q8" s="188"/>
      <c r="R8" s="36" t="s">
        <v>33</v>
      </c>
    </row>
    <row r="9" spans="1:20" s="4" customFormat="1" ht="32.450000000000003" customHeight="1">
      <c r="B9" s="188" t="s">
        <v>29</v>
      </c>
      <c r="C9" s="188" t="s">
        <v>30</v>
      </c>
      <c r="D9" s="188" t="s">
        <v>2318</v>
      </c>
      <c r="E9" s="188"/>
      <c r="F9" s="188" t="s">
        <v>2319</v>
      </c>
      <c r="G9" s="188"/>
      <c r="H9" s="188"/>
      <c r="I9" s="188" t="s">
        <v>32</v>
      </c>
      <c r="J9" s="188" t="s">
        <v>3</v>
      </c>
      <c r="K9" s="188" t="s">
        <v>2325</v>
      </c>
      <c r="L9" s="188" t="s">
        <v>1</v>
      </c>
      <c r="M9" s="188" t="s">
        <v>25</v>
      </c>
      <c r="N9" s="188" t="s">
        <v>35</v>
      </c>
      <c r="O9" s="188" t="s">
        <v>4</v>
      </c>
      <c r="P9" s="188" t="s">
        <v>5</v>
      </c>
      <c r="Q9" s="188" t="s">
        <v>42</v>
      </c>
      <c r="R9" s="188" t="s">
        <v>2328</v>
      </c>
    </row>
    <row r="10" spans="1:20" s="5" customFormat="1" ht="33.6" customHeight="1">
      <c r="B10" s="189"/>
      <c r="C10" s="189"/>
      <c r="D10" s="53" t="s">
        <v>31</v>
      </c>
      <c r="E10" s="53" t="s">
        <v>21</v>
      </c>
      <c r="F10" s="53" t="s">
        <v>2320</v>
      </c>
      <c r="G10" s="53" t="s">
        <v>21</v>
      </c>
      <c r="H10" s="189"/>
      <c r="I10" s="189"/>
      <c r="J10" s="189"/>
      <c r="K10" s="189"/>
      <c r="L10" s="189"/>
      <c r="M10" s="189"/>
      <c r="N10" s="189"/>
      <c r="O10" s="189"/>
      <c r="P10" s="189"/>
      <c r="Q10" s="189"/>
      <c r="R10" s="189"/>
    </row>
    <row r="11" spans="1:20">
      <c r="B11" s="59"/>
      <c r="C11" s="64"/>
      <c r="D11" s="117"/>
      <c r="E11" s="117"/>
      <c r="F11" s="117"/>
      <c r="G11" s="117"/>
      <c r="H11" s="118"/>
      <c r="I11" s="118"/>
      <c r="J11" s="118"/>
      <c r="K11" s="118"/>
      <c r="L11" s="118"/>
      <c r="M11" s="119"/>
      <c r="N11" s="119"/>
      <c r="O11" s="119"/>
      <c r="P11" s="119"/>
      <c r="Q11" s="119"/>
      <c r="R11" s="117" t="str">
        <f>IFERROR(($L11/#REF!)*100,"")</f>
        <v/>
      </c>
    </row>
    <row r="12" spans="1:20">
      <c r="B12" s="60"/>
      <c r="C12" s="65"/>
      <c r="D12" s="120"/>
      <c r="E12" s="120"/>
      <c r="F12" s="120"/>
      <c r="G12" s="121"/>
      <c r="H12" s="122"/>
      <c r="I12" s="122"/>
      <c r="J12" s="122"/>
      <c r="K12" s="122"/>
      <c r="L12" s="122"/>
      <c r="M12" s="123"/>
      <c r="N12" s="123"/>
      <c r="O12" s="123"/>
      <c r="P12" s="123"/>
      <c r="Q12" s="123"/>
      <c r="R12" s="124" t="str">
        <f>IFERROR(($L12/#REF!)*100,"")</f>
        <v/>
      </c>
    </row>
    <row r="13" spans="1:20">
      <c r="A13" s="35"/>
      <c r="B13" s="60"/>
      <c r="C13" s="65"/>
      <c r="D13" s="120"/>
      <c r="E13" s="120"/>
      <c r="F13" s="120"/>
      <c r="G13" s="125"/>
      <c r="H13" s="122"/>
      <c r="I13" s="122"/>
      <c r="J13" s="122"/>
      <c r="K13" s="122"/>
      <c r="L13" s="122"/>
      <c r="M13" s="123"/>
      <c r="N13" s="123"/>
      <c r="O13" s="123"/>
      <c r="P13" s="123"/>
      <c r="Q13" s="123"/>
      <c r="R13" s="124" t="str">
        <f>IFERROR(($L13/#REF!)*100,"")</f>
        <v/>
      </c>
      <c r="S13" s="35"/>
      <c r="T13" s="35"/>
    </row>
    <row r="14" spans="1:20">
      <c r="B14" s="60"/>
      <c r="C14" s="65"/>
      <c r="D14" s="120"/>
      <c r="E14" s="120"/>
      <c r="F14" s="120"/>
      <c r="G14" s="125"/>
      <c r="H14" s="122"/>
      <c r="I14" s="122"/>
      <c r="J14" s="122"/>
      <c r="K14" s="122"/>
      <c r="L14" s="122"/>
      <c r="M14" s="123"/>
      <c r="N14" s="123"/>
      <c r="O14" s="123"/>
      <c r="P14" s="123"/>
      <c r="Q14" s="123"/>
      <c r="R14" s="124" t="str">
        <f>IFERROR(($L14/#REF!)*100,"")</f>
        <v/>
      </c>
    </row>
    <row r="15" spans="1:20">
      <c r="B15" s="60"/>
      <c r="C15" s="65"/>
      <c r="D15" s="120"/>
      <c r="E15" s="120"/>
      <c r="F15" s="120"/>
      <c r="G15" s="125"/>
      <c r="H15" s="122"/>
      <c r="I15" s="122"/>
      <c r="J15" s="122"/>
      <c r="K15" s="122"/>
      <c r="L15" s="122"/>
      <c r="M15" s="123"/>
      <c r="N15" s="123"/>
      <c r="O15" s="123"/>
      <c r="P15" s="123"/>
      <c r="Q15" s="123"/>
      <c r="R15" s="124" t="str">
        <f>IFERROR(($L15/#REF!)*100,"")</f>
        <v/>
      </c>
    </row>
    <row r="16" spans="1:20">
      <c r="B16" s="60"/>
      <c r="C16" s="65"/>
      <c r="D16" s="120"/>
      <c r="E16" s="120"/>
      <c r="F16" s="120"/>
      <c r="G16" s="125"/>
      <c r="H16" s="122"/>
      <c r="I16" s="122"/>
      <c r="J16" s="122"/>
      <c r="K16" s="122"/>
      <c r="L16" s="122"/>
      <c r="M16" s="123"/>
      <c r="N16" s="123"/>
      <c r="O16" s="123"/>
      <c r="P16" s="123"/>
      <c r="Q16" s="123"/>
      <c r="R16" s="124" t="str">
        <f>IFERROR(($L16/#REF!)*100,"")</f>
        <v/>
      </c>
    </row>
    <row r="17" spans="2:18">
      <c r="B17" s="60"/>
      <c r="C17" s="65"/>
      <c r="D17" s="120"/>
      <c r="E17" s="120"/>
      <c r="F17" s="120"/>
      <c r="G17" s="125"/>
      <c r="H17" s="122"/>
      <c r="I17" s="122"/>
      <c r="J17" s="122"/>
      <c r="K17" s="122"/>
      <c r="L17" s="122"/>
      <c r="M17" s="123"/>
      <c r="N17" s="123"/>
      <c r="O17" s="123"/>
      <c r="P17" s="123"/>
      <c r="Q17" s="123"/>
      <c r="R17" s="124" t="str">
        <f>IFERROR(($L17/#REF!)*100,"")</f>
        <v/>
      </c>
    </row>
    <row r="18" spans="2:18">
      <c r="B18" s="60"/>
      <c r="C18" s="65"/>
      <c r="D18" s="120"/>
      <c r="E18" s="120"/>
      <c r="F18" s="120"/>
      <c r="G18" s="125"/>
      <c r="H18" s="122"/>
      <c r="I18" s="122"/>
      <c r="J18" s="122"/>
      <c r="K18" s="122"/>
      <c r="L18" s="122"/>
      <c r="M18" s="123"/>
      <c r="N18" s="123"/>
      <c r="O18" s="123"/>
      <c r="P18" s="123"/>
      <c r="Q18" s="123"/>
      <c r="R18" s="124" t="str">
        <f>IFERROR(($L18/#REF!)*100,"")</f>
        <v/>
      </c>
    </row>
    <row r="19" spans="2:18">
      <c r="B19" s="60"/>
      <c r="C19" s="65"/>
      <c r="D19" s="120"/>
      <c r="E19" s="120"/>
      <c r="F19" s="120"/>
      <c r="G19" s="125"/>
      <c r="H19" s="122"/>
      <c r="I19" s="122"/>
      <c r="J19" s="122"/>
      <c r="K19" s="122"/>
      <c r="L19" s="122"/>
      <c r="M19" s="123"/>
      <c r="N19" s="123"/>
      <c r="O19" s="123"/>
      <c r="P19" s="123"/>
      <c r="Q19" s="123"/>
      <c r="R19" s="124" t="str">
        <f>IFERROR(($L19/#REF!)*100,"")</f>
        <v/>
      </c>
    </row>
    <row r="20" spans="2:18">
      <c r="B20" s="60"/>
      <c r="C20" s="65"/>
      <c r="D20" s="120"/>
      <c r="E20" s="120"/>
      <c r="F20" s="120"/>
      <c r="G20" s="125"/>
      <c r="H20" s="122"/>
      <c r="I20" s="122"/>
      <c r="J20" s="122"/>
      <c r="K20" s="122"/>
      <c r="L20" s="122"/>
      <c r="M20" s="123"/>
      <c r="N20" s="123"/>
      <c r="O20" s="123"/>
      <c r="P20" s="123"/>
      <c r="Q20" s="123"/>
      <c r="R20" s="124" t="str">
        <f>IFERROR(($L20/#REF!)*100,"")</f>
        <v/>
      </c>
    </row>
    <row r="21" spans="2:18">
      <c r="B21" s="60"/>
      <c r="C21" s="65"/>
      <c r="D21" s="120"/>
      <c r="E21" s="120"/>
      <c r="F21" s="120"/>
      <c r="G21" s="125"/>
      <c r="H21" s="122"/>
      <c r="I21" s="122"/>
      <c r="J21" s="122"/>
      <c r="K21" s="122"/>
      <c r="L21" s="122"/>
      <c r="M21" s="123"/>
      <c r="N21" s="123"/>
      <c r="O21" s="123"/>
      <c r="P21" s="123"/>
      <c r="Q21" s="123"/>
      <c r="R21" s="124" t="str">
        <f>IFERROR(($L21/#REF!)*100,"")</f>
        <v/>
      </c>
    </row>
    <row r="22" spans="2:18">
      <c r="B22" s="60"/>
      <c r="C22" s="65"/>
      <c r="D22" s="120"/>
      <c r="E22" s="120"/>
      <c r="F22" s="120"/>
      <c r="G22" s="125"/>
      <c r="H22" s="122"/>
      <c r="I22" s="122"/>
      <c r="J22" s="122"/>
      <c r="K22" s="122"/>
      <c r="L22" s="122"/>
      <c r="M22" s="123"/>
      <c r="N22" s="123"/>
      <c r="O22" s="123"/>
      <c r="P22" s="123"/>
      <c r="Q22" s="123"/>
      <c r="R22" s="124" t="str">
        <f>IFERROR(($L22/#REF!)*100,"")</f>
        <v/>
      </c>
    </row>
    <row r="23" spans="2:18">
      <c r="B23" s="60"/>
      <c r="C23" s="65"/>
      <c r="D23" s="120"/>
      <c r="E23" s="120"/>
      <c r="F23" s="120"/>
      <c r="G23" s="125"/>
      <c r="H23" s="122"/>
      <c r="I23" s="122"/>
      <c r="J23" s="122"/>
      <c r="K23" s="122"/>
      <c r="L23" s="122"/>
      <c r="M23" s="123"/>
      <c r="N23" s="123"/>
      <c r="O23" s="123"/>
      <c r="P23" s="123"/>
      <c r="Q23" s="123"/>
      <c r="R23" s="124" t="str">
        <f>IFERROR(($L23/#REF!)*100,"")</f>
        <v/>
      </c>
    </row>
    <row r="24" spans="2:18">
      <c r="B24" s="60"/>
      <c r="C24" s="65"/>
      <c r="D24" s="120"/>
      <c r="E24" s="120"/>
      <c r="F24" s="120"/>
      <c r="G24" s="125"/>
      <c r="H24" s="122"/>
      <c r="I24" s="122"/>
      <c r="J24" s="122"/>
      <c r="K24" s="122"/>
      <c r="L24" s="122"/>
      <c r="M24" s="123"/>
      <c r="N24" s="123"/>
      <c r="O24" s="123"/>
      <c r="P24" s="123"/>
      <c r="Q24" s="123"/>
      <c r="R24" s="124" t="str">
        <f>IFERROR(($L24/#REF!)*100,"")</f>
        <v/>
      </c>
    </row>
    <row r="25" spans="2:18">
      <c r="B25" s="60"/>
      <c r="C25" s="65"/>
      <c r="D25" s="120"/>
      <c r="E25" s="120"/>
      <c r="F25" s="120"/>
      <c r="G25" s="125"/>
      <c r="H25" s="122"/>
      <c r="I25" s="122"/>
      <c r="J25" s="122"/>
      <c r="K25" s="122"/>
      <c r="L25" s="122"/>
      <c r="M25" s="123"/>
      <c r="N25" s="123"/>
      <c r="O25" s="123"/>
      <c r="P25" s="123"/>
      <c r="Q25" s="123"/>
      <c r="R25" s="124" t="str">
        <f>IFERROR(($L25/#REF!)*100,"")</f>
        <v/>
      </c>
    </row>
    <row r="26" spans="2:18">
      <c r="B26" s="60"/>
      <c r="C26" s="65"/>
      <c r="D26" s="120"/>
      <c r="E26" s="120"/>
      <c r="F26" s="120"/>
      <c r="G26" s="125"/>
      <c r="H26" s="122"/>
      <c r="I26" s="122"/>
      <c r="J26" s="122"/>
      <c r="K26" s="122"/>
      <c r="L26" s="122"/>
      <c r="M26" s="123"/>
      <c r="N26" s="123"/>
      <c r="O26" s="123"/>
      <c r="P26" s="123"/>
      <c r="Q26" s="123"/>
      <c r="R26" s="124" t="str">
        <f>IFERROR(($L26/#REF!)*100,"")</f>
        <v/>
      </c>
    </row>
    <row r="27" spans="2:18">
      <c r="B27" s="60"/>
      <c r="C27" s="65"/>
      <c r="D27" s="120"/>
      <c r="E27" s="120"/>
      <c r="F27" s="120"/>
      <c r="G27" s="125"/>
      <c r="H27" s="122"/>
      <c r="I27" s="122"/>
      <c r="J27" s="122"/>
      <c r="K27" s="122"/>
      <c r="L27" s="122"/>
      <c r="M27" s="123"/>
      <c r="N27" s="123"/>
      <c r="O27" s="123"/>
      <c r="P27" s="123"/>
      <c r="Q27" s="123"/>
      <c r="R27" s="124" t="str">
        <f>IFERROR(($L27/#REF!)*100,"")</f>
        <v/>
      </c>
    </row>
    <row r="28" spans="2:18">
      <c r="B28" s="60"/>
      <c r="C28" s="65"/>
      <c r="D28" s="120"/>
      <c r="E28" s="120"/>
      <c r="F28" s="120"/>
      <c r="G28" s="125"/>
      <c r="H28" s="122"/>
      <c r="I28" s="122"/>
      <c r="J28" s="122"/>
      <c r="K28" s="122"/>
      <c r="L28" s="122"/>
      <c r="M28" s="123"/>
      <c r="N28" s="123"/>
      <c r="O28" s="123"/>
      <c r="P28" s="123"/>
      <c r="Q28" s="123"/>
      <c r="R28" s="124" t="str">
        <f>IFERROR(($L28/#REF!)*100,"")</f>
        <v/>
      </c>
    </row>
    <row r="29" spans="2:18">
      <c r="B29" s="60"/>
      <c r="C29" s="65"/>
      <c r="D29" s="120"/>
      <c r="E29" s="120"/>
      <c r="F29" s="120"/>
      <c r="G29" s="125"/>
      <c r="H29" s="122"/>
      <c r="I29" s="122"/>
      <c r="J29" s="122"/>
      <c r="K29" s="122"/>
      <c r="L29" s="122"/>
      <c r="M29" s="123"/>
      <c r="N29" s="123"/>
      <c r="O29" s="123"/>
      <c r="P29" s="123"/>
      <c r="Q29" s="123"/>
      <c r="R29" s="124" t="str">
        <f>IFERROR(($L29/#REF!)*100,"")</f>
        <v/>
      </c>
    </row>
    <row r="30" spans="2:18">
      <c r="B30" s="60"/>
      <c r="C30" s="65"/>
      <c r="D30" s="120"/>
      <c r="E30" s="120"/>
      <c r="F30" s="120"/>
      <c r="G30" s="125"/>
      <c r="H30" s="122"/>
      <c r="I30" s="122"/>
      <c r="J30" s="122"/>
      <c r="K30" s="122"/>
      <c r="L30" s="122"/>
      <c r="M30" s="123"/>
      <c r="N30" s="123"/>
      <c r="O30" s="123"/>
      <c r="P30" s="123"/>
      <c r="Q30" s="123"/>
      <c r="R30" s="124" t="str">
        <f>IFERROR(($L30/#REF!)*100,"")</f>
        <v/>
      </c>
    </row>
    <row r="31" spans="2:18">
      <c r="B31" s="60"/>
      <c r="C31" s="65"/>
      <c r="D31" s="120"/>
      <c r="E31" s="120"/>
      <c r="F31" s="120"/>
      <c r="G31" s="125"/>
      <c r="H31" s="122"/>
      <c r="I31" s="122"/>
      <c r="J31" s="122"/>
      <c r="K31" s="122"/>
      <c r="L31" s="122"/>
      <c r="M31" s="123"/>
      <c r="N31" s="123"/>
      <c r="O31" s="123"/>
      <c r="P31" s="123"/>
      <c r="Q31" s="123"/>
      <c r="R31" s="124" t="str">
        <f>IFERROR(($L31/#REF!)*100,"")</f>
        <v/>
      </c>
    </row>
    <row r="32" spans="2:18">
      <c r="B32" s="60"/>
      <c r="C32" s="65"/>
      <c r="D32" s="120"/>
      <c r="E32" s="120"/>
      <c r="F32" s="120"/>
      <c r="G32" s="125"/>
      <c r="H32" s="122"/>
      <c r="I32" s="122"/>
      <c r="J32" s="122"/>
      <c r="K32" s="122"/>
      <c r="L32" s="122"/>
      <c r="M32" s="123"/>
      <c r="N32" s="123"/>
      <c r="O32" s="123"/>
      <c r="P32" s="123"/>
      <c r="Q32" s="123"/>
      <c r="R32" s="124" t="str">
        <f>IFERROR(($L32/#REF!)*100,"")</f>
        <v/>
      </c>
    </row>
    <row r="33" spans="2:18">
      <c r="B33" s="60"/>
      <c r="C33" s="65"/>
      <c r="D33" s="120"/>
      <c r="E33" s="120"/>
      <c r="F33" s="120"/>
      <c r="G33" s="125"/>
      <c r="H33" s="122"/>
      <c r="I33" s="122"/>
      <c r="J33" s="122"/>
      <c r="K33" s="122"/>
      <c r="L33" s="122"/>
      <c r="M33" s="123"/>
      <c r="N33" s="123"/>
      <c r="O33" s="123"/>
      <c r="P33" s="123"/>
      <c r="Q33" s="123"/>
      <c r="R33" s="124" t="str">
        <f>IFERROR(($L33/#REF!)*100,"")</f>
        <v/>
      </c>
    </row>
    <row r="34" spans="2:18">
      <c r="B34" s="60"/>
      <c r="C34" s="65"/>
      <c r="D34" s="120"/>
      <c r="E34" s="120"/>
      <c r="F34" s="120"/>
      <c r="G34" s="125"/>
      <c r="H34" s="122"/>
      <c r="I34" s="122"/>
      <c r="J34" s="122"/>
      <c r="K34" s="122"/>
      <c r="L34" s="122"/>
      <c r="M34" s="123"/>
      <c r="N34" s="123"/>
      <c r="O34" s="123"/>
      <c r="P34" s="123"/>
      <c r="Q34" s="123"/>
      <c r="R34" s="124" t="str">
        <f>IFERROR(($L34/#REF!)*100,"")</f>
        <v/>
      </c>
    </row>
    <row r="35" spans="2:18">
      <c r="B35" s="60"/>
      <c r="C35" s="65"/>
      <c r="D35" s="120"/>
      <c r="E35" s="120"/>
      <c r="F35" s="120"/>
      <c r="G35" s="125"/>
      <c r="H35" s="122"/>
      <c r="I35" s="122"/>
      <c r="J35" s="122"/>
      <c r="K35" s="122"/>
      <c r="L35" s="122"/>
      <c r="M35" s="123"/>
      <c r="N35" s="123"/>
      <c r="O35" s="123"/>
      <c r="P35" s="123"/>
      <c r="Q35" s="123"/>
      <c r="R35" s="124" t="str">
        <f>IFERROR(($L35/#REF!)*100,"")</f>
        <v/>
      </c>
    </row>
    <row r="36" spans="2:18">
      <c r="B36" s="61" t="s">
        <v>20</v>
      </c>
      <c r="C36" s="66"/>
      <c r="D36" s="126"/>
      <c r="E36" s="126"/>
      <c r="F36" s="126"/>
      <c r="G36" s="125"/>
      <c r="H36" s="122"/>
      <c r="I36" s="122"/>
      <c r="J36" s="122"/>
      <c r="K36" s="122"/>
      <c r="L36" s="122"/>
      <c r="M36" s="127"/>
      <c r="N36" s="127"/>
      <c r="O36" s="127"/>
      <c r="P36" s="127"/>
      <c r="Q36" s="127"/>
      <c r="R36" s="124" t="str">
        <f>IFERROR(($L36/#REF!)*100,"")</f>
        <v/>
      </c>
    </row>
    <row r="37" spans="2:18">
      <c r="B37" s="62"/>
      <c r="C37" s="67"/>
      <c r="D37" s="128"/>
      <c r="E37" s="128"/>
      <c r="F37" s="128"/>
      <c r="G37" s="128"/>
      <c r="H37" s="122"/>
      <c r="I37" s="122"/>
      <c r="J37" s="122"/>
      <c r="K37" s="122"/>
      <c r="L37" s="122"/>
      <c r="M37" s="123"/>
      <c r="N37" s="123"/>
      <c r="O37" s="123"/>
      <c r="P37" s="123"/>
      <c r="Q37" s="123"/>
      <c r="R37" s="124" t="str">
        <f>IFERROR(($L37/#REF!)*100,"")</f>
        <v/>
      </c>
    </row>
    <row r="38" spans="2:18">
      <c r="B38" s="63"/>
      <c r="C38" s="68"/>
      <c r="D38" s="129"/>
      <c r="E38" s="129"/>
      <c r="F38" s="129"/>
      <c r="G38" s="129"/>
      <c r="H38" s="130"/>
      <c r="I38" s="130"/>
      <c r="J38" s="130"/>
      <c r="K38" s="130"/>
      <c r="L38" s="130"/>
      <c r="M38" s="129"/>
      <c r="N38" s="129"/>
      <c r="O38" s="129"/>
      <c r="P38" s="129"/>
      <c r="Q38" s="129"/>
      <c r="R38" s="131" t="str">
        <f>IFERROR(($L38/#REF!)*100,"")</f>
        <v/>
      </c>
    </row>
    <row r="39" spans="2:18">
      <c r="B39" s="133"/>
      <c r="C39" s="133"/>
      <c r="D39" s="134"/>
      <c r="E39" s="134"/>
      <c r="F39" s="134"/>
      <c r="G39" s="134"/>
      <c r="H39" s="135"/>
      <c r="I39" s="135"/>
      <c r="J39" s="135"/>
      <c r="K39" s="135"/>
      <c r="L39" s="135"/>
      <c r="M39" s="134"/>
      <c r="N39" s="134"/>
      <c r="O39" s="134"/>
      <c r="P39" s="134"/>
      <c r="Q39" s="134"/>
      <c r="R39" s="136"/>
    </row>
    <row r="40" spans="2:18" ht="63.75" customHeight="1">
      <c r="B40" s="194" t="s">
        <v>2359</v>
      </c>
      <c r="C40" s="186"/>
      <c r="D40" s="186"/>
      <c r="E40" s="186"/>
      <c r="F40" s="186"/>
      <c r="G40" s="186"/>
      <c r="H40" s="186"/>
      <c r="I40" s="186"/>
      <c r="J40" s="186"/>
      <c r="K40" s="186"/>
      <c r="L40" s="186"/>
      <c r="M40" s="186"/>
      <c r="N40" s="186"/>
      <c r="O40" s="186"/>
      <c r="P40" s="186"/>
      <c r="Q40" s="186"/>
      <c r="R40" s="186"/>
    </row>
    <row r="41" spans="2:18">
      <c r="B41" s="133"/>
      <c r="C41" s="133"/>
      <c r="D41" s="134"/>
      <c r="E41" s="134"/>
      <c r="F41" s="134"/>
      <c r="G41" s="134"/>
      <c r="H41" s="135"/>
      <c r="I41" s="135"/>
      <c r="J41" s="135"/>
      <c r="K41" s="135"/>
      <c r="L41" s="135"/>
      <c r="M41" s="134"/>
      <c r="N41" s="134"/>
      <c r="O41" s="134"/>
      <c r="P41" s="134"/>
      <c r="Q41" s="134"/>
      <c r="R41" s="136"/>
    </row>
    <row r="42" spans="2:18">
      <c r="B42" s="133"/>
      <c r="C42" s="133"/>
      <c r="D42" s="134"/>
      <c r="E42" s="134"/>
      <c r="F42" s="134"/>
      <c r="G42" s="134"/>
      <c r="H42" s="135"/>
      <c r="I42" s="135"/>
      <c r="J42" s="135"/>
      <c r="K42" s="135"/>
      <c r="L42" s="135"/>
      <c r="M42" s="134"/>
      <c r="N42" s="134"/>
      <c r="O42" s="134"/>
      <c r="P42" s="134"/>
      <c r="Q42" s="134"/>
      <c r="R42" s="136"/>
    </row>
    <row r="43" spans="2:18">
      <c r="B43" s="133"/>
      <c r="C43" s="133"/>
      <c r="D43" s="134"/>
      <c r="E43" s="134"/>
      <c r="F43" s="134"/>
      <c r="G43" s="134"/>
      <c r="H43" s="135"/>
      <c r="I43" s="135"/>
      <c r="J43" s="135"/>
      <c r="K43" s="135"/>
      <c r="L43" s="135"/>
      <c r="M43" s="134"/>
      <c r="N43" s="134"/>
      <c r="O43" s="134"/>
      <c r="P43" s="134"/>
      <c r="Q43" s="134"/>
      <c r="R43" s="136"/>
    </row>
    <row r="44" spans="2:18">
      <c r="B44" s="5"/>
      <c r="C44" s="5"/>
      <c r="D44" s="5"/>
      <c r="E44" s="5"/>
      <c r="F44" s="5"/>
    </row>
    <row r="46" spans="2:18">
      <c r="B46" s="6"/>
      <c r="C46" s="6"/>
      <c r="D46" s="6"/>
      <c r="E46" s="6"/>
      <c r="F46" s="6"/>
      <c r="M46" s="7"/>
    </row>
    <row r="47" spans="2:18">
      <c r="B47" s="8"/>
      <c r="C47" s="8"/>
      <c r="D47" s="8"/>
      <c r="E47" s="8"/>
      <c r="F47" s="8"/>
      <c r="M47" s="9"/>
    </row>
  </sheetData>
  <mergeCells count="27">
    <mergeCell ref="J9:J10"/>
    <mergeCell ref="L9:L10"/>
    <mergeCell ref="M9:M10"/>
    <mergeCell ref="N9:N10"/>
    <mergeCell ref="O9:O10"/>
    <mergeCell ref="B2:R2"/>
    <mergeCell ref="B3:R3"/>
    <mergeCell ref="B4:C4"/>
    <mergeCell ref="D4:R4"/>
    <mergeCell ref="B5:C5"/>
    <mergeCell ref="D5:R5"/>
    <mergeCell ref="B40:R40"/>
    <mergeCell ref="B6:C6"/>
    <mergeCell ref="D6:R6"/>
    <mergeCell ref="B8:C8"/>
    <mergeCell ref="D8:G8"/>
    <mergeCell ref="R9:R10"/>
    <mergeCell ref="K9:K10"/>
    <mergeCell ref="H8:H10"/>
    <mergeCell ref="I8:Q8"/>
    <mergeCell ref="B9:B10"/>
    <mergeCell ref="C9:C10"/>
    <mergeCell ref="D9:E9"/>
    <mergeCell ref="F9:G9"/>
    <mergeCell ref="P9:P10"/>
    <mergeCell ref="Q9:Q10"/>
    <mergeCell ref="I9:I10"/>
  </mergeCells>
  <printOptions horizontalCentered="1"/>
  <pageMargins left="0.39370078740157483" right="0.39370078740157483" top="1.3779527559055118" bottom="0.86614173228346458" header="0.39370078740157483" footer="0.59055118110236227"/>
  <pageSetup scale="41" fitToHeight="0" orientation="landscape" r:id="rId1"/>
  <headerFooter>
    <oddHeader>&amp;C&amp;G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B112"/>
  <sheetViews>
    <sheetView topLeftCell="A104" workbookViewId="0">
      <selection activeCell="B5" sqref="B5:H5"/>
    </sheetView>
  </sheetViews>
  <sheetFormatPr baseColWidth="10" defaultColWidth="11.42578125" defaultRowHeight="12.75"/>
  <cols>
    <col min="1" max="16384" width="11.42578125" style="21"/>
  </cols>
  <sheetData>
    <row r="1" spans="1:2">
      <c r="A1" s="19" t="s">
        <v>43</v>
      </c>
      <c r="B1" s="20" t="s">
        <v>44</v>
      </c>
    </row>
    <row r="2" spans="1:2">
      <c r="A2" s="22" t="s">
        <v>45</v>
      </c>
      <c r="B2" s="22" t="s">
        <v>46</v>
      </c>
    </row>
    <row r="3" spans="1:2">
      <c r="A3" s="23" t="s">
        <v>47</v>
      </c>
      <c r="B3" s="23" t="s">
        <v>48</v>
      </c>
    </row>
    <row r="4" spans="1:2">
      <c r="A4" s="23" t="s">
        <v>49</v>
      </c>
      <c r="B4" s="23" t="s">
        <v>50</v>
      </c>
    </row>
    <row r="5" spans="1:2">
      <c r="A5" s="23" t="s">
        <v>51</v>
      </c>
      <c r="B5" s="23" t="s">
        <v>52</v>
      </c>
    </row>
    <row r="6" spans="1:2">
      <c r="A6" s="23" t="s">
        <v>53</v>
      </c>
      <c r="B6" s="23" t="s">
        <v>54</v>
      </c>
    </row>
    <row r="7" spans="1:2">
      <c r="A7" s="23" t="s">
        <v>55</v>
      </c>
      <c r="B7" s="23" t="s">
        <v>56</v>
      </c>
    </row>
    <row r="8" spans="1:2">
      <c r="A8" s="23" t="s">
        <v>57</v>
      </c>
      <c r="B8" s="23" t="s">
        <v>58</v>
      </c>
    </row>
    <row r="9" spans="1:2">
      <c r="A9" s="23" t="s">
        <v>59</v>
      </c>
      <c r="B9" s="23" t="s">
        <v>60</v>
      </c>
    </row>
    <row r="10" spans="1:2">
      <c r="A10" s="23" t="s">
        <v>61</v>
      </c>
      <c r="B10" s="23" t="s">
        <v>62</v>
      </c>
    </row>
    <row r="11" spans="1:2">
      <c r="A11" s="23" t="s">
        <v>63</v>
      </c>
      <c r="B11" s="23" t="s">
        <v>64</v>
      </c>
    </row>
    <row r="12" spans="1:2">
      <c r="A12" s="23" t="s">
        <v>65</v>
      </c>
      <c r="B12" s="23" t="s">
        <v>66</v>
      </c>
    </row>
    <row r="13" spans="1:2">
      <c r="A13" s="23" t="s">
        <v>67</v>
      </c>
      <c r="B13" s="23" t="s">
        <v>68</v>
      </c>
    </row>
    <row r="14" spans="1:2">
      <c r="A14" s="23" t="s">
        <v>69</v>
      </c>
      <c r="B14" s="23" t="s">
        <v>70</v>
      </c>
    </row>
    <row r="15" spans="1:2">
      <c r="A15" s="23" t="s">
        <v>71</v>
      </c>
      <c r="B15" s="23" t="s">
        <v>72</v>
      </c>
    </row>
    <row r="16" spans="1:2">
      <c r="A16" s="23" t="s">
        <v>73</v>
      </c>
      <c r="B16" s="23" t="s">
        <v>74</v>
      </c>
    </row>
    <row r="17" spans="1:2">
      <c r="A17" s="23" t="s">
        <v>75</v>
      </c>
      <c r="B17" s="23" t="s">
        <v>76</v>
      </c>
    </row>
    <row r="18" spans="1:2">
      <c r="A18" s="23" t="s">
        <v>77</v>
      </c>
      <c r="B18" s="23" t="s">
        <v>78</v>
      </c>
    </row>
    <row r="19" spans="1:2">
      <c r="A19" s="23" t="s">
        <v>79</v>
      </c>
      <c r="B19" s="23" t="s">
        <v>80</v>
      </c>
    </row>
    <row r="20" spans="1:2">
      <c r="A20" s="23" t="s">
        <v>81</v>
      </c>
      <c r="B20" s="23" t="s">
        <v>82</v>
      </c>
    </row>
    <row r="21" spans="1:2">
      <c r="A21" s="23" t="s">
        <v>83</v>
      </c>
      <c r="B21" s="23" t="s">
        <v>84</v>
      </c>
    </row>
    <row r="22" spans="1:2">
      <c r="A22" s="23" t="s">
        <v>85</v>
      </c>
      <c r="B22" s="23" t="s">
        <v>86</v>
      </c>
    </row>
    <row r="23" spans="1:2">
      <c r="A23" s="23" t="s">
        <v>87</v>
      </c>
      <c r="B23" s="23" t="s">
        <v>88</v>
      </c>
    </row>
    <row r="24" spans="1:2">
      <c r="A24" s="23" t="s">
        <v>89</v>
      </c>
      <c r="B24" s="23" t="s">
        <v>90</v>
      </c>
    </row>
    <row r="25" spans="1:2">
      <c r="A25" s="23" t="s">
        <v>91</v>
      </c>
      <c r="B25" s="23" t="s">
        <v>92</v>
      </c>
    </row>
    <row r="26" spans="1:2">
      <c r="A26" s="23" t="s">
        <v>93</v>
      </c>
      <c r="B26" s="23" t="s">
        <v>94</v>
      </c>
    </row>
    <row r="27" spans="1:2">
      <c r="A27" s="23" t="s">
        <v>95</v>
      </c>
      <c r="B27" s="23" t="s">
        <v>96</v>
      </c>
    </row>
    <row r="28" spans="1:2">
      <c r="A28" s="23" t="s">
        <v>97</v>
      </c>
      <c r="B28" s="23" t="s">
        <v>98</v>
      </c>
    </row>
    <row r="29" spans="1:2">
      <c r="A29" s="23" t="s">
        <v>99</v>
      </c>
      <c r="B29" s="23" t="s">
        <v>100</v>
      </c>
    </row>
    <row r="30" spans="1:2">
      <c r="A30" s="23" t="s">
        <v>101</v>
      </c>
      <c r="B30" s="23" t="s">
        <v>102</v>
      </c>
    </row>
    <row r="31" spans="1:2">
      <c r="A31" s="23" t="s">
        <v>103</v>
      </c>
      <c r="B31" s="23" t="s">
        <v>104</v>
      </c>
    </row>
    <row r="32" spans="1:2">
      <c r="A32" s="23" t="s">
        <v>105</v>
      </c>
      <c r="B32" s="23" t="s">
        <v>106</v>
      </c>
    </row>
    <row r="33" spans="1:2">
      <c r="A33" s="23" t="s">
        <v>107</v>
      </c>
      <c r="B33" s="23" t="s">
        <v>108</v>
      </c>
    </row>
    <row r="34" spans="1:2">
      <c r="A34" s="23" t="s">
        <v>109</v>
      </c>
      <c r="B34" s="23" t="s">
        <v>110</v>
      </c>
    </row>
    <row r="35" spans="1:2">
      <c r="A35" s="23" t="s">
        <v>111</v>
      </c>
      <c r="B35" s="23" t="s">
        <v>112</v>
      </c>
    </row>
    <row r="36" spans="1:2">
      <c r="A36" s="23" t="s">
        <v>113</v>
      </c>
      <c r="B36" s="23" t="s">
        <v>114</v>
      </c>
    </row>
    <row r="37" spans="1:2">
      <c r="A37" s="23" t="s">
        <v>115</v>
      </c>
      <c r="B37" s="23" t="s">
        <v>116</v>
      </c>
    </row>
    <row r="38" spans="1:2">
      <c r="A38" s="23" t="s">
        <v>117</v>
      </c>
      <c r="B38" s="23" t="s">
        <v>118</v>
      </c>
    </row>
    <row r="39" spans="1:2">
      <c r="A39" s="23" t="s">
        <v>119</v>
      </c>
      <c r="B39" s="23" t="s">
        <v>120</v>
      </c>
    </row>
    <row r="40" spans="1:2">
      <c r="A40" s="23" t="s">
        <v>121</v>
      </c>
      <c r="B40" s="23" t="s">
        <v>122</v>
      </c>
    </row>
    <row r="41" spans="1:2">
      <c r="A41" s="23" t="s">
        <v>123</v>
      </c>
      <c r="B41" s="23" t="s">
        <v>124</v>
      </c>
    </row>
    <row r="42" spans="1:2">
      <c r="A42" s="23" t="s">
        <v>125</v>
      </c>
      <c r="B42" s="23" t="s">
        <v>126</v>
      </c>
    </row>
    <row r="43" spans="1:2">
      <c r="A43" s="23" t="s">
        <v>127</v>
      </c>
      <c r="B43" s="23" t="s">
        <v>128</v>
      </c>
    </row>
    <row r="44" spans="1:2">
      <c r="A44" s="23" t="s">
        <v>129</v>
      </c>
      <c r="B44" s="23" t="s">
        <v>130</v>
      </c>
    </row>
    <row r="45" spans="1:2">
      <c r="A45" s="23" t="s">
        <v>131</v>
      </c>
      <c r="B45" s="23" t="s">
        <v>132</v>
      </c>
    </row>
    <row r="46" spans="1:2">
      <c r="A46" s="23" t="s">
        <v>133</v>
      </c>
      <c r="B46" s="23" t="s">
        <v>134</v>
      </c>
    </row>
    <row r="47" spans="1:2">
      <c r="A47" s="23" t="s">
        <v>135</v>
      </c>
      <c r="B47" s="23" t="s">
        <v>136</v>
      </c>
    </row>
    <row r="48" spans="1:2">
      <c r="A48" s="23" t="s">
        <v>137</v>
      </c>
      <c r="B48" s="23" t="s">
        <v>138</v>
      </c>
    </row>
    <row r="49" spans="1:2">
      <c r="A49" s="23" t="s">
        <v>139</v>
      </c>
      <c r="B49" s="23" t="s">
        <v>140</v>
      </c>
    </row>
    <row r="50" spans="1:2">
      <c r="A50" s="23" t="s">
        <v>141</v>
      </c>
      <c r="B50" s="23" t="s">
        <v>142</v>
      </c>
    </row>
    <row r="51" spans="1:2">
      <c r="A51" s="23" t="s">
        <v>143</v>
      </c>
      <c r="B51" s="23" t="s">
        <v>144</v>
      </c>
    </row>
    <row r="52" spans="1:2">
      <c r="A52" s="23" t="s">
        <v>145</v>
      </c>
      <c r="B52" s="23" t="s">
        <v>146</v>
      </c>
    </row>
    <row r="53" spans="1:2">
      <c r="A53" s="23" t="s">
        <v>147</v>
      </c>
      <c r="B53" s="23" t="s">
        <v>148</v>
      </c>
    </row>
    <row r="54" spans="1:2">
      <c r="A54" s="23" t="s">
        <v>149</v>
      </c>
      <c r="B54" s="23" t="s">
        <v>150</v>
      </c>
    </row>
    <row r="55" spans="1:2">
      <c r="A55" s="23" t="s">
        <v>151</v>
      </c>
      <c r="B55" s="23" t="s">
        <v>152</v>
      </c>
    </row>
    <row r="56" spans="1:2">
      <c r="A56" s="23" t="s">
        <v>153</v>
      </c>
      <c r="B56" s="23" t="s">
        <v>154</v>
      </c>
    </row>
    <row r="57" spans="1:2">
      <c r="A57" s="23" t="s">
        <v>155</v>
      </c>
      <c r="B57" s="23" t="s">
        <v>156</v>
      </c>
    </row>
    <row r="58" spans="1:2">
      <c r="A58" s="23" t="s">
        <v>157</v>
      </c>
      <c r="B58" s="23" t="s">
        <v>158</v>
      </c>
    </row>
    <row r="59" spans="1:2">
      <c r="A59" s="23" t="s">
        <v>159</v>
      </c>
      <c r="B59" s="23" t="s">
        <v>160</v>
      </c>
    </row>
    <row r="60" spans="1:2">
      <c r="A60" s="23" t="s">
        <v>161</v>
      </c>
      <c r="B60" s="23" t="s">
        <v>162</v>
      </c>
    </row>
    <row r="61" spans="1:2">
      <c r="A61" s="23" t="s">
        <v>163</v>
      </c>
      <c r="B61" s="23" t="s">
        <v>164</v>
      </c>
    </row>
    <row r="62" spans="1:2">
      <c r="A62" s="23" t="s">
        <v>165</v>
      </c>
      <c r="B62" s="23" t="s">
        <v>166</v>
      </c>
    </row>
    <row r="63" spans="1:2">
      <c r="A63" s="23" t="s">
        <v>167</v>
      </c>
      <c r="B63" s="23" t="s">
        <v>168</v>
      </c>
    </row>
    <row r="64" spans="1:2">
      <c r="A64" s="23" t="s">
        <v>169</v>
      </c>
      <c r="B64" s="23" t="s">
        <v>170</v>
      </c>
    </row>
    <row r="65" spans="1:2">
      <c r="A65" s="23" t="s">
        <v>171</v>
      </c>
      <c r="B65" s="23" t="s">
        <v>172</v>
      </c>
    </row>
    <row r="66" spans="1:2">
      <c r="A66" s="23" t="s">
        <v>173</v>
      </c>
      <c r="B66" s="23" t="s">
        <v>174</v>
      </c>
    </row>
    <row r="67" spans="1:2">
      <c r="A67" s="23" t="s">
        <v>175</v>
      </c>
      <c r="B67" s="23" t="s">
        <v>176</v>
      </c>
    </row>
    <row r="68" spans="1:2">
      <c r="A68" s="23" t="s">
        <v>177</v>
      </c>
      <c r="B68" s="23" t="s">
        <v>178</v>
      </c>
    </row>
    <row r="69" spans="1:2">
      <c r="A69" s="23" t="s">
        <v>179</v>
      </c>
      <c r="B69" s="23" t="s">
        <v>180</v>
      </c>
    </row>
    <row r="70" spans="1:2">
      <c r="A70" s="23" t="s">
        <v>181</v>
      </c>
      <c r="B70" s="23" t="s">
        <v>182</v>
      </c>
    </row>
    <row r="71" spans="1:2">
      <c r="A71" s="23" t="s">
        <v>183</v>
      </c>
      <c r="B71" s="23" t="s">
        <v>184</v>
      </c>
    </row>
    <row r="72" spans="1:2">
      <c r="A72" s="23" t="s">
        <v>185</v>
      </c>
      <c r="B72" s="23" t="s">
        <v>186</v>
      </c>
    </row>
    <row r="73" spans="1:2">
      <c r="A73" s="23" t="s">
        <v>187</v>
      </c>
      <c r="B73" s="23" t="s">
        <v>188</v>
      </c>
    </row>
    <row r="74" spans="1:2">
      <c r="A74" s="23" t="s">
        <v>189</v>
      </c>
      <c r="B74" s="23" t="s">
        <v>190</v>
      </c>
    </row>
    <row r="75" spans="1:2">
      <c r="A75" s="23" t="s">
        <v>191</v>
      </c>
      <c r="B75" s="23" t="s">
        <v>192</v>
      </c>
    </row>
    <row r="76" spans="1:2">
      <c r="A76" s="23" t="s">
        <v>193</v>
      </c>
      <c r="B76" s="23" t="s">
        <v>194</v>
      </c>
    </row>
    <row r="77" spans="1:2">
      <c r="A77" s="23" t="s">
        <v>195</v>
      </c>
      <c r="B77" s="23" t="s">
        <v>196</v>
      </c>
    </row>
    <row r="78" spans="1:2">
      <c r="A78" s="23" t="s">
        <v>197</v>
      </c>
      <c r="B78" s="23" t="s">
        <v>198</v>
      </c>
    </row>
    <row r="79" spans="1:2">
      <c r="A79" s="23" t="s">
        <v>199</v>
      </c>
      <c r="B79" s="23" t="s">
        <v>200</v>
      </c>
    </row>
    <row r="80" spans="1:2">
      <c r="A80" s="23" t="s">
        <v>201</v>
      </c>
      <c r="B80" s="23" t="s">
        <v>202</v>
      </c>
    </row>
    <row r="81" spans="1:2">
      <c r="A81" s="23" t="s">
        <v>203</v>
      </c>
      <c r="B81" s="23" t="s">
        <v>204</v>
      </c>
    </row>
    <row r="82" spans="1:2">
      <c r="A82" s="23" t="s">
        <v>205</v>
      </c>
      <c r="B82" s="23" t="s">
        <v>206</v>
      </c>
    </row>
    <row r="83" spans="1:2">
      <c r="A83" s="23" t="s">
        <v>207</v>
      </c>
      <c r="B83" s="23" t="s">
        <v>208</v>
      </c>
    </row>
    <row r="84" spans="1:2">
      <c r="A84" s="23" t="s">
        <v>209</v>
      </c>
      <c r="B84" s="23" t="s">
        <v>210</v>
      </c>
    </row>
    <row r="85" spans="1:2">
      <c r="A85" s="23" t="s">
        <v>211</v>
      </c>
      <c r="B85" s="23" t="s">
        <v>212</v>
      </c>
    </row>
    <row r="86" spans="1:2">
      <c r="A86" s="23" t="s">
        <v>213</v>
      </c>
      <c r="B86" s="23" t="s">
        <v>214</v>
      </c>
    </row>
    <row r="87" spans="1:2">
      <c r="A87" s="23" t="s">
        <v>215</v>
      </c>
      <c r="B87" s="23" t="s">
        <v>216</v>
      </c>
    </row>
    <row r="88" spans="1:2">
      <c r="A88" s="23" t="s">
        <v>217</v>
      </c>
      <c r="B88" s="23" t="s">
        <v>218</v>
      </c>
    </row>
    <row r="89" spans="1:2">
      <c r="A89" s="23" t="s">
        <v>219</v>
      </c>
      <c r="B89" s="23" t="s">
        <v>220</v>
      </c>
    </row>
    <row r="90" spans="1:2">
      <c r="A90" s="23" t="s">
        <v>221</v>
      </c>
      <c r="B90" s="23" t="s">
        <v>222</v>
      </c>
    </row>
    <row r="91" spans="1:2">
      <c r="A91" s="23" t="s">
        <v>223</v>
      </c>
      <c r="B91" s="23" t="s">
        <v>224</v>
      </c>
    </row>
    <row r="92" spans="1:2">
      <c r="A92" s="23" t="s">
        <v>225</v>
      </c>
      <c r="B92" s="23" t="s">
        <v>226</v>
      </c>
    </row>
    <row r="93" spans="1:2">
      <c r="A93" s="23" t="s">
        <v>227</v>
      </c>
      <c r="B93" s="23" t="s">
        <v>228</v>
      </c>
    </row>
    <row r="94" spans="1:2">
      <c r="A94" s="23" t="s">
        <v>229</v>
      </c>
      <c r="B94" s="23" t="s">
        <v>230</v>
      </c>
    </row>
    <row r="95" spans="1:2">
      <c r="A95" s="23" t="s">
        <v>231</v>
      </c>
      <c r="B95" s="23" t="s">
        <v>232</v>
      </c>
    </row>
    <row r="96" spans="1:2">
      <c r="A96" s="23" t="s">
        <v>233</v>
      </c>
      <c r="B96" s="23" t="s">
        <v>234</v>
      </c>
    </row>
    <row r="97" spans="1:2">
      <c r="A97" s="23" t="s">
        <v>235</v>
      </c>
      <c r="B97" s="23" t="s">
        <v>236</v>
      </c>
    </row>
    <row r="98" spans="1:2">
      <c r="A98" s="23" t="s">
        <v>237</v>
      </c>
      <c r="B98" s="23" t="s">
        <v>238</v>
      </c>
    </row>
    <row r="99" spans="1:2">
      <c r="A99" s="23" t="s">
        <v>239</v>
      </c>
      <c r="B99" s="23" t="s">
        <v>240</v>
      </c>
    </row>
    <row r="100" spans="1:2">
      <c r="A100" s="23" t="s">
        <v>241</v>
      </c>
      <c r="B100" s="23" t="s">
        <v>242</v>
      </c>
    </row>
    <row r="101" spans="1:2">
      <c r="A101" s="23" t="s">
        <v>243</v>
      </c>
      <c r="B101" s="23" t="s">
        <v>244</v>
      </c>
    </row>
    <row r="102" spans="1:2">
      <c r="A102" s="23" t="s">
        <v>245</v>
      </c>
      <c r="B102" s="23" t="s">
        <v>246</v>
      </c>
    </row>
    <row r="103" spans="1:2">
      <c r="A103" s="23" t="s">
        <v>247</v>
      </c>
      <c r="B103" s="23" t="s">
        <v>248</v>
      </c>
    </row>
    <row r="104" spans="1:2">
      <c r="A104" s="23" t="s">
        <v>249</v>
      </c>
      <c r="B104" s="23" t="s">
        <v>250</v>
      </c>
    </row>
    <row r="105" spans="1:2">
      <c r="A105" s="23" t="s">
        <v>251</v>
      </c>
      <c r="B105" s="23" t="s">
        <v>252</v>
      </c>
    </row>
    <row r="106" spans="1:2">
      <c r="A106" s="23" t="s">
        <v>253</v>
      </c>
      <c r="B106" s="23" t="s">
        <v>254</v>
      </c>
    </row>
    <row r="107" spans="1:2">
      <c r="A107" s="23" t="s">
        <v>255</v>
      </c>
      <c r="B107" s="23" t="s">
        <v>256</v>
      </c>
    </row>
    <row r="108" spans="1:2">
      <c r="A108" s="23" t="s">
        <v>257</v>
      </c>
      <c r="B108" s="23" t="s">
        <v>258</v>
      </c>
    </row>
    <row r="109" spans="1:2">
      <c r="A109" s="23" t="s">
        <v>259</v>
      </c>
      <c r="B109" s="23" t="s">
        <v>260</v>
      </c>
    </row>
    <row r="110" spans="1:2">
      <c r="A110" s="23" t="s">
        <v>261</v>
      </c>
      <c r="B110" s="23" t="s">
        <v>262</v>
      </c>
    </row>
    <row r="111" spans="1:2">
      <c r="A111" s="23" t="s">
        <v>263</v>
      </c>
      <c r="B111" s="23" t="s">
        <v>264</v>
      </c>
    </row>
    <row r="112" spans="1:2">
      <c r="A112" s="23" t="s">
        <v>265</v>
      </c>
      <c r="B112" s="23" t="s">
        <v>266</v>
      </c>
    </row>
  </sheetData>
  <sheetProtection algorithmName="SHA-512" hashValue="Lhs8zicFNkA1ktMLA4U2ewq0A1X8OlF/6w8HBezPkL6+yC/r6Ulo15GPxCW7EO4xssFxVZ2zNuwKj8ce3dxqPw==" saltValue="QeZ1Vl5wxNV0WMCs2YbhJ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1656"/>
  <sheetViews>
    <sheetView topLeftCell="A834" workbookViewId="0">
      <selection activeCell="B5" sqref="B5:H5"/>
    </sheetView>
  </sheetViews>
  <sheetFormatPr baseColWidth="10" defaultRowHeight="12.75"/>
  <sheetData>
    <row r="1" spans="1:6" ht="15">
      <c r="A1" s="27" t="s">
        <v>44</v>
      </c>
      <c r="B1" s="27" t="s">
        <v>268</v>
      </c>
      <c r="E1" s="26" t="s">
        <v>36</v>
      </c>
      <c r="F1" s="26" t="s">
        <v>2316</v>
      </c>
    </row>
    <row r="2" spans="1:6">
      <c r="A2" s="28" t="s">
        <v>50</v>
      </c>
      <c r="B2" s="29" t="s">
        <v>309</v>
      </c>
      <c r="E2" s="29" t="s">
        <v>50</v>
      </c>
      <c r="F2">
        <f>COUNTIF(A$1:A$1656,E2)</f>
        <v>3</v>
      </c>
    </row>
    <row r="3" spans="1:6">
      <c r="A3" s="28" t="s">
        <v>50</v>
      </c>
      <c r="B3" s="29" t="s">
        <v>311</v>
      </c>
      <c r="E3" s="29" t="s">
        <v>52</v>
      </c>
      <c r="F3">
        <f t="shared" ref="F3:F66" si="0">COUNTIF(A$1:A$1656,E3)</f>
        <v>4</v>
      </c>
    </row>
    <row r="4" spans="1:6">
      <c r="A4" s="28" t="s">
        <v>50</v>
      </c>
      <c r="B4" s="29" t="s">
        <v>1144</v>
      </c>
      <c r="E4" s="29" t="s">
        <v>56</v>
      </c>
      <c r="F4">
        <f t="shared" si="0"/>
        <v>3</v>
      </c>
    </row>
    <row r="5" spans="1:6">
      <c r="A5" s="28" t="s">
        <v>52</v>
      </c>
      <c r="B5" s="29" t="s">
        <v>314</v>
      </c>
      <c r="E5" s="29" t="s">
        <v>58</v>
      </c>
      <c r="F5">
        <f t="shared" si="0"/>
        <v>275</v>
      </c>
    </row>
    <row r="6" spans="1:6">
      <c r="A6" s="28" t="s">
        <v>52</v>
      </c>
      <c r="B6" s="29" t="s">
        <v>313</v>
      </c>
      <c r="E6" s="29" t="s">
        <v>60</v>
      </c>
      <c r="F6">
        <f t="shared" si="0"/>
        <v>95</v>
      </c>
    </row>
    <row r="7" spans="1:6">
      <c r="A7" s="28" t="s">
        <v>52</v>
      </c>
      <c r="B7" s="29" t="s">
        <v>1145</v>
      </c>
      <c r="E7" s="29" t="s">
        <v>62</v>
      </c>
      <c r="F7">
        <f t="shared" si="0"/>
        <v>40</v>
      </c>
    </row>
    <row r="8" spans="1:6">
      <c r="A8" s="28" t="s">
        <v>52</v>
      </c>
      <c r="B8" s="29" t="s">
        <v>1146</v>
      </c>
      <c r="E8" s="29" t="s">
        <v>64</v>
      </c>
      <c r="F8">
        <f t="shared" si="0"/>
        <v>68</v>
      </c>
    </row>
    <row r="9" spans="1:6">
      <c r="A9" s="28" t="s">
        <v>56</v>
      </c>
      <c r="B9" s="29" t="s">
        <v>322</v>
      </c>
      <c r="E9" s="29" t="s">
        <v>66</v>
      </c>
      <c r="F9">
        <f t="shared" si="0"/>
        <v>57</v>
      </c>
    </row>
    <row r="10" spans="1:6">
      <c r="A10" s="28" t="s">
        <v>56</v>
      </c>
      <c r="B10" s="29" t="s">
        <v>1147</v>
      </c>
      <c r="E10" s="29" t="s">
        <v>68</v>
      </c>
      <c r="F10">
        <f t="shared" si="0"/>
        <v>10</v>
      </c>
    </row>
    <row r="11" spans="1:6">
      <c r="A11" s="28" t="s">
        <v>56</v>
      </c>
      <c r="B11" s="29" t="s">
        <v>321</v>
      </c>
      <c r="E11" s="29" t="s">
        <v>70</v>
      </c>
      <c r="F11">
        <f t="shared" si="0"/>
        <v>18</v>
      </c>
    </row>
    <row r="12" spans="1:6">
      <c r="A12" s="28" t="s">
        <v>58</v>
      </c>
      <c r="B12" s="29" t="s">
        <v>356</v>
      </c>
      <c r="E12" s="29" t="s">
        <v>72</v>
      </c>
      <c r="F12">
        <f t="shared" si="0"/>
        <v>82</v>
      </c>
    </row>
    <row r="13" spans="1:6">
      <c r="A13" s="28" t="s">
        <v>58</v>
      </c>
      <c r="B13" s="29" t="s">
        <v>354</v>
      </c>
      <c r="E13" s="29" t="s">
        <v>74</v>
      </c>
      <c r="F13">
        <f t="shared" si="0"/>
        <v>41</v>
      </c>
    </row>
    <row r="14" spans="1:6">
      <c r="A14" s="28" t="s">
        <v>58</v>
      </c>
      <c r="B14" s="29" t="s">
        <v>340</v>
      </c>
      <c r="E14" s="29" t="s">
        <v>76</v>
      </c>
      <c r="F14">
        <f t="shared" si="0"/>
        <v>68</v>
      </c>
    </row>
    <row r="15" spans="1:6">
      <c r="A15" s="28" t="s">
        <v>58</v>
      </c>
      <c r="B15" s="29" t="s">
        <v>342</v>
      </c>
      <c r="E15" s="29" t="s">
        <v>78</v>
      </c>
      <c r="F15">
        <f t="shared" si="0"/>
        <v>40</v>
      </c>
    </row>
    <row r="16" spans="1:6">
      <c r="A16" s="28" t="s">
        <v>58</v>
      </c>
      <c r="B16" s="29" t="s">
        <v>343</v>
      </c>
      <c r="E16" s="29" t="s">
        <v>80</v>
      </c>
      <c r="F16">
        <f t="shared" si="0"/>
        <v>33</v>
      </c>
    </row>
    <row r="17" spans="1:6">
      <c r="A17" s="28" t="s">
        <v>58</v>
      </c>
      <c r="B17" s="29" t="s">
        <v>344</v>
      </c>
      <c r="E17" s="29" t="s">
        <v>82</v>
      </c>
      <c r="F17">
        <f t="shared" si="0"/>
        <v>18</v>
      </c>
    </row>
    <row r="18" spans="1:6">
      <c r="A18" s="28" t="s">
        <v>58</v>
      </c>
      <c r="B18" s="29" t="s">
        <v>358</v>
      </c>
      <c r="E18" s="29" t="s">
        <v>84</v>
      </c>
      <c r="F18">
        <f t="shared" si="0"/>
        <v>178</v>
      </c>
    </row>
    <row r="19" spans="1:6">
      <c r="A19" s="28" t="s">
        <v>58</v>
      </c>
      <c r="B19" s="29" t="s">
        <v>350</v>
      </c>
      <c r="E19" s="29" t="s">
        <v>86</v>
      </c>
      <c r="F19">
        <f t="shared" si="0"/>
        <v>24</v>
      </c>
    </row>
    <row r="20" spans="1:6">
      <c r="A20" s="28" t="s">
        <v>58</v>
      </c>
      <c r="B20" s="29" t="s">
        <v>353</v>
      </c>
      <c r="E20" s="29" t="s">
        <v>88</v>
      </c>
      <c r="F20">
        <f t="shared" si="0"/>
        <v>157</v>
      </c>
    </row>
    <row r="21" spans="1:6">
      <c r="A21" s="28" t="s">
        <v>58</v>
      </c>
      <c r="B21" s="29" t="s">
        <v>386</v>
      </c>
      <c r="E21" s="29" t="s">
        <v>90</v>
      </c>
      <c r="F21">
        <f t="shared" si="0"/>
        <v>12</v>
      </c>
    </row>
    <row r="22" spans="1:6">
      <c r="A22" s="28" t="s">
        <v>58</v>
      </c>
      <c r="B22" s="29" t="s">
        <v>335</v>
      </c>
      <c r="E22" s="29" t="s">
        <v>92</v>
      </c>
      <c r="F22">
        <f t="shared" si="0"/>
        <v>1</v>
      </c>
    </row>
    <row r="23" spans="1:6">
      <c r="A23" s="28" t="s">
        <v>58</v>
      </c>
      <c r="B23" s="29" t="s">
        <v>341</v>
      </c>
      <c r="E23" s="29" t="s">
        <v>2308</v>
      </c>
      <c r="F23">
        <f t="shared" si="0"/>
        <v>3</v>
      </c>
    </row>
    <row r="24" spans="1:6">
      <c r="A24" s="28" t="s">
        <v>58</v>
      </c>
      <c r="B24" s="29" t="s">
        <v>381</v>
      </c>
      <c r="E24" s="29" t="s">
        <v>100</v>
      </c>
      <c r="F24">
        <f t="shared" si="0"/>
        <v>1</v>
      </c>
    </row>
    <row r="25" spans="1:6">
      <c r="A25" s="28" t="s">
        <v>58</v>
      </c>
      <c r="B25" s="29" t="s">
        <v>351</v>
      </c>
      <c r="E25" s="29" t="s">
        <v>102</v>
      </c>
      <c r="F25">
        <f t="shared" si="0"/>
        <v>3</v>
      </c>
    </row>
    <row r="26" spans="1:6">
      <c r="A26" s="28" t="s">
        <v>58</v>
      </c>
      <c r="B26" s="29" t="s">
        <v>387</v>
      </c>
      <c r="E26" s="29" t="s">
        <v>104</v>
      </c>
      <c r="F26">
        <f t="shared" si="0"/>
        <v>2</v>
      </c>
    </row>
    <row r="27" spans="1:6">
      <c r="A27" s="28" t="s">
        <v>58</v>
      </c>
      <c r="B27" s="29" t="s">
        <v>388</v>
      </c>
      <c r="E27" s="29" t="s">
        <v>108</v>
      </c>
      <c r="F27">
        <f t="shared" si="0"/>
        <v>2</v>
      </c>
    </row>
    <row r="28" spans="1:6">
      <c r="A28" s="28" t="s">
        <v>58</v>
      </c>
      <c r="B28" s="29" t="s">
        <v>384</v>
      </c>
      <c r="E28" s="29" t="s">
        <v>114</v>
      </c>
      <c r="F28">
        <f t="shared" si="0"/>
        <v>8</v>
      </c>
    </row>
    <row r="29" spans="1:6">
      <c r="A29" s="28" t="s">
        <v>58</v>
      </c>
      <c r="B29" s="29" t="s">
        <v>1157</v>
      </c>
      <c r="E29" s="29" t="s">
        <v>116</v>
      </c>
      <c r="F29">
        <f t="shared" si="0"/>
        <v>94</v>
      </c>
    </row>
    <row r="30" spans="1:6">
      <c r="A30" s="28" t="s">
        <v>58</v>
      </c>
      <c r="B30" s="29" t="s">
        <v>1155</v>
      </c>
      <c r="E30" s="29" t="s">
        <v>120</v>
      </c>
      <c r="F30">
        <f t="shared" si="0"/>
        <v>2</v>
      </c>
    </row>
    <row r="31" spans="1:6">
      <c r="A31" s="28" t="s">
        <v>58</v>
      </c>
      <c r="B31" s="29" t="s">
        <v>1149</v>
      </c>
      <c r="E31" s="29" t="s">
        <v>122</v>
      </c>
      <c r="F31">
        <f t="shared" si="0"/>
        <v>1</v>
      </c>
    </row>
    <row r="32" spans="1:6">
      <c r="A32" s="28" t="s">
        <v>58</v>
      </c>
      <c r="B32" s="29" t="s">
        <v>1156</v>
      </c>
      <c r="E32" s="29" t="s">
        <v>124</v>
      </c>
      <c r="F32">
        <f t="shared" si="0"/>
        <v>149</v>
      </c>
    </row>
    <row r="33" spans="1:6">
      <c r="A33" s="28" t="s">
        <v>58</v>
      </c>
      <c r="B33" s="29" t="s">
        <v>1150</v>
      </c>
      <c r="E33" s="29" t="s">
        <v>126</v>
      </c>
      <c r="F33">
        <f t="shared" si="0"/>
        <v>1</v>
      </c>
    </row>
    <row r="34" spans="1:6">
      <c r="A34" s="28" t="s">
        <v>58</v>
      </c>
      <c r="B34" s="29" t="s">
        <v>1159</v>
      </c>
      <c r="E34" s="29" t="s">
        <v>128</v>
      </c>
      <c r="F34">
        <f t="shared" si="0"/>
        <v>26</v>
      </c>
    </row>
    <row r="35" spans="1:6">
      <c r="A35" s="28" t="s">
        <v>58</v>
      </c>
      <c r="B35" s="29" t="s">
        <v>1158</v>
      </c>
      <c r="E35" s="29" t="s">
        <v>130</v>
      </c>
      <c r="F35">
        <f t="shared" si="0"/>
        <v>1</v>
      </c>
    </row>
    <row r="36" spans="1:6">
      <c r="A36" s="28" t="s">
        <v>58</v>
      </c>
      <c r="B36" s="29" t="s">
        <v>1160</v>
      </c>
      <c r="E36" s="29" t="s">
        <v>132</v>
      </c>
      <c r="F36">
        <f t="shared" si="0"/>
        <v>1</v>
      </c>
    </row>
    <row r="37" spans="1:6">
      <c r="A37" s="28" t="s">
        <v>58</v>
      </c>
      <c r="B37" s="29" t="s">
        <v>1386</v>
      </c>
      <c r="E37" s="29" t="s">
        <v>134</v>
      </c>
      <c r="F37">
        <f t="shared" si="0"/>
        <v>4</v>
      </c>
    </row>
    <row r="38" spans="1:6">
      <c r="A38" s="28" t="s">
        <v>58</v>
      </c>
      <c r="B38" s="29" t="s">
        <v>1152</v>
      </c>
      <c r="E38" s="29" t="s">
        <v>136</v>
      </c>
      <c r="F38">
        <f t="shared" si="0"/>
        <v>2</v>
      </c>
    </row>
    <row r="39" spans="1:6">
      <c r="A39" s="28" t="s">
        <v>58</v>
      </c>
      <c r="B39" s="29" t="s">
        <v>1153</v>
      </c>
      <c r="E39" s="29" t="s">
        <v>146</v>
      </c>
      <c r="F39">
        <f t="shared" si="0"/>
        <v>1</v>
      </c>
    </row>
    <row r="40" spans="1:6">
      <c r="A40" s="28" t="s">
        <v>58</v>
      </c>
      <c r="B40" s="29" t="s">
        <v>1154</v>
      </c>
      <c r="E40" s="29" t="s">
        <v>148</v>
      </c>
      <c r="F40">
        <f t="shared" si="0"/>
        <v>2</v>
      </c>
    </row>
    <row r="41" spans="1:6">
      <c r="A41" s="28" t="s">
        <v>58</v>
      </c>
      <c r="B41" s="29" t="s">
        <v>1151</v>
      </c>
      <c r="E41" s="29" t="s">
        <v>154</v>
      </c>
      <c r="F41">
        <f t="shared" si="0"/>
        <v>3</v>
      </c>
    </row>
    <row r="42" spans="1:6">
      <c r="A42" s="28" t="s">
        <v>58</v>
      </c>
      <c r="B42" s="29" t="s">
        <v>1148</v>
      </c>
      <c r="E42" s="29" t="s">
        <v>158</v>
      </c>
      <c r="F42">
        <f t="shared" si="0"/>
        <v>2</v>
      </c>
    </row>
    <row r="43" spans="1:6">
      <c r="A43" s="28" t="s">
        <v>58</v>
      </c>
      <c r="B43" s="29" t="s">
        <v>361</v>
      </c>
      <c r="E43" s="29" t="s">
        <v>160</v>
      </c>
      <c r="F43">
        <f t="shared" si="0"/>
        <v>6</v>
      </c>
    </row>
    <row r="44" spans="1:6">
      <c r="A44" s="28" t="s">
        <v>58</v>
      </c>
      <c r="B44" s="29" t="s">
        <v>360</v>
      </c>
      <c r="E44" s="29" t="s">
        <v>162</v>
      </c>
      <c r="F44">
        <f t="shared" si="0"/>
        <v>2</v>
      </c>
    </row>
    <row r="45" spans="1:6">
      <c r="A45" s="28" t="s">
        <v>58</v>
      </c>
      <c r="B45" s="29" t="s">
        <v>346</v>
      </c>
      <c r="E45" s="29" t="s">
        <v>164</v>
      </c>
      <c r="F45">
        <f t="shared" si="0"/>
        <v>6</v>
      </c>
    </row>
    <row r="46" spans="1:6">
      <c r="A46" s="28" t="s">
        <v>58</v>
      </c>
      <c r="B46" s="29" t="s">
        <v>347</v>
      </c>
      <c r="E46" s="29" t="s">
        <v>166</v>
      </c>
      <c r="F46">
        <f t="shared" si="0"/>
        <v>2</v>
      </c>
    </row>
    <row r="47" spans="1:6">
      <c r="A47" s="28" t="s">
        <v>58</v>
      </c>
      <c r="B47" s="29" t="s">
        <v>375</v>
      </c>
      <c r="E47" s="29" t="s">
        <v>168</v>
      </c>
      <c r="F47">
        <f t="shared" si="0"/>
        <v>2</v>
      </c>
    </row>
    <row r="48" spans="1:6">
      <c r="A48" s="28" t="s">
        <v>58</v>
      </c>
      <c r="B48" s="29" t="s">
        <v>376</v>
      </c>
      <c r="E48" s="29" t="s">
        <v>170</v>
      </c>
      <c r="F48">
        <f t="shared" si="0"/>
        <v>1</v>
      </c>
    </row>
    <row r="49" spans="1:6">
      <c r="A49" s="28" t="s">
        <v>58</v>
      </c>
      <c r="B49" s="29" t="s">
        <v>366</v>
      </c>
      <c r="E49" s="29" t="s">
        <v>172</v>
      </c>
      <c r="F49">
        <f t="shared" si="0"/>
        <v>2</v>
      </c>
    </row>
    <row r="50" spans="1:6">
      <c r="A50" s="28" t="s">
        <v>58</v>
      </c>
      <c r="B50" s="29" t="s">
        <v>367</v>
      </c>
      <c r="E50" s="29" t="s">
        <v>174</v>
      </c>
      <c r="F50">
        <f t="shared" si="0"/>
        <v>13</v>
      </c>
    </row>
    <row r="51" spans="1:6">
      <c r="A51" s="28" t="s">
        <v>58</v>
      </c>
      <c r="B51" s="29" t="s">
        <v>371</v>
      </c>
      <c r="E51" s="29" t="s">
        <v>178</v>
      </c>
      <c r="F51">
        <f t="shared" si="0"/>
        <v>5</v>
      </c>
    </row>
    <row r="52" spans="1:6">
      <c r="A52" s="28" t="s">
        <v>58</v>
      </c>
      <c r="B52" s="29" t="s">
        <v>372</v>
      </c>
      <c r="E52" s="29" t="s">
        <v>180</v>
      </c>
      <c r="F52">
        <f t="shared" si="0"/>
        <v>7</v>
      </c>
    </row>
    <row r="53" spans="1:6">
      <c r="A53" s="28" t="s">
        <v>58</v>
      </c>
      <c r="B53" s="29" t="s">
        <v>368</v>
      </c>
      <c r="E53" s="29" t="s">
        <v>182</v>
      </c>
      <c r="F53">
        <f t="shared" si="0"/>
        <v>2</v>
      </c>
    </row>
    <row r="54" spans="1:6">
      <c r="A54" s="28" t="s">
        <v>58</v>
      </c>
      <c r="B54" s="29" t="s">
        <v>369</v>
      </c>
      <c r="E54" s="29" t="s">
        <v>186</v>
      </c>
      <c r="F54">
        <f t="shared" si="0"/>
        <v>1</v>
      </c>
    </row>
    <row r="55" spans="1:6">
      <c r="A55" s="28" t="s">
        <v>58</v>
      </c>
      <c r="B55" s="29" t="s">
        <v>363</v>
      </c>
      <c r="E55" s="29" t="s">
        <v>188</v>
      </c>
      <c r="F55">
        <f t="shared" si="0"/>
        <v>11</v>
      </c>
    </row>
    <row r="56" spans="1:6">
      <c r="A56" s="28" t="s">
        <v>58</v>
      </c>
      <c r="B56" s="29" t="s">
        <v>370</v>
      </c>
      <c r="E56" s="29" t="s">
        <v>216</v>
      </c>
      <c r="F56">
        <f t="shared" si="0"/>
        <v>2</v>
      </c>
    </row>
    <row r="57" spans="1:6">
      <c r="A57" s="28" t="s">
        <v>58</v>
      </c>
      <c r="B57" s="29" t="s">
        <v>364</v>
      </c>
      <c r="E57" s="29" t="s">
        <v>218</v>
      </c>
      <c r="F57">
        <f t="shared" si="0"/>
        <v>2</v>
      </c>
    </row>
    <row r="58" spans="1:6">
      <c r="A58" s="28" t="s">
        <v>58</v>
      </c>
      <c r="B58" s="29" t="s">
        <v>365</v>
      </c>
      <c r="E58" s="29" t="s">
        <v>220</v>
      </c>
      <c r="F58">
        <f t="shared" si="0"/>
        <v>1</v>
      </c>
    </row>
    <row r="59" spans="1:6">
      <c r="A59" s="28" t="s">
        <v>58</v>
      </c>
      <c r="B59" s="29" t="s">
        <v>373</v>
      </c>
      <c r="E59" s="29" t="s">
        <v>224</v>
      </c>
      <c r="F59">
        <f t="shared" si="0"/>
        <v>12</v>
      </c>
    </row>
    <row r="60" spans="1:6">
      <c r="A60" s="28" t="s">
        <v>58</v>
      </c>
      <c r="B60" s="29" t="s">
        <v>378</v>
      </c>
      <c r="E60" s="29" t="s">
        <v>230</v>
      </c>
      <c r="F60">
        <f t="shared" si="0"/>
        <v>2</v>
      </c>
    </row>
    <row r="61" spans="1:6">
      <c r="A61" s="28" t="s">
        <v>58</v>
      </c>
      <c r="B61" s="29" t="s">
        <v>348</v>
      </c>
      <c r="E61" s="29" t="s">
        <v>240</v>
      </c>
      <c r="F61">
        <f t="shared" si="0"/>
        <v>2</v>
      </c>
    </row>
    <row r="62" spans="1:6">
      <c r="A62" s="28" t="s">
        <v>58</v>
      </c>
      <c r="B62" s="29" t="s">
        <v>1161</v>
      </c>
      <c r="E62" s="29" t="s">
        <v>244</v>
      </c>
      <c r="F62">
        <f t="shared" si="0"/>
        <v>1</v>
      </c>
    </row>
    <row r="63" spans="1:6">
      <c r="A63" s="28" t="s">
        <v>58</v>
      </c>
      <c r="B63" s="29" t="s">
        <v>1162</v>
      </c>
      <c r="E63" s="29" t="s">
        <v>246</v>
      </c>
      <c r="F63">
        <f t="shared" si="0"/>
        <v>3</v>
      </c>
    </row>
    <row r="64" spans="1:6">
      <c r="A64" s="28" t="s">
        <v>58</v>
      </c>
      <c r="B64" s="29" t="s">
        <v>1163</v>
      </c>
      <c r="E64" s="29" t="s">
        <v>250</v>
      </c>
      <c r="F64">
        <f t="shared" si="0"/>
        <v>7</v>
      </c>
    </row>
    <row r="65" spans="1:6">
      <c r="A65" s="28" t="s">
        <v>58</v>
      </c>
      <c r="B65" s="29" t="s">
        <v>1164</v>
      </c>
      <c r="E65" s="29" t="s">
        <v>252</v>
      </c>
      <c r="F65">
        <f t="shared" si="0"/>
        <v>6</v>
      </c>
    </row>
    <row r="66" spans="1:6">
      <c r="A66" s="28" t="s">
        <v>58</v>
      </c>
      <c r="B66" s="29" t="s">
        <v>1165</v>
      </c>
      <c r="E66" s="29" t="s">
        <v>254</v>
      </c>
      <c r="F66">
        <f t="shared" si="0"/>
        <v>13</v>
      </c>
    </row>
    <row r="67" spans="1:6">
      <c r="A67" s="28" t="s">
        <v>58</v>
      </c>
      <c r="B67" s="29" t="s">
        <v>1166</v>
      </c>
      <c r="E67" s="29" t="s">
        <v>256</v>
      </c>
      <c r="F67">
        <f t="shared" ref="F67:F70" si="1">COUNTIF(A$1:A$1656,E67)</f>
        <v>3</v>
      </c>
    </row>
    <row r="68" spans="1:6">
      <c r="A68" s="28" t="s">
        <v>58</v>
      </c>
      <c r="B68" s="29" t="s">
        <v>1167</v>
      </c>
      <c r="E68" s="29" t="s">
        <v>260</v>
      </c>
      <c r="F68">
        <f t="shared" si="1"/>
        <v>1</v>
      </c>
    </row>
    <row r="69" spans="1:6">
      <c r="A69" s="28" t="s">
        <v>58</v>
      </c>
      <c r="B69" s="29" t="s">
        <v>1168</v>
      </c>
      <c r="E69" s="29" t="s">
        <v>262</v>
      </c>
      <c r="F69">
        <f t="shared" si="1"/>
        <v>5</v>
      </c>
    </row>
    <row r="70" spans="1:6">
      <c r="A70" s="28" t="s">
        <v>58</v>
      </c>
      <c r="B70" s="29" t="s">
        <v>1169</v>
      </c>
      <c r="E70" s="29" t="s">
        <v>262</v>
      </c>
      <c r="F70">
        <f t="shared" si="1"/>
        <v>5</v>
      </c>
    </row>
    <row r="71" spans="1:6">
      <c r="A71" s="28" t="s">
        <v>58</v>
      </c>
      <c r="B71" s="29" t="s">
        <v>1170</v>
      </c>
    </row>
    <row r="72" spans="1:6">
      <c r="A72" s="28" t="s">
        <v>58</v>
      </c>
      <c r="B72" s="29" t="s">
        <v>1171</v>
      </c>
    </row>
    <row r="73" spans="1:6">
      <c r="A73" s="28" t="s">
        <v>58</v>
      </c>
      <c r="B73" s="29" t="s">
        <v>1172</v>
      </c>
    </row>
    <row r="74" spans="1:6">
      <c r="A74" s="28" t="s">
        <v>58</v>
      </c>
      <c r="B74" s="29" t="s">
        <v>1173</v>
      </c>
    </row>
    <row r="75" spans="1:6">
      <c r="A75" s="28" t="s">
        <v>58</v>
      </c>
      <c r="B75" s="29" t="s">
        <v>1174</v>
      </c>
    </row>
    <row r="76" spans="1:6">
      <c r="A76" s="28" t="s">
        <v>58</v>
      </c>
      <c r="B76" s="29" t="s">
        <v>1175</v>
      </c>
    </row>
    <row r="77" spans="1:6">
      <c r="A77" s="28" t="s">
        <v>58</v>
      </c>
      <c r="B77" s="29" t="s">
        <v>1234</v>
      </c>
    </row>
    <row r="78" spans="1:6">
      <c r="A78" s="28" t="s">
        <v>58</v>
      </c>
      <c r="B78" s="29" t="s">
        <v>1235</v>
      </c>
    </row>
    <row r="79" spans="1:6">
      <c r="A79" s="28" t="s">
        <v>58</v>
      </c>
      <c r="B79" s="29" t="s">
        <v>1236</v>
      </c>
    </row>
    <row r="80" spans="1:6">
      <c r="A80" s="28" t="s">
        <v>58</v>
      </c>
      <c r="B80" s="29" t="s">
        <v>1237</v>
      </c>
    </row>
    <row r="81" spans="1:2">
      <c r="A81" s="28" t="s">
        <v>58</v>
      </c>
      <c r="B81" s="29" t="s">
        <v>1238</v>
      </c>
    </row>
    <row r="82" spans="1:2">
      <c r="A82" s="28" t="s">
        <v>58</v>
      </c>
      <c r="B82" s="29" t="s">
        <v>1239</v>
      </c>
    </row>
    <row r="83" spans="1:2">
      <c r="A83" s="28" t="s">
        <v>58</v>
      </c>
      <c r="B83" s="29" t="s">
        <v>1240</v>
      </c>
    </row>
    <row r="84" spans="1:2">
      <c r="A84" s="28" t="s">
        <v>58</v>
      </c>
      <c r="B84" s="29" t="s">
        <v>1241</v>
      </c>
    </row>
    <row r="85" spans="1:2">
      <c r="A85" s="28" t="s">
        <v>58</v>
      </c>
      <c r="B85" s="29" t="s">
        <v>1242</v>
      </c>
    </row>
    <row r="86" spans="1:2">
      <c r="A86" s="28" t="s">
        <v>58</v>
      </c>
      <c r="B86" s="29" t="s">
        <v>1243</v>
      </c>
    </row>
    <row r="87" spans="1:2">
      <c r="A87" s="28" t="s">
        <v>58</v>
      </c>
      <c r="B87" s="29" t="s">
        <v>1244</v>
      </c>
    </row>
    <row r="88" spans="1:2">
      <c r="A88" s="28" t="s">
        <v>58</v>
      </c>
      <c r="B88" s="29" t="s">
        <v>1245</v>
      </c>
    </row>
    <row r="89" spans="1:2">
      <c r="A89" s="28" t="s">
        <v>58</v>
      </c>
      <c r="B89" s="29" t="s">
        <v>1246</v>
      </c>
    </row>
    <row r="90" spans="1:2">
      <c r="A90" s="28" t="s">
        <v>58</v>
      </c>
      <c r="B90" s="29" t="s">
        <v>1247</v>
      </c>
    </row>
    <row r="91" spans="1:2">
      <c r="A91" s="28" t="s">
        <v>58</v>
      </c>
      <c r="B91" s="29" t="s">
        <v>1248</v>
      </c>
    </row>
    <row r="92" spans="1:2">
      <c r="A92" s="28" t="s">
        <v>58</v>
      </c>
      <c r="B92" s="29" t="s">
        <v>1249</v>
      </c>
    </row>
    <row r="93" spans="1:2">
      <c r="A93" s="28" t="s">
        <v>58</v>
      </c>
      <c r="B93" s="29" t="s">
        <v>1250</v>
      </c>
    </row>
    <row r="94" spans="1:2">
      <c r="A94" s="28" t="s">
        <v>58</v>
      </c>
      <c r="B94" s="29" t="s">
        <v>1251</v>
      </c>
    </row>
    <row r="95" spans="1:2">
      <c r="A95" s="28" t="s">
        <v>58</v>
      </c>
      <c r="B95" s="29" t="s">
        <v>1252</v>
      </c>
    </row>
    <row r="96" spans="1:2">
      <c r="A96" s="28" t="s">
        <v>58</v>
      </c>
      <c r="B96" s="29" t="s">
        <v>1253</v>
      </c>
    </row>
    <row r="97" spans="1:2">
      <c r="A97" s="28" t="s">
        <v>58</v>
      </c>
      <c r="B97" s="29" t="s">
        <v>1254</v>
      </c>
    </row>
    <row r="98" spans="1:2">
      <c r="A98" s="28" t="s">
        <v>58</v>
      </c>
      <c r="B98" s="29" t="s">
        <v>1255</v>
      </c>
    </row>
    <row r="99" spans="1:2">
      <c r="A99" s="28" t="s">
        <v>58</v>
      </c>
      <c r="B99" s="29" t="s">
        <v>1256</v>
      </c>
    </row>
    <row r="100" spans="1:2">
      <c r="A100" s="28" t="s">
        <v>58</v>
      </c>
      <c r="B100" s="29" t="s">
        <v>1257</v>
      </c>
    </row>
    <row r="101" spans="1:2">
      <c r="A101" s="28" t="s">
        <v>58</v>
      </c>
      <c r="B101" s="29" t="s">
        <v>1258</v>
      </c>
    </row>
    <row r="102" spans="1:2">
      <c r="A102" s="28" t="s">
        <v>58</v>
      </c>
      <c r="B102" s="29" t="s">
        <v>1259</v>
      </c>
    </row>
    <row r="103" spans="1:2">
      <c r="A103" s="28" t="s">
        <v>58</v>
      </c>
      <c r="B103" s="29" t="s">
        <v>1260</v>
      </c>
    </row>
    <row r="104" spans="1:2">
      <c r="A104" s="28" t="s">
        <v>58</v>
      </c>
      <c r="B104" s="29" t="s">
        <v>1261</v>
      </c>
    </row>
    <row r="105" spans="1:2">
      <c r="A105" s="28" t="s">
        <v>58</v>
      </c>
      <c r="B105" s="29" t="s">
        <v>1262</v>
      </c>
    </row>
    <row r="106" spans="1:2">
      <c r="A106" s="28" t="s">
        <v>58</v>
      </c>
      <c r="B106" s="29" t="s">
        <v>1263</v>
      </c>
    </row>
    <row r="107" spans="1:2">
      <c r="A107" s="28" t="s">
        <v>58</v>
      </c>
      <c r="B107" s="29" t="s">
        <v>1264</v>
      </c>
    </row>
    <row r="108" spans="1:2">
      <c r="A108" s="28" t="s">
        <v>58</v>
      </c>
      <c r="B108" s="29" t="s">
        <v>1265</v>
      </c>
    </row>
    <row r="109" spans="1:2">
      <c r="A109" s="28" t="s">
        <v>58</v>
      </c>
      <c r="B109" s="29" t="s">
        <v>1266</v>
      </c>
    </row>
    <row r="110" spans="1:2">
      <c r="A110" s="28" t="s">
        <v>58</v>
      </c>
      <c r="B110" s="29" t="s">
        <v>1267</v>
      </c>
    </row>
    <row r="111" spans="1:2">
      <c r="A111" s="28" t="s">
        <v>58</v>
      </c>
      <c r="B111" s="29" t="s">
        <v>1268</v>
      </c>
    </row>
    <row r="112" spans="1:2">
      <c r="A112" s="28" t="s">
        <v>58</v>
      </c>
      <c r="B112" s="29" t="s">
        <v>1269</v>
      </c>
    </row>
    <row r="113" spans="1:2">
      <c r="A113" s="28" t="s">
        <v>58</v>
      </c>
      <c r="B113" s="29" t="s">
        <v>1270</v>
      </c>
    </row>
    <row r="114" spans="1:2">
      <c r="A114" s="28" t="s">
        <v>58</v>
      </c>
      <c r="B114" s="29" t="s">
        <v>1271</v>
      </c>
    </row>
    <row r="115" spans="1:2">
      <c r="A115" s="28" t="s">
        <v>58</v>
      </c>
      <c r="B115" s="29" t="s">
        <v>1272</v>
      </c>
    </row>
    <row r="116" spans="1:2">
      <c r="A116" s="28" t="s">
        <v>58</v>
      </c>
      <c r="B116" s="29" t="s">
        <v>1273</v>
      </c>
    </row>
    <row r="117" spans="1:2">
      <c r="A117" s="28" t="s">
        <v>58</v>
      </c>
      <c r="B117" s="29" t="s">
        <v>1274</v>
      </c>
    </row>
    <row r="118" spans="1:2">
      <c r="A118" s="28" t="s">
        <v>58</v>
      </c>
      <c r="B118" s="29" t="s">
        <v>1275</v>
      </c>
    </row>
    <row r="119" spans="1:2">
      <c r="A119" s="28" t="s">
        <v>58</v>
      </c>
      <c r="B119" s="29" t="s">
        <v>1276</v>
      </c>
    </row>
    <row r="120" spans="1:2">
      <c r="A120" s="28" t="s">
        <v>58</v>
      </c>
      <c r="B120" s="29" t="s">
        <v>1277</v>
      </c>
    </row>
    <row r="121" spans="1:2">
      <c r="A121" s="28" t="s">
        <v>58</v>
      </c>
      <c r="B121" s="29" t="s">
        <v>1278</v>
      </c>
    </row>
    <row r="122" spans="1:2">
      <c r="A122" s="28" t="s">
        <v>58</v>
      </c>
      <c r="B122" s="29" t="s">
        <v>1279</v>
      </c>
    </row>
    <row r="123" spans="1:2">
      <c r="A123" s="28" t="s">
        <v>58</v>
      </c>
      <c r="B123" s="29" t="s">
        <v>1280</v>
      </c>
    </row>
    <row r="124" spans="1:2">
      <c r="A124" s="28" t="s">
        <v>58</v>
      </c>
      <c r="B124" s="29" t="s">
        <v>1281</v>
      </c>
    </row>
    <row r="125" spans="1:2">
      <c r="A125" s="28" t="s">
        <v>58</v>
      </c>
      <c r="B125" s="29" t="s">
        <v>1282</v>
      </c>
    </row>
    <row r="126" spans="1:2">
      <c r="A126" s="28" t="s">
        <v>58</v>
      </c>
      <c r="B126" s="29" t="s">
        <v>1283</v>
      </c>
    </row>
    <row r="127" spans="1:2">
      <c r="A127" s="28" t="s">
        <v>58</v>
      </c>
      <c r="B127" s="29" t="s">
        <v>1284</v>
      </c>
    </row>
    <row r="128" spans="1:2">
      <c r="A128" s="28" t="s">
        <v>58</v>
      </c>
      <c r="B128" s="29" t="s">
        <v>1285</v>
      </c>
    </row>
    <row r="129" spans="1:2">
      <c r="A129" s="28" t="s">
        <v>58</v>
      </c>
      <c r="B129" s="29" t="s">
        <v>1286</v>
      </c>
    </row>
    <row r="130" spans="1:2">
      <c r="A130" s="28" t="s">
        <v>58</v>
      </c>
      <c r="B130" s="29" t="s">
        <v>1287</v>
      </c>
    </row>
    <row r="131" spans="1:2">
      <c r="A131" s="28" t="s">
        <v>58</v>
      </c>
      <c r="B131" s="29" t="s">
        <v>1288</v>
      </c>
    </row>
    <row r="132" spans="1:2">
      <c r="A132" s="28" t="s">
        <v>58</v>
      </c>
      <c r="B132" s="29" t="s">
        <v>1289</v>
      </c>
    </row>
    <row r="133" spans="1:2">
      <c r="A133" s="28" t="s">
        <v>58</v>
      </c>
      <c r="B133" s="29" t="s">
        <v>1290</v>
      </c>
    </row>
    <row r="134" spans="1:2">
      <c r="A134" s="28" t="s">
        <v>58</v>
      </c>
      <c r="B134" s="29" t="s">
        <v>1291</v>
      </c>
    </row>
    <row r="135" spans="1:2">
      <c r="A135" s="28" t="s">
        <v>58</v>
      </c>
      <c r="B135" s="29" t="s">
        <v>1292</v>
      </c>
    </row>
    <row r="136" spans="1:2">
      <c r="A136" s="28" t="s">
        <v>58</v>
      </c>
      <c r="B136" s="29" t="s">
        <v>1293</v>
      </c>
    </row>
    <row r="137" spans="1:2">
      <c r="A137" s="28" t="s">
        <v>58</v>
      </c>
      <c r="B137" s="29" t="s">
        <v>1294</v>
      </c>
    </row>
    <row r="138" spans="1:2">
      <c r="A138" s="28" t="s">
        <v>58</v>
      </c>
      <c r="B138" s="29" t="s">
        <v>1295</v>
      </c>
    </row>
    <row r="139" spans="1:2">
      <c r="A139" s="28" t="s">
        <v>58</v>
      </c>
      <c r="B139" s="29" t="s">
        <v>1296</v>
      </c>
    </row>
    <row r="140" spans="1:2">
      <c r="A140" s="28" t="s">
        <v>58</v>
      </c>
      <c r="B140" s="29" t="s">
        <v>1297</v>
      </c>
    </row>
    <row r="141" spans="1:2">
      <c r="A141" s="28" t="s">
        <v>58</v>
      </c>
      <c r="B141" s="29" t="s">
        <v>1298</v>
      </c>
    </row>
    <row r="142" spans="1:2">
      <c r="A142" s="28" t="s">
        <v>58</v>
      </c>
      <c r="B142" s="29" t="s">
        <v>1299</v>
      </c>
    </row>
    <row r="143" spans="1:2">
      <c r="A143" s="28" t="s">
        <v>58</v>
      </c>
      <c r="B143" s="29" t="s">
        <v>1300</v>
      </c>
    </row>
    <row r="144" spans="1:2">
      <c r="A144" s="28" t="s">
        <v>58</v>
      </c>
      <c r="B144" s="29" t="s">
        <v>1301</v>
      </c>
    </row>
    <row r="145" spans="1:2">
      <c r="A145" s="28" t="s">
        <v>58</v>
      </c>
      <c r="B145" s="29" t="s">
        <v>1302</v>
      </c>
    </row>
    <row r="146" spans="1:2">
      <c r="A146" s="28" t="s">
        <v>58</v>
      </c>
      <c r="B146" s="29" t="s">
        <v>1303</v>
      </c>
    </row>
    <row r="147" spans="1:2">
      <c r="A147" s="28" t="s">
        <v>58</v>
      </c>
      <c r="B147" s="29" t="s">
        <v>1304</v>
      </c>
    </row>
    <row r="148" spans="1:2">
      <c r="A148" s="28" t="s">
        <v>58</v>
      </c>
      <c r="B148" s="29" t="s">
        <v>1305</v>
      </c>
    </row>
    <row r="149" spans="1:2">
      <c r="A149" s="28" t="s">
        <v>58</v>
      </c>
      <c r="B149" s="29" t="s">
        <v>1306</v>
      </c>
    </row>
    <row r="150" spans="1:2">
      <c r="A150" s="28" t="s">
        <v>58</v>
      </c>
      <c r="B150" s="29" t="s">
        <v>1312</v>
      </c>
    </row>
    <row r="151" spans="1:2">
      <c r="A151" s="28" t="s">
        <v>58</v>
      </c>
      <c r="B151" s="29" t="s">
        <v>1313</v>
      </c>
    </row>
    <row r="152" spans="1:2">
      <c r="A152" s="28" t="s">
        <v>58</v>
      </c>
      <c r="B152" s="29" t="s">
        <v>1314</v>
      </c>
    </row>
    <row r="153" spans="1:2">
      <c r="A153" s="28" t="s">
        <v>58</v>
      </c>
      <c r="B153" s="29" t="s">
        <v>1315</v>
      </c>
    </row>
    <row r="154" spans="1:2">
      <c r="A154" s="28" t="s">
        <v>58</v>
      </c>
      <c r="B154" s="29" t="s">
        <v>1316</v>
      </c>
    </row>
    <row r="155" spans="1:2">
      <c r="A155" s="28" t="s">
        <v>58</v>
      </c>
      <c r="B155" s="29" t="s">
        <v>1317</v>
      </c>
    </row>
    <row r="156" spans="1:2">
      <c r="A156" s="28" t="s">
        <v>58</v>
      </c>
      <c r="B156" s="29" t="s">
        <v>1318</v>
      </c>
    </row>
    <row r="157" spans="1:2">
      <c r="A157" s="28" t="s">
        <v>58</v>
      </c>
      <c r="B157" s="29" t="s">
        <v>1319</v>
      </c>
    </row>
    <row r="158" spans="1:2">
      <c r="A158" s="28" t="s">
        <v>58</v>
      </c>
      <c r="B158" s="29" t="s">
        <v>1320</v>
      </c>
    </row>
    <row r="159" spans="1:2">
      <c r="A159" s="28" t="s">
        <v>58</v>
      </c>
      <c r="B159" s="29" t="s">
        <v>1321</v>
      </c>
    </row>
    <row r="160" spans="1:2">
      <c r="A160" s="28" t="s">
        <v>58</v>
      </c>
      <c r="B160" s="29" t="s">
        <v>1322</v>
      </c>
    </row>
    <row r="161" spans="1:2">
      <c r="A161" s="28" t="s">
        <v>58</v>
      </c>
      <c r="B161" s="29" t="s">
        <v>1323</v>
      </c>
    </row>
    <row r="162" spans="1:2">
      <c r="A162" s="28" t="s">
        <v>58</v>
      </c>
      <c r="B162" s="29" t="s">
        <v>1324</v>
      </c>
    </row>
    <row r="163" spans="1:2">
      <c r="A163" s="28" t="s">
        <v>58</v>
      </c>
      <c r="B163" s="29" t="s">
        <v>1325</v>
      </c>
    </row>
    <row r="164" spans="1:2">
      <c r="A164" s="28" t="s">
        <v>58</v>
      </c>
      <c r="B164" s="29" t="s">
        <v>1326</v>
      </c>
    </row>
    <row r="165" spans="1:2">
      <c r="A165" s="28" t="s">
        <v>58</v>
      </c>
      <c r="B165" s="29" t="s">
        <v>1327</v>
      </c>
    </row>
    <row r="166" spans="1:2">
      <c r="A166" s="28" t="s">
        <v>58</v>
      </c>
      <c r="B166" s="29" t="s">
        <v>1328</v>
      </c>
    </row>
    <row r="167" spans="1:2">
      <c r="A167" s="28" t="s">
        <v>58</v>
      </c>
      <c r="B167" s="29" t="s">
        <v>1329</v>
      </c>
    </row>
    <row r="168" spans="1:2">
      <c r="A168" s="28" t="s">
        <v>58</v>
      </c>
      <c r="B168" s="29" t="s">
        <v>1330</v>
      </c>
    </row>
    <row r="169" spans="1:2">
      <c r="A169" s="28" t="s">
        <v>58</v>
      </c>
      <c r="B169" s="29" t="s">
        <v>1331</v>
      </c>
    </row>
    <row r="170" spans="1:2">
      <c r="A170" s="28" t="s">
        <v>58</v>
      </c>
      <c r="B170" s="29" t="s">
        <v>1332</v>
      </c>
    </row>
    <row r="171" spans="1:2">
      <c r="A171" s="28" t="s">
        <v>58</v>
      </c>
      <c r="B171" s="29" t="s">
        <v>1333</v>
      </c>
    </row>
    <row r="172" spans="1:2">
      <c r="A172" s="28" t="s">
        <v>58</v>
      </c>
      <c r="B172" s="29" t="s">
        <v>1334</v>
      </c>
    </row>
    <row r="173" spans="1:2">
      <c r="A173" s="28" t="s">
        <v>58</v>
      </c>
      <c r="B173" s="29" t="s">
        <v>1335</v>
      </c>
    </row>
    <row r="174" spans="1:2">
      <c r="A174" s="28" t="s">
        <v>58</v>
      </c>
      <c r="B174" s="29" t="s">
        <v>1336</v>
      </c>
    </row>
    <row r="175" spans="1:2">
      <c r="A175" s="28" t="s">
        <v>58</v>
      </c>
      <c r="B175" s="29" t="s">
        <v>1337</v>
      </c>
    </row>
    <row r="176" spans="1:2">
      <c r="A176" s="28" t="s">
        <v>58</v>
      </c>
      <c r="B176" s="29" t="s">
        <v>1338</v>
      </c>
    </row>
    <row r="177" spans="1:2">
      <c r="A177" s="28" t="s">
        <v>58</v>
      </c>
      <c r="B177" s="29" t="s">
        <v>1339</v>
      </c>
    </row>
    <row r="178" spans="1:2">
      <c r="A178" s="28" t="s">
        <v>58</v>
      </c>
      <c r="B178" s="29" t="s">
        <v>1340</v>
      </c>
    </row>
    <row r="179" spans="1:2">
      <c r="A179" s="28" t="s">
        <v>58</v>
      </c>
      <c r="B179" s="29" t="s">
        <v>1341</v>
      </c>
    </row>
    <row r="180" spans="1:2">
      <c r="A180" s="28" t="s">
        <v>58</v>
      </c>
      <c r="B180" s="29" t="s">
        <v>1342</v>
      </c>
    </row>
    <row r="181" spans="1:2">
      <c r="A181" s="28" t="s">
        <v>58</v>
      </c>
      <c r="B181" s="29" t="s">
        <v>1343</v>
      </c>
    </row>
    <row r="182" spans="1:2">
      <c r="A182" s="28" t="s">
        <v>58</v>
      </c>
      <c r="B182" s="29" t="s">
        <v>1344</v>
      </c>
    </row>
    <row r="183" spans="1:2">
      <c r="A183" s="28" t="s">
        <v>58</v>
      </c>
      <c r="B183" s="29" t="s">
        <v>1345</v>
      </c>
    </row>
    <row r="184" spans="1:2">
      <c r="A184" s="28" t="s">
        <v>58</v>
      </c>
      <c r="B184" s="29" t="s">
        <v>1346</v>
      </c>
    </row>
    <row r="185" spans="1:2">
      <c r="A185" s="28" t="s">
        <v>58</v>
      </c>
      <c r="B185" s="29" t="s">
        <v>1347</v>
      </c>
    </row>
    <row r="186" spans="1:2">
      <c r="A186" s="28" t="s">
        <v>58</v>
      </c>
      <c r="B186" s="29" t="s">
        <v>1348</v>
      </c>
    </row>
    <row r="187" spans="1:2">
      <c r="A187" s="28" t="s">
        <v>58</v>
      </c>
      <c r="B187" s="29" t="s">
        <v>1349</v>
      </c>
    </row>
    <row r="188" spans="1:2">
      <c r="A188" s="28" t="s">
        <v>58</v>
      </c>
      <c r="B188" s="29" t="s">
        <v>1350</v>
      </c>
    </row>
    <row r="189" spans="1:2">
      <c r="A189" s="28" t="s">
        <v>58</v>
      </c>
      <c r="B189" s="29" t="s">
        <v>1351</v>
      </c>
    </row>
    <row r="190" spans="1:2">
      <c r="A190" s="28" t="s">
        <v>58</v>
      </c>
      <c r="B190" s="29" t="s">
        <v>1352</v>
      </c>
    </row>
    <row r="191" spans="1:2">
      <c r="A191" s="28" t="s">
        <v>58</v>
      </c>
      <c r="B191" s="29" t="s">
        <v>1356</v>
      </c>
    </row>
    <row r="192" spans="1:2">
      <c r="A192" s="28" t="s">
        <v>58</v>
      </c>
      <c r="B192" s="29" t="s">
        <v>1357</v>
      </c>
    </row>
    <row r="193" spans="1:2">
      <c r="A193" s="28" t="s">
        <v>58</v>
      </c>
      <c r="B193" s="29" t="s">
        <v>1358</v>
      </c>
    </row>
    <row r="194" spans="1:2">
      <c r="A194" s="28" t="s">
        <v>58</v>
      </c>
      <c r="B194" s="29" t="s">
        <v>1359</v>
      </c>
    </row>
    <row r="195" spans="1:2">
      <c r="A195" s="28" t="s">
        <v>58</v>
      </c>
      <c r="B195" s="29" t="s">
        <v>1360</v>
      </c>
    </row>
    <row r="196" spans="1:2">
      <c r="A196" s="28" t="s">
        <v>58</v>
      </c>
      <c r="B196" s="29" t="s">
        <v>1361</v>
      </c>
    </row>
    <row r="197" spans="1:2">
      <c r="A197" s="28" t="s">
        <v>58</v>
      </c>
      <c r="B197" s="29" t="s">
        <v>1362</v>
      </c>
    </row>
    <row r="198" spans="1:2">
      <c r="A198" s="28" t="s">
        <v>58</v>
      </c>
      <c r="B198" s="29" t="s">
        <v>1363</v>
      </c>
    </row>
    <row r="199" spans="1:2">
      <c r="A199" s="28" t="s">
        <v>58</v>
      </c>
      <c r="B199" s="29" t="s">
        <v>1364</v>
      </c>
    </row>
    <row r="200" spans="1:2">
      <c r="A200" s="28" t="s">
        <v>58</v>
      </c>
      <c r="B200" s="29" t="s">
        <v>1365</v>
      </c>
    </row>
    <row r="201" spans="1:2">
      <c r="A201" s="28" t="s">
        <v>58</v>
      </c>
      <c r="B201" s="29" t="s">
        <v>1366</v>
      </c>
    </row>
    <row r="202" spans="1:2">
      <c r="A202" s="28" t="s">
        <v>58</v>
      </c>
      <c r="B202" s="29" t="s">
        <v>1372</v>
      </c>
    </row>
    <row r="203" spans="1:2">
      <c r="A203" s="28" t="s">
        <v>58</v>
      </c>
      <c r="B203" s="29" t="s">
        <v>1373</v>
      </c>
    </row>
    <row r="204" spans="1:2">
      <c r="A204" s="28" t="s">
        <v>58</v>
      </c>
      <c r="B204" s="29" t="s">
        <v>1374</v>
      </c>
    </row>
    <row r="205" spans="1:2">
      <c r="A205" s="28" t="s">
        <v>58</v>
      </c>
      <c r="B205" s="29" t="s">
        <v>1375</v>
      </c>
    </row>
    <row r="206" spans="1:2">
      <c r="A206" s="28" t="s">
        <v>58</v>
      </c>
      <c r="B206" s="29" t="s">
        <v>1376</v>
      </c>
    </row>
    <row r="207" spans="1:2">
      <c r="A207" s="28" t="s">
        <v>58</v>
      </c>
      <c r="B207" s="29" t="s">
        <v>1377</v>
      </c>
    </row>
    <row r="208" spans="1:2">
      <c r="A208" s="28" t="s">
        <v>58</v>
      </c>
      <c r="B208" s="29" t="s">
        <v>1378</v>
      </c>
    </row>
    <row r="209" spans="1:2">
      <c r="A209" s="28" t="s">
        <v>58</v>
      </c>
      <c r="B209" s="29" t="s">
        <v>1379</v>
      </c>
    </row>
    <row r="210" spans="1:2">
      <c r="A210" s="28" t="s">
        <v>58</v>
      </c>
      <c r="B210" s="29" t="s">
        <v>1380</v>
      </c>
    </row>
    <row r="211" spans="1:2">
      <c r="A211" s="28" t="s">
        <v>58</v>
      </c>
      <c r="B211" s="29" t="s">
        <v>1381</v>
      </c>
    </row>
    <row r="212" spans="1:2">
      <c r="A212" s="28" t="s">
        <v>58</v>
      </c>
      <c r="B212" s="29" t="s">
        <v>1382</v>
      </c>
    </row>
    <row r="213" spans="1:2">
      <c r="A213" s="28" t="s">
        <v>58</v>
      </c>
      <c r="B213" s="29" t="s">
        <v>1383</v>
      </c>
    </row>
    <row r="214" spans="1:2">
      <c r="A214" s="28" t="s">
        <v>58</v>
      </c>
      <c r="B214" s="29" t="s">
        <v>1384</v>
      </c>
    </row>
    <row r="215" spans="1:2">
      <c r="A215" s="28" t="s">
        <v>58</v>
      </c>
      <c r="B215" s="29" t="s">
        <v>1385</v>
      </c>
    </row>
    <row r="216" spans="1:2">
      <c r="A216" s="28" t="s">
        <v>58</v>
      </c>
      <c r="B216" s="29" t="s">
        <v>1307</v>
      </c>
    </row>
    <row r="217" spans="1:2">
      <c r="A217" s="28" t="s">
        <v>58</v>
      </c>
      <c r="B217" s="29" t="s">
        <v>1353</v>
      </c>
    </row>
    <row r="218" spans="1:2">
      <c r="A218" s="28" t="s">
        <v>58</v>
      </c>
      <c r="B218" s="29" t="s">
        <v>1355</v>
      </c>
    </row>
    <row r="219" spans="1:2">
      <c r="A219" s="28" t="s">
        <v>58</v>
      </c>
      <c r="B219" s="29" t="s">
        <v>1354</v>
      </c>
    </row>
    <row r="220" spans="1:2">
      <c r="A220" s="28" t="s">
        <v>58</v>
      </c>
      <c r="B220" s="29" t="s">
        <v>1308</v>
      </c>
    </row>
    <row r="221" spans="1:2">
      <c r="A221" s="28" t="s">
        <v>58</v>
      </c>
      <c r="B221" s="29" t="s">
        <v>1176</v>
      </c>
    </row>
    <row r="222" spans="1:2">
      <c r="A222" s="28" t="s">
        <v>58</v>
      </c>
      <c r="B222" s="29" t="s">
        <v>1177</v>
      </c>
    </row>
    <row r="223" spans="1:2">
      <c r="A223" s="28" t="s">
        <v>58</v>
      </c>
      <c r="B223" s="29" t="s">
        <v>1178</v>
      </c>
    </row>
    <row r="224" spans="1:2">
      <c r="A224" s="28" t="s">
        <v>58</v>
      </c>
      <c r="B224" s="29" t="s">
        <v>1179</v>
      </c>
    </row>
    <row r="225" spans="1:2">
      <c r="A225" s="28" t="s">
        <v>58</v>
      </c>
      <c r="B225" s="29" t="s">
        <v>1180</v>
      </c>
    </row>
    <row r="226" spans="1:2">
      <c r="A226" s="28" t="s">
        <v>58</v>
      </c>
      <c r="B226" s="29" t="s">
        <v>1181</v>
      </c>
    </row>
    <row r="227" spans="1:2">
      <c r="A227" s="28" t="s">
        <v>58</v>
      </c>
      <c r="B227" s="29" t="s">
        <v>1182</v>
      </c>
    </row>
    <row r="228" spans="1:2">
      <c r="A228" s="28" t="s">
        <v>58</v>
      </c>
      <c r="B228" s="29" t="s">
        <v>1183</v>
      </c>
    </row>
    <row r="229" spans="1:2">
      <c r="A229" s="28" t="s">
        <v>58</v>
      </c>
      <c r="B229" s="29" t="s">
        <v>1184</v>
      </c>
    </row>
    <row r="230" spans="1:2">
      <c r="A230" s="28" t="s">
        <v>58</v>
      </c>
      <c r="B230" s="29" t="s">
        <v>1185</v>
      </c>
    </row>
    <row r="231" spans="1:2">
      <c r="A231" s="28" t="s">
        <v>58</v>
      </c>
      <c r="B231" s="29" t="s">
        <v>1186</v>
      </c>
    </row>
    <row r="232" spans="1:2">
      <c r="A232" s="28" t="s">
        <v>58</v>
      </c>
      <c r="B232" s="29" t="s">
        <v>1187</v>
      </c>
    </row>
    <row r="233" spans="1:2">
      <c r="A233" s="28" t="s">
        <v>58</v>
      </c>
      <c r="B233" s="29" t="s">
        <v>1188</v>
      </c>
    </row>
    <row r="234" spans="1:2">
      <c r="A234" s="28" t="s">
        <v>58</v>
      </c>
      <c r="B234" s="29" t="s">
        <v>1189</v>
      </c>
    </row>
    <row r="235" spans="1:2">
      <c r="A235" s="28" t="s">
        <v>58</v>
      </c>
      <c r="B235" s="29" t="s">
        <v>1190</v>
      </c>
    </row>
    <row r="236" spans="1:2">
      <c r="A236" s="28" t="s">
        <v>58</v>
      </c>
      <c r="B236" s="29" t="s">
        <v>1191</v>
      </c>
    </row>
    <row r="237" spans="1:2">
      <c r="A237" s="28" t="s">
        <v>58</v>
      </c>
      <c r="B237" s="29" t="s">
        <v>1192</v>
      </c>
    </row>
    <row r="238" spans="1:2">
      <c r="A238" s="28" t="s">
        <v>58</v>
      </c>
      <c r="B238" s="29" t="s">
        <v>1193</v>
      </c>
    </row>
    <row r="239" spans="1:2">
      <c r="A239" s="28" t="s">
        <v>58</v>
      </c>
      <c r="B239" s="29" t="s">
        <v>1194</v>
      </c>
    </row>
    <row r="240" spans="1:2">
      <c r="A240" s="28" t="s">
        <v>58</v>
      </c>
      <c r="B240" s="29" t="s">
        <v>1195</v>
      </c>
    </row>
    <row r="241" spans="1:2">
      <c r="A241" s="28" t="s">
        <v>58</v>
      </c>
      <c r="B241" s="29" t="s">
        <v>1196</v>
      </c>
    </row>
    <row r="242" spans="1:2">
      <c r="A242" s="28" t="s">
        <v>58</v>
      </c>
      <c r="B242" s="29" t="s">
        <v>1197</v>
      </c>
    </row>
    <row r="243" spans="1:2">
      <c r="A243" s="28" t="s">
        <v>58</v>
      </c>
      <c r="B243" s="29" t="s">
        <v>1198</v>
      </c>
    </row>
    <row r="244" spans="1:2">
      <c r="A244" s="28" t="s">
        <v>58</v>
      </c>
      <c r="B244" s="29" t="s">
        <v>1199</v>
      </c>
    </row>
    <row r="245" spans="1:2">
      <c r="A245" s="28" t="s">
        <v>58</v>
      </c>
      <c r="B245" s="29" t="s">
        <v>1200</v>
      </c>
    </row>
    <row r="246" spans="1:2">
      <c r="A246" s="28" t="s">
        <v>58</v>
      </c>
      <c r="B246" s="29" t="s">
        <v>1201</v>
      </c>
    </row>
    <row r="247" spans="1:2">
      <c r="A247" s="28" t="s">
        <v>58</v>
      </c>
      <c r="B247" s="29" t="s">
        <v>1202</v>
      </c>
    </row>
    <row r="248" spans="1:2">
      <c r="A248" s="28" t="s">
        <v>58</v>
      </c>
      <c r="B248" s="29" t="s">
        <v>1203</v>
      </c>
    </row>
    <row r="249" spans="1:2">
      <c r="A249" s="28" t="s">
        <v>58</v>
      </c>
      <c r="B249" s="29" t="s">
        <v>1204</v>
      </c>
    </row>
    <row r="250" spans="1:2">
      <c r="A250" s="28" t="s">
        <v>58</v>
      </c>
      <c r="B250" s="29" t="s">
        <v>1205</v>
      </c>
    </row>
    <row r="251" spans="1:2">
      <c r="A251" s="28" t="s">
        <v>58</v>
      </c>
      <c r="B251" s="29" t="s">
        <v>1206</v>
      </c>
    </row>
    <row r="252" spans="1:2">
      <c r="A252" s="28" t="s">
        <v>58</v>
      </c>
      <c r="B252" s="29" t="s">
        <v>1207</v>
      </c>
    </row>
    <row r="253" spans="1:2">
      <c r="A253" s="28" t="s">
        <v>58</v>
      </c>
      <c r="B253" s="29" t="s">
        <v>1208</v>
      </c>
    </row>
    <row r="254" spans="1:2">
      <c r="A254" s="28" t="s">
        <v>58</v>
      </c>
      <c r="B254" s="29" t="s">
        <v>1209</v>
      </c>
    </row>
    <row r="255" spans="1:2">
      <c r="A255" s="28" t="s">
        <v>58</v>
      </c>
      <c r="B255" s="29" t="s">
        <v>1210</v>
      </c>
    </row>
    <row r="256" spans="1:2">
      <c r="A256" s="28" t="s">
        <v>58</v>
      </c>
      <c r="B256" s="29" t="s">
        <v>1211</v>
      </c>
    </row>
    <row r="257" spans="1:2">
      <c r="A257" s="28" t="s">
        <v>58</v>
      </c>
      <c r="B257" s="29" t="s">
        <v>1212</v>
      </c>
    </row>
    <row r="258" spans="1:2">
      <c r="A258" s="28" t="s">
        <v>58</v>
      </c>
      <c r="B258" s="29" t="s">
        <v>1213</v>
      </c>
    </row>
    <row r="259" spans="1:2">
      <c r="A259" s="28" t="s">
        <v>58</v>
      </c>
      <c r="B259" s="29" t="s">
        <v>1214</v>
      </c>
    </row>
    <row r="260" spans="1:2">
      <c r="A260" s="28" t="s">
        <v>58</v>
      </c>
      <c r="B260" s="29" t="s">
        <v>1215</v>
      </c>
    </row>
    <row r="261" spans="1:2">
      <c r="A261" s="28" t="s">
        <v>58</v>
      </c>
      <c r="B261" s="29" t="s">
        <v>1216</v>
      </c>
    </row>
    <row r="262" spans="1:2">
      <c r="A262" s="28" t="s">
        <v>58</v>
      </c>
      <c r="B262" s="29" t="s">
        <v>1217</v>
      </c>
    </row>
    <row r="263" spans="1:2">
      <c r="A263" s="28" t="s">
        <v>58</v>
      </c>
      <c r="B263" s="29" t="s">
        <v>1218</v>
      </c>
    </row>
    <row r="264" spans="1:2">
      <c r="A264" s="28" t="s">
        <v>58</v>
      </c>
      <c r="B264" s="29" t="s">
        <v>1219</v>
      </c>
    </row>
    <row r="265" spans="1:2">
      <c r="A265" s="28" t="s">
        <v>58</v>
      </c>
      <c r="B265" s="29" t="s">
        <v>1220</v>
      </c>
    </row>
    <row r="266" spans="1:2">
      <c r="A266" s="28" t="s">
        <v>58</v>
      </c>
      <c r="B266" s="29" t="s">
        <v>1221</v>
      </c>
    </row>
    <row r="267" spans="1:2">
      <c r="A267" s="28" t="s">
        <v>58</v>
      </c>
      <c r="B267" s="29" t="s">
        <v>1222</v>
      </c>
    </row>
    <row r="268" spans="1:2">
      <c r="A268" s="28" t="s">
        <v>58</v>
      </c>
      <c r="B268" s="29" t="s">
        <v>1223</v>
      </c>
    </row>
    <row r="269" spans="1:2">
      <c r="A269" s="28" t="s">
        <v>58</v>
      </c>
      <c r="B269" s="29" t="s">
        <v>1224</v>
      </c>
    </row>
    <row r="270" spans="1:2">
      <c r="A270" s="28" t="s">
        <v>58</v>
      </c>
      <c r="B270" s="29" t="s">
        <v>1225</v>
      </c>
    </row>
    <row r="271" spans="1:2">
      <c r="A271" s="28" t="s">
        <v>58</v>
      </c>
      <c r="B271" s="29" t="s">
        <v>1226</v>
      </c>
    </row>
    <row r="272" spans="1:2">
      <c r="A272" s="28" t="s">
        <v>58</v>
      </c>
      <c r="B272" s="29" t="s">
        <v>1227</v>
      </c>
    </row>
    <row r="273" spans="1:2">
      <c r="A273" s="28" t="s">
        <v>58</v>
      </c>
      <c r="B273" s="29" t="s">
        <v>1228</v>
      </c>
    </row>
    <row r="274" spans="1:2">
      <c r="A274" s="28" t="s">
        <v>58</v>
      </c>
      <c r="B274" s="29" t="s">
        <v>1229</v>
      </c>
    </row>
    <row r="275" spans="1:2">
      <c r="A275" s="28" t="s">
        <v>58</v>
      </c>
      <c r="B275" s="29" t="s">
        <v>1230</v>
      </c>
    </row>
    <row r="276" spans="1:2">
      <c r="A276" s="28" t="s">
        <v>58</v>
      </c>
      <c r="B276" s="29" t="s">
        <v>1231</v>
      </c>
    </row>
    <row r="277" spans="1:2">
      <c r="A277" s="28" t="s">
        <v>58</v>
      </c>
      <c r="B277" s="29" t="s">
        <v>1232</v>
      </c>
    </row>
    <row r="278" spans="1:2">
      <c r="A278" s="28" t="s">
        <v>58</v>
      </c>
      <c r="B278" s="29" t="s">
        <v>1233</v>
      </c>
    </row>
    <row r="279" spans="1:2">
      <c r="A279" s="28" t="s">
        <v>58</v>
      </c>
      <c r="B279" s="29" t="s">
        <v>1367</v>
      </c>
    </row>
    <row r="280" spans="1:2">
      <c r="A280" s="28" t="s">
        <v>58</v>
      </c>
      <c r="B280" s="29" t="s">
        <v>1368</v>
      </c>
    </row>
    <row r="281" spans="1:2">
      <c r="A281" s="28" t="s">
        <v>58</v>
      </c>
      <c r="B281" s="29" t="s">
        <v>1369</v>
      </c>
    </row>
    <row r="282" spans="1:2">
      <c r="A282" s="28" t="s">
        <v>58</v>
      </c>
      <c r="B282" s="29" t="s">
        <v>1370</v>
      </c>
    </row>
    <row r="283" spans="1:2">
      <c r="A283" s="28" t="s">
        <v>58</v>
      </c>
      <c r="B283" s="29" t="s">
        <v>1371</v>
      </c>
    </row>
    <row r="284" spans="1:2">
      <c r="A284" s="28" t="s">
        <v>58</v>
      </c>
      <c r="B284" s="29" t="s">
        <v>1309</v>
      </c>
    </row>
    <row r="285" spans="1:2">
      <c r="A285" s="28" t="s">
        <v>58</v>
      </c>
      <c r="B285" s="29" t="s">
        <v>1310</v>
      </c>
    </row>
    <row r="286" spans="1:2">
      <c r="A286" s="28" t="s">
        <v>58</v>
      </c>
      <c r="B286" s="29" t="s">
        <v>1311</v>
      </c>
    </row>
    <row r="287" spans="1:2">
      <c r="A287" s="28" t="s">
        <v>60</v>
      </c>
      <c r="B287" s="29" t="s">
        <v>1470</v>
      </c>
    </row>
    <row r="288" spans="1:2">
      <c r="A288" s="28" t="s">
        <v>60</v>
      </c>
      <c r="B288" s="29" t="s">
        <v>1387</v>
      </c>
    </row>
    <row r="289" spans="1:2">
      <c r="A289" s="28" t="s">
        <v>60</v>
      </c>
      <c r="B289" s="29" t="s">
        <v>1469</v>
      </c>
    </row>
    <row r="290" spans="1:2">
      <c r="A290" s="28" t="s">
        <v>60</v>
      </c>
      <c r="B290" s="29" t="s">
        <v>1473</v>
      </c>
    </row>
    <row r="291" spans="1:2">
      <c r="A291" s="28" t="s">
        <v>60</v>
      </c>
      <c r="B291" s="29" t="s">
        <v>1450</v>
      </c>
    </row>
    <row r="292" spans="1:2">
      <c r="A292" s="28" t="s">
        <v>60</v>
      </c>
      <c r="B292" s="29" t="s">
        <v>1471</v>
      </c>
    </row>
    <row r="293" spans="1:2">
      <c r="A293" s="28" t="s">
        <v>60</v>
      </c>
      <c r="B293" s="29" t="s">
        <v>1472</v>
      </c>
    </row>
    <row r="294" spans="1:2">
      <c r="A294" s="28" t="s">
        <v>60</v>
      </c>
      <c r="B294" s="29" t="s">
        <v>408</v>
      </c>
    </row>
    <row r="295" spans="1:2">
      <c r="A295" s="28" t="s">
        <v>60</v>
      </c>
      <c r="B295" s="29" t="s">
        <v>405</v>
      </c>
    </row>
    <row r="296" spans="1:2">
      <c r="A296" s="28" t="s">
        <v>60</v>
      </c>
      <c r="B296" s="29" t="s">
        <v>404</v>
      </c>
    </row>
    <row r="297" spans="1:2">
      <c r="A297" s="28" t="s">
        <v>60</v>
      </c>
      <c r="B297" s="29" t="s">
        <v>409</v>
      </c>
    </row>
    <row r="298" spans="1:2">
      <c r="A298" s="28" t="s">
        <v>60</v>
      </c>
      <c r="B298" s="29" t="s">
        <v>401</v>
      </c>
    </row>
    <row r="299" spans="1:2">
      <c r="A299" s="28" t="s">
        <v>60</v>
      </c>
      <c r="B299" s="29" t="s">
        <v>402</v>
      </c>
    </row>
    <row r="300" spans="1:2">
      <c r="A300" s="28" t="s">
        <v>60</v>
      </c>
      <c r="B300" s="29" t="s">
        <v>403</v>
      </c>
    </row>
    <row r="301" spans="1:2">
      <c r="A301" s="28" t="s">
        <v>60</v>
      </c>
      <c r="B301" s="29" t="s">
        <v>406</v>
      </c>
    </row>
    <row r="302" spans="1:2">
      <c r="A302" s="28" t="s">
        <v>60</v>
      </c>
      <c r="B302" s="29" t="s">
        <v>1389</v>
      </c>
    </row>
    <row r="303" spans="1:2">
      <c r="A303" s="28" t="s">
        <v>60</v>
      </c>
      <c r="B303" s="29" t="s">
        <v>1453</v>
      </c>
    </row>
    <row r="304" spans="1:2">
      <c r="A304" s="28" t="s">
        <v>60</v>
      </c>
      <c r="B304" s="29" t="s">
        <v>1454</v>
      </c>
    </row>
    <row r="305" spans="1:2">
      <c r="A305" s="28" t="s">
        <v>60</v>
      </c>
      <c r="B305" s="29" t="s">
        <v>1390</v>
      </c>
    </row>
    <row r="306" spans="1:2">
      <c r="A306" s="28" t="s">
        <v>60</v>
      </c>
      <c r="B306" s="29" t="s">
        <v>1411</v>
      </c>
    </row>
    <row r="307" spans="1:2">
      <c r="A307" s="28" t="s">
        <v>60</v>
      </c>
      <c r="B307" s="29" t="s">
        <v>1412</v>
      </c>
    </row>
    <row r="308" spans="1:2">
      <c r="A308" s="28" t="s">
        <v>60</v>
      </c>
      <c r="B308" s="29" t="s">
        <v>1413</v>
      </c>
    </row>
    <row r="309" spans="1:2">
      <c r="A309" s="28" t="s">
        <v>60</v>
      </c>
      <c r="B309" s="29" t="s">
        <v>1414</v>
      </c>
    </row>
    <row r="310" spans="1:2">
      <c r="A310" s="28" t="s">
        <v>60</v>
      </c>
      <c r="B310" s="29" t="s">
        <v>1415</v>
      </c>
    </row>
    <row r="311" spans="1:2">
      <c r="A311" s="28" t="s">
        <v>60</v>
      </c>
      <c r="B311" s="29" t="s">
        <v>1416</v>
      </c>
    </row>
    <row r="312" spans="1:2">
      <c r="A312" s="28" t="s">
        <v>60</v>
      </c>
      <c r="B312" s="29" t="s">
        <v>1391</v>
      </c>
    </row>
    <row r="313" spans="1:2">
      <c r="A313" s="28" t="s">
        <v>60</v>
      </c>
      <c r="B313" s="29" t="s">
        <v>1392</v>
      </c>
    </row>
    <row r="314" spans="1:2">
      <c r="A314" s="28" t="s">
        <v>60</v>
      </c>
      <c r="B314" s="29" t="s">
        <v>1417</v>
      </c>
    </row>
    <row r="315" spans="1:2">
      <c r="A315" s="28" t="s">
        <v>60</v>
      </c>
      <c r="B315" s="29" t="s">
        <v>1418</v>
      </c>
    </row>
    <row r="316" spans="1:2">
      <c r="A316" s="28" t="s">
        <v>60</v>
      </c>
      <c r="B316" s="29" t="s">
        <v>1393</v>
      </c>
    </row>
    <row r="317" spans="1:2">
      <c r="A317" s="28" t="s">
        <v>60</v>
      </c>
      <c r="B317" s="29" t="s">
        <v>1419</v>
      </c>
    </row>
    <row r="318" spans="1:2">
      <c r="A318" s="28" t="s">
        <v>60</v>
      </c>
      <c r="B318" s="29" t="s">
        <v>1394</v>
      </c>
    </row>
    <row r="319" spans="1:2">
      <c r="A319" s="28" t="s">
        <v>60</v>
      </c>
      <c r="B319" s="29" t="s">
        <v>1455</v>
      </c>
    </row>
    <row r="320" spans="1:2">
      <c r="A320" s="28" t="s">
        <v>60</v>
      </c>
      <c r="B320" s="29" t="s">
        <v>1420</v>
      </c>
    </row>
    <row r="321" spans="1:2">
      <c r="A321" s="28" t="s">
        <v>60</v>
      </c>
      <c r="B321" s="29" t="s">
        <v>1421</v>
      </c>
    </row>
    <row r="322" spans="1:2">
      <c r="A322" s="28" t="s">
        <v>60</v>
      </c>
      <c r="B322" s="29" t="s">
        <v>1422</v>
      </c>
    </row>
    <row r="323" spans="1:2">
      <c r="A323" s="28" t="s">
        <v>60</v>
      </c>
      <c r="B323" s="29" t="s">
        <v>1423</v>
      </c>
    </row>
    <row r="324" spans="1:2">
      <c r="A324" s="28" t="s">
        <v>60</v>
      </c>
      <c r="B324" s="29" t="s">
        <v>1424</v>
      </c>
    </row>
    <row r="325" spans="1:2">
      <c r="A325" s="28" t="s">
        <v>60</v>
      </c>
      <c r="B325" s="29" t="s">
        <v>1425</v>
      </c>
    </row>
    <row r="326" spans="1:2">
      <c r="A326" s="28" t="s">
        <v>60</v>
      </c>
      <c r="B326" s="29" t="s">
        <v>1426</v>
      </c>
    </row>
    <row r="327" spans="1:2">
      <c r="A327" s="28" t="s">
        <v>60</v>
      </c>
      <c r="B327" s="29" t="s">
        <v>1456</v>
      </c>
    </row>
    <row r="328" spans="1:2">
      <c r="A328" s="28" t="s">
        <v>60</v>
      </c>
      <c r="B328" s="29" t="s">
        <v>1457</v>
      </c>
    </row>
    <row r="329" spans="1:2">
      <c r="A329" s="28" t="s">
        <v>60</v>
      </c>
      <c r="B329" s="29" t="s">
        <v>1458</v>
      </c>
    </row>
    <row r="330" spans="1:2">
      <c r="A330" s="28" t="s">
        <v>60</v>
      </c>
      <c r="B330" s="29" t="s">
        <v>1459</v>
      </c>
    </row>
    <row r="331" spans="1:2">
      <c r="A331" s="28" t="s">
        <v>60</v>
      </c>
      <c r="B331" s="29" t="s">
        <v>1460</v>
      </c>
    </row>
    <row r="332" spans="1:2">
      <c r="A332" s="28" t="s">
        <v>60</v>
      </c>
      <c r="B332" s="29" t="s">
        <v>1427</v>
      </c>
    </row>
    <row r="333" spans="1:2">
      <c r="A333" s="28" t="s">
        <v>60</v>
      </c>
      <c r="B333" s="29" t="s">
        <v>1428</v>
      </c>
    </row>
    <row r="334" spans="1:2">
      <c r="A334" s="28" t="s">
        <v>60</v>
      </c>
      <c r="B334" s="29" t="s">
        <v>1429</v>
      </c>
    </row>
    <row r="335" spans="1:2">
      <c r="A335" s="28" t="s">
        <v>60</v>
      </c>
      <c r="B335" s="29" t="s">
        <v>1395</v>
      </c>
    </row>
    <row r="336" spans="1:2">
      <c r="A336" s="28" t="s">
        <v>60</v>
      </c>
      <c r="B336" s="29" t="s">
        <v>1461</v>
      </c>
    </row>
    <row r="337" spans="1:2">
      <c r="A337" s="28" t="s">
        <v>60</v>
      </c>
      <c r="B337" s="29" t="s">
        <v>1462</v>
      </c>
    </row>
    <row r="338" spans="1:2">
      <c r="A338" s="28" t="s">
        <v>60</v>
      </c>
      <c r="B338" s="29" t="s">
        <v>1430</v>
      </c>
    </row>
    <row r="339" spans="1:2">
      <c r="A339" s="28" t="s">
        <v>60</v>
      </c>
      <c r="B339" s="29" t="s">
        <v>1396</v>
      </c>
    </row>
    <row r="340" spans="1:2">
      <c r="A340" s="28" t="s">
        <v>60</v>
      </c>
      <c r="B340" s="29" t="s">
        <v>1451</v>
      </c>
    </row>
    <row r="341" spans="1:2">
      <c r="A341" s="28" t="s">
        <v>60</v>
      </c>
      <c r="B341" s="29" t="s">
        <v>1397</v>
      </c>
    </row>
    <row r="342" spans="1:2">
      <c r="A342" s="28" t="s">
        <v>60</v>
      </c>
      <c r="B342" s="29" t="s">
        <v>1439</v>
      </c>
    </row>
    <row r="343" spans="1:2">
      <c r="A343" s="28" t="s">
        <v>60</v>
      </c>
      <c r="B343" s="29" t="s">
        <v>1440</v>
      </c>
    </row>
    <row r="344" spans="1:2">
      <c r="A344" s="28" t="s">
        <v>60</v>
      </c>
      <c r="B344" s="29" t="s">
        <v>1398</v>
      </c>
    </row>
    <row r="345" spans="1:2">
      <c r="A345" s="28" t="s">
        <v>60</v>
      </c>
      <c r="B345" s="29" t="s">
        <v>1399</v>
      </c>
    </row>
    <row r="346" spans="1:2">
      <c r="A346" s="28" t="s">
        <v>60</v>
      </c>
      <c r="B346" s="29" t="s">
        <v>1441</v>
      </c>
    </row>
    <row r="347" spans="1:2">
      <c r="A347" s="28" t="s">
        <v>60</v>
      </c>
      <c r="B347" s="29" t="s">
        <v>1442</v>
      </c>
    </row>
    <row r="348" spans="1:2">
      <c r="A348" s="28" t="s">
        <v>60</v>
      </c>
      <c r="B348" s="29" t="s">
        <v>1443</v>
      </c>
    </row>
    <row r="349" spans="1:2">
      <c r="A349" s="28" t="s">
        <v>60</v>
      </c>
      <c r="B349" s="29" t="s">
        <v>1444</v>
      </c>
    </row>
    <row r="350" spans="1:2">
      <c r="A350" s="28" t="s">
        <v>60</v>
      </c>
      <c r="B350" s="29" t="s">
        <v>1400</v>
      </c>
    </row>
    <row r="351" spans="1:2">
      <c r="A351" s="28" t="s">
        <v>60</v>
      </c>
      <c r="B351" s="29" t="s">
        <v>1388</v>
      </c>
    </row>
    <row r="352" spans="1:2">
      <c r="A352" s="28" t="s">
        <v>60</v>
      </c>
      <c r="B352" s="29" t="s">
        <v>1431</v>
      </c>
    </row>
    <row r="353" spans="1:2">
      <c r="A353" s="28" t="s">
        <v>60</v>
      </c>
      <c r="B353" s="29" t="s">
        <v>1433</v>
      </c>
    </row>
    <row r="354" spans="1:2">
      <c r="A354" s="28" t="s">
        <v>60</v>
      </c>
      <c r="B354" s="29" t="s">
        <v>1432</v>
      </c>
    </row>
    <row r="355" spans="1:2">
      <c r="A355" s="28" t="s">
        <v>60</v>
      </c>
      <c r="B355" s="29" t="s">
        <v>1445</v>
      </c>
    </row>
    <row r="356" spans="1:2">
      <c r="A356" s="28" t="s">
        <v>60</v>
      </c>
      <c r="B356" s="29" t="s">
        <v>1434</v>
      </c>
    </row>
    <row r="357" spans="1:2">
      <c r="A357" s="28" t="s">
        <v>60</v>
      </c>
      <c r="B357" s="29" t="s">
        <v>1435</v>
      </c>
    </row>
    <row r="358" spans="1:2">
      <c r="A358" s="28" t="s">
        <v>60</v>
      </c>
      <c r="B358" s="29" t="s">
        <v>1463</v>
      </c>
    </row>
    <row r="359" spans="1:2">
      <c r="A359" s="28" t="s">
        <v>60</v>
      </c>
      <c r="B359" s="29" t="s">
        <v>1464</v>
      </c>
    </row>
    <row r="360" spans="1:2">
      <c r="A360" s="28" t="s">
        <v>60</v>
      </c>
      <c r="B360" s="29" t="s">
        <v>1401</v>
      </c>
    </row>
    <row r="361" spans="1:2">
      <c r="A361" s="28" t="s">
        <v>60</v>
      </c>
      <c r="B361" s="29" t="s">
        <v>1402</v>
      </c>
    </row>
    <row r="362" spans="1:2">
      <c r="A362" s="28" t="s">
        <v>60</v>
      </c>
      <c r="B362" s="29" t="s">
        <v>1436</v>
      </c>
    </row>
    <row r="363" spans="1:2">
      <c r="A363" s="28" t="s">
        <v>60</v>
      </c>
      <c r="B363" s="29" t="s">
        <v>1403</v>
      </c>
    </row>
    <row r="364" spans="1:2">
      <c r="A364" s="28" t="s">
        <v>60</v>
      </c>
      <c r="B364" s="29" t="s">
        <v>1404</v>
      </c>
    </row>
    <row r="365" spans="1:2">
      <c r="A365" s="28" t="s">
        <v>60</v>
      </c>
      <c r="B365" s="29" t="s">
        <v>1405</v>
      </c>
    </row>
    <row r="366" spans="1:2">
      <c r="A366" s="28" t="s">
        <v>60</v>
      </c>
      <c r="B366" s="29" t="s">
        <v>1406</v>
      </c>
    </row>
    <row r="367" spans="1:2">
      <c r="A367" s="28" t="s">
        <v>60</v>
      </c>
      <c r="B367" s="29" t="s">
        <v>1407</v>
      </c>
    </row>
    <row r="368" spans="1:2">
      <c r="A368" s="28" t="s">
        <v>60</v>
      </c>
      <c r="B368" s="29" t="s">
        <v>1408</v>
      </c>
    </row>
    <row r="369" spans="1:2">
      <c r="A369" s="28" t="s">
        <v>60</v>
      </c>
      <c r="B369" s="29" t="s">
        <v>1409</v>
      </c>
    </row>
    <row r="370" spans="1:2">
      <c r="A370" s="28" t="s">
        <v>60</v>
      </c>
      <c r="B370" s="29" t="s">
        <v>1410</v>
      </c>
    </row>
    <row r="371" spans="1:2">
      <c r="A371" s="28" t="s">
        <v>60</v>
      </c>
      <c r="B371" s="29" t="s">
        <v>1465</v>
      </c>
    </row>
    <row r="372" spans="1:2">
      <c r="A372" s="28" t="s">
        <v>60</v>
      </c>
      <c r="B372" s="29" t="s">
        <v>1466</v>
      </c>
    </row>
    <row r="373" spans="1:2">
      <c r="A373" s="28" t="s">
        <v>60</v>
      </c>
      <c r="B373" s="29" t="s">
        <v>1452</v>
      </c>
    </row>
    <row r="374" spans="1:2">
      <c r="A374" s="28" t="s">
        <v>60</v>
      </c>
      <c r="B374" s="29" t="s">
        <v>1437</v>
      </c>
    </row>
    <row r="375" spans="1:2">
      <c r="A375" s="28" t="s">
        <v>60</v>
      </c>
      <c r="B375" s="29" t="s">
        <v>1438</v>
      </c>
    </row>
    <row r="376" spans="1:2">
      <c r="A376" s="28" t="s">
        <v>60</v>
      </c>
      <c r="B376" s="29" t="s">
        <v>1446</v>
      </c>
    </row>
    <row r="377" spans="1:2">
      <c r="A377" s="28" t="s">
        <v>60</v>
      </c>
      <c r="B377" s="29" t="s">
        <v>1447</v>
      </c>
    </row>
    <row r="378" spans="1:2">
      <c r="A378" s="28" t="s">
        <v>60</v>
      </c>
      <c r="B378" s="29" t="s">
        <v>1467</v>
      </c>
    </row>
    <row r="379" spans="1:2">
      <c r="A379" s="28" t="s">
        <v>60</v>
      </c>
      <c r="B379" s="29" t="s">
        <v>1468</v>
      </c>
    </row>
    <row r="380" spans="1:2">
      <c r="A380" s="28" t="s">
        <v>60</v>
      </c>
      <c r="B380" s="29" t="s">
        <v>1448</v>
      </c>
    </row>
    <row r="381" spans="1:2">
      <c r="A381" s="28" t="s">
        <v>60</v>
      </c>
      <c r="B381" s="29" t="s">
        <v>1449</v>
      </c>
    </row>
    <row r="382" spans="1:2">
      <c r="A382" s="28" t="s">
        <v>62</v>
      </c>
      <c r="B382" s="29" t="s">
        <v>437</v>
      </c>
    </row>
    <row r="383" spans="1:2">
      <c r="A383" s="28" t="s">
        <v>62</v>
      </c>
      <c r="B383" s="29" t="s">
        <v>436</v>
      </c>
    </row>
    <row r="384" spans="1:2">
      <c r="A384" s="28" t="s">
        <v>62</v>
      </c>
      <c r="B384" s="29" t="s">
        <v>434</v>
      </c>
    </row>
    <row r="385" spans="1:2">
      <c r="A385" s="28" t="s">
        <v>62</v>
      </c>
      <c r="B385" s="29" t="s">
        <v>435</v>
      </c>
    </row>
    <row r="386" spans="1:2">
      <c r="A386" s="28" t="s">
        <v>62</v>
      </c>
      <c r="B386" s="29" t="s">
        <v>1494</v>
      </c>
    </row>
    <row r="387" spans="1:2">
      <c r="A387" s="28" t="s">
        <v>62</v>
      </c>
      <c r="B387" s="29" t="s">
        <v>1475</v>
      </c>
    </row>
    <row r="388" spans="1:2">
      <c r="A388" s="28" t="s">
        <v>62</v>
      </c>
      <c r="B388" s="29" t="s">
        <v>1476</v>
      </c>
    </row>
    <row r="389" spans="1:2">
      <c r="A389" s="28" t="s">
        <v>62</v>
      </c>
      <c r="B389" s="29" t="s">
        <v>1474</v>
      </c>
    </row>
    <row r="390" spans="1:2">
      <c r="A390" s="28" t="s">
        <v>62</v>
      </c>
      <c r="B390" s="29" t="s">
        <v>427</v>
      </c>
    </row>
    <row r="391" spans="1:2">
      <c r="A391" s="28" t="s">
        <v>62</v>
      </c>
      <c r="B391" s="29" t="s">
        <v>426</v>
      </c>
    </row>
    <row r="392" spans="1:2">
      <c r="A392" s="28" t="s">
        <v>62</v>
      </c>
      <c r="B392" s="29" t="s">
        <v>429</v>
      </c>
    </row>
    <row r="393" spans="1:2">
      <c r="A393" s="28" t="s">
        <v>62</v>
      </c>
      <c r="B393" s="29" t="s">
        <v>419</v>
      </c>
    </row>
    <row r="394" spans="1:2">
      <c r="A394" s="28" t="s">
        <v>62</v>
      </c>
      <c r="B394" s="29" t="s">
        <v>430</v>
      </c>
    </row>
    <row r="395" spans="1:2">
      <c r="A395" s="28" t="s">
        <v>62</v>
      </c>
      <c r="B395" s="29" t="s">
        <v>420</v>
      </c>
    </row>
    <row r="396" spans="1:2">
      <c r="A396" s="28" t="s">
        <v>62</v>
      </c>
      <c r="B396" s="29" t="s">
        <v>432</v>
      </c>
    </row>
    <row r="397" spans="1:2">
      <c r="A397" s="28" t="s">
        <v>62</v>
      </c>
      <c r="B397" s="29" t="s">
        <v>433</v>
      </c>
    </row>
    <row r="398" spans="1:2">
      <c r="A398" s="28" t="s">
        <v>62</v>
      </c>
      <c r="B398" s="29" t="s">
        <v>425</v>
      </c>
    </row>
    <row r="399" spans="1:2">
      <c r="A399" s="28" t="s">
        <v>62</v>
      </c>
      <c r="B399" s="29" t="s">
        <v>421</v>
      </c>
    </row>
    <row r="400" spans="1:2">
      <c r="A400" s="28" t="s">
        <v>62</v>
      </c>
      <c r="B400" s="29" t="s">
        <v>422</v>
      </c>
    </row>
    <row r="401" spans="1:2">
      <c r="A401" s="28" t="s">
        <v>62</v>
      </c>
      <c r="B401" s="29" t="s">
        <v>423</v>
      </c>
    </row>
    <row r="402" spans="1:2">
      <c r="A402" s="28" t="s">
        <v>62</v>
      </c>
      <c r="B402" s="29" t="s">
        <v>424</v>
      </c>
    </row>
    <row r="403" spans="1:2">
      <c r="A403" s="28" t="s">
        <v>62</v>
      </c>
      <c r="B403" s="29" t="s">
        <v>428</v>
      </c>
    </row>
    <row r="404" spans="1:2">
      <c r="A404" s="28" t="s">
        <v>62</v>
      </c>
      <c r="B404" s="29" t="s">
        <v>431</v>
      </c>
    </row>
    <row r="405" spans="1:2">
      <c r="A405" s="28" t="s">
        <v>62</v>
      </c>
      <c r="B405" s="29" t="s">
        <v>1490</v>
      </c>
    </row>
    <row r="406" spans="1:2">
      <c r="A406" s="28" t="s">
        <v>62</v>
      </c>
      <c r="B406" s="29" t="s">
        <v>1493</v>
      </c>
    </row>
    <row r="407" spans="1:2">
      <c r="A407" s="28" t="s">
        <v>62</v>
      </c>
      <c r="B407" s="29" t="s">
        <v>1485</v>
      </c>
    </row>
    <row r="408" spans="1:2">
      <c r="A408" s="28" t="s">
        <v>62</v>
      </c>
      <c r="B408" s="29" t="s">
        <v>1477</v>
      </c>
    </row>
    <row r="409" spans="1:2">
      <c r="A409" s="28" t="s">
        <v>62</v>
      </c>
      <c r="B409" s="29" t="s">
        <v>1492</v>
      </c>
    </row>
    <row r="410" spans="1:2">
      <c r="A410" s="28" t="s">
        <v>62</v>
      </c>
      <c r="B410" s="29" t="s">
        <v>1488</v>
      </c>
    </row>
    <row r="411" spans="1:2">
      <c r="A411" s="28" t="s">
        <v>62</v>
      </c>
      <c r="B411" s="29" t="s">
        <v>1489</v>
      </c>
    </row>
    <row r="412" spans="1:2">
      <c r="A412" s="28" t="s">
        <v>62</v>
      </c>
      <c r="B412" s="29" t="s">
        <v>1482</v>
      </c>
    </row>
    <row r="413" spans="1:2">
      <c r="A413" s="28" t="s">
        <v>62</v>
      </c>
      <c r="B413" s="29" t="s">
        <v>1483</v>
      </c>
    </row>
    <row r="414" spans="1:2">
      <c r="A414" s="28" t="s">
        <v>62</v>
      </c>
      <c r="B414" s="29" t="s">
        <v>1484</v>
      </c>
    </row>
    <row r="415" spans="1:2">
      <c r="A415" s="28" t="s">
        <v>62</v>
      </c>
      <c r="B415" s="29" t="s">
        <v>1491</v>
      </c>
    </row>
    <row r="416" spans="1:2">
      <c r="A416" s="28" t="s">
        <v>62</v>
      </c>
      <c r="B416" s="29" t="s">
        <v>1486</v>
      </c>
    </row>
    <row r="417" spans="1:2">
      <c r="A417" s="28" t="s">
        <v>62</v>
      </c>
      <c r="B417" s="29" t="s">
        <v>1487</v>
      </c>
    </row>
    <row r="418" spans="1:2">
      <c r="A418" s="28" t="s">
        <v>62</v>
      </c>
      <c r="B418" s="29" t="s">
        <v>1478</v>
      </c>
    </row>
    <row r="419" spans="1:2">
      <c r="A419" s="28" t="s">
        <v>62</v>
      </c>
      <c r="B419" s="29" t="s">
        <v>1479</v>
      </c>
    </row>
    <row r="420" spans="1:2">
      <c r="A420" s="28" t="s">
        <v>62</v>
      </c>
      <c r="B420" s="29" t="s">
        <v>1480</v>
      </c>
    </row>
    <row r="421" spans="1:2">
      <c r="A421" s="28" t="s">
        <v>62</v>
      </c>
      <c r="B421" s="29" t="s">
        <v>1481</v>
      </c>
    </row>
    <row r="422" spans="1:2">
      <c r="A422" s="28" t="s">
        <v>64</v>
      </c>
      <c r="B422" s="29" t="s">
        <v>455</v>
      </c>
    </row>
    <row r="423" spans="1:2">
      <c r="A423" s="28" t="s">
        <v>64</v>
      </c>
      <c r="B423" s="29" t="s">
        <v>463</v>
      </c>
    </row>
    <row r="424" spans="1:2">
      <c r="A424" s="28" t="s">
        <v>64</v>
      </c>
      <c r="B424" s="29" t="s">
        <v>464</v>
      </c>
    </row>
    <row r="425" spans="1:2">
      <c r="A425" s="28" t="s">
        <v>64</v>
      </c>
      <c r="B425" s="29" t="s">
        <v>460</v>
      </c>
    </row>
    <row r="426" spans="1:2">
      <c r="A426" s="28" t="s">
        <v>64</v>
      </c>
      <c r="B426" s="29" t="s">
        <v>467</v>
      </c>
    </row>
    <row r="427" spans="1:2">
      <c r="A427" s="28" t="s">
        <v>64</v>
      </c>
      <c r="B427" s="29" t="s">
        <v>456</v>
      </c>
    </row>
    <row r="428" spans="1:2">
      <c r="A428" s="28" t="s">
        <v>64</v>
      </c>
      <c r="B428" s="29" t="s">
        <v>465</v>
      </c>
    </row>
    <row r="429" spans="1:2">
      <c r="A429" s="28" t="s">
        <v>64</v>
      </c>
      <c r="B429" s="29" t="s">
        <v>457</v>
      </c>
    </row>
    <row r="430" spans="1:2">
      <c r="A430" s="28" t="s">
        <v>64</v>
      </c>
      <c r="B430" s="29" t="s">
        <v>454</v>
      </c>
    </row>
    <row r="431" spans="1:2">
      <c r="A431" s="28" t="s">
        <v>64</v>
      </c>
      <c r="B431" s="29" t="s">
        <v>458</v>
      </c>
    </row>
    <row r="432" spans="1:2">
      <c r="A432" s="28" t="s">
        <v>64</v>
      </c>
      <c r="B432" s="29" t="s">
        <v>461</v>
      </c>
    </row>
    <row r="433" spans="1:2">
      <c r="A433" s="28" t="s">
        <v>64</v>
      </c>
      <c r="B433" s="29" t="s">
        <v>462</v>
      </c>
    </row>
    <row r="434" spans="1:2">
      <c r="A434" s="28" t="s">
        <v>64</v>
      </c>
      <c r="B434" s="29" t="s">
        <v>468</v>
      </c>
    </row>
    <row r="435" spans="1:2">
      <c r="A435" s="28" t="s">
        <v>64</v>
      </c>
      <c r="B435" s="29" t="s">
        <v>472</v>
      </c>
    </row>
    <row r="436" spans="1:2">
      <c r="A436" s="28" t="s">
        <v>64</v>
      </c>
      <c r="B436" s="29" t="s">
        <v>469</v>
      </c>
    </row>
    <row r="437" spans="1:2">
      <c r="A437" s="28" t="s">
        <v>64</v>
      </c>
      <c r="B437" s="29" t="s">
        <v>466</v>
      </c>
    </row>
    <row r="438" spans="1:2">
      <c r="A438" s="28" t="s">
        <v>64</v>
      </c>
      <c r="B438" s="29" t="s">
        <v>453</v>
      </c>
    </row>
    <row r="439" spans="1:2">
      <c r="A439" s="28" t="s">
        <v>64</v>
      </c>
      <c r="B439" s="29" t="s">
        <v>470</v>
      </c>
    </row>
    <row r="440" spans="1:2">
      <c r="A440" s="28" t="s">
        <v>64</v>
      </c>
      <c r="B440" s="29" t="s">
        <v>471</v>
      </c>
    </row>
    <row r="441" spans="1:2">
      <c r="A441" s="28" t="s">
        <v>64</v>
      </c>
      <c r="B441" s="29" t="s">
        <v>459</v>
      </c>
    </row>
    <row r="442" spans="1:2">
      <c r="A442" s="28" t="s">
        <v>64</v>
      </c>
      <c r="B442" s="29" t="s">
        <v>1498</v>
      </c>
    </row>
    <row r="443" spans="1:2">
      <c r="A443" s="28" t="s">
        <v>64</v>
      </c>
      <c r="B443" s="29" t="s">
        <v>1500</v>
      </c>
    </row>
    <row r="444" spans="1:2">
      <c r="A444" s="28" t="s">
        <v>64</v>
      </c>
      <c r="B444" s="29" t="s">
        <v>1496</v>
      </c>
    </row>
    <row r="445" spans="1:2">
      <c r="A445" s="28" t="s">
        <v>64</v>
      </c>
      <c r="B445" s="29" t="s">
        <v>1499</v>
      </c>
    </row>
    <row r="446" spans="1:2">
      <c r="A446" s="28" t="s">
        <v>64</v>
      </c>
      <c r="B446" s="29" t="s">
        <v>1497</v>
      </c>
    </row>
    <row r="447" spans="1:2">
      <c r="A447" s="28" t="s">
        <v>64</v>
      </c>
      <c r="B447" s="29" t="s">
        <v>1505</v>
      </c>
    </row>
    <row r="448" spans="1:2">
      <c r="A448" s="28" t="s">
        <v>64</v>
      </c>
      <c r="B448" s="29" t="s">
        <v>1521</v>
      </c>
    </row>
    <row r="449" spans="1:2">
      <c r="A449" s="28" t="s">
        <v>64</v>
      </c>
      <c r="B449" s="29" t="s">
        <v>1524</v>
      </c>
    </row>
    <row r="450" spans="1:2">
      <c r="A450" s="28" t="s">
        <v>64</v>
      </c>
      <c r="B450" s="29" t="s">
        <v>1504</v>
      </c>
    </row>
    <row r="451" spans="1:2">
      <c r="A451" s="28" t="s">
        <v>64</v>
      </c>
      <c r="B451" s="29" t="s">
        <v>1522</v>
      </c>
    </row>
    <row r="452" spans="1:2">
      <c r="A452" s="28" t="s">
        <v>64</v>
      </c>
      <c r="B452" s="29" t="s">
        <v>1525</v>
      </c>
    </row>
    <row r="453" spans="1:2">
      <c r="A453" s="28" t="s">
        <v>64</v>
      </c>
      <c r="B453" s="29" t="s">
        <v>1523</v>
      </c>
    </row>
    <row r="454" spans="1:2">
      <c r="A454" s="28" t="s">
        <v>64</v>
      </c>
      <c r="B454" s="29" t="s">
        <v>1527</v>
      </c>
    </row>
    <row r="455" spans="1:2">
      <c r="A455" s="28" t="s">
        <v>64</v>
      </c>
      <c r="B455" s="29" t="s">
        <v>1495</v>
      </c>
    </row>
    <row r="456" spans="1:2">
      <c r="A456" s="28" t="s">
        <v>64</v>
      </c>
      <c r="B456" s="29" t="s">
        <v>1501</v>
      </c>
    </row>
    <row r="457" spans="1:2">
      <c r="A457" s="28" t="s">
        <v>64</v>
      </c>
      <c r="B457" s="29" t="s">
        <v>1529</v>
      </c>
    </row>
    <row r="458" spans="1:2">
      <c r="A458" s="28" t="s">
        <v>64</v>
      </c>
      <c r="B458" s="29" t="s">
        <v>1530</v>
      </c>
    </row>
    <row r="459" spans="1:2">
      <c r="A459" s="28" t="s">
        <v>64</v>
      </c>
      <c r="B459" s="29" t="s">
        <v>1528</v>
      </c>
    </row>
    <row r="460" spans="1:2">
      <c r="A460" s="28" t="s">
        <v>64</v>
      </c>
      <c r="B460" s="29" t="s">
        <v>1526</v>
      </c>
    </row>
    <row r="461" spans="1:2">
      <c r="A461" s="28" t="s">
        <v>64</v>
      </c>
      <c r="B461" s="29" t="s">
        <v>1518</v>
      </c>
    </row>
    <row r="462" spans="1:2">
      <c r="A462" s="28" t="s">
        <v>64</v>
      </c>
      <c r="B462" s="29" t="s">
        <v>1503</v>
      </c>
    </row>
    <row r="463" spans="1:2">
      <c r="A463" s="28" t="s">
        <v>64</v>
      </c>
      <c r="B463" s="29" t="s">
        <v>1531</v>
      </c>
    </row>
    <row r="464" spans="1:2">
      <c r="A464" s="28" t="s">
        <v>64</v>
      </c>
      <c r="B464" s="29" t="s">
        <v>443</v>
      </c>
    </row>
    <row r="465" spans="1:2">
      <c r="A465" s="28" t="s">
        <v>64</v>
      </c>
      <c r="B465" s="29" t="s">
        <v>447</v>
      </c>
    </row>
    <row r="466" spans="1:2">
      <c r="A466" s="28" t="s">
        <v>64</v>
      </c>
      <c r="B466" s="29" t="s">
        <v>449</v>
      </c>
    </row>
    <row r="467" spans="1:2">
      <c r="A467" s="28" t="s">
        <v>64</v>
      </c>
      <c r="B467" s="29" t="s">
        <v>444</v>
      </c>
    </row>
    <row r="468" spans="1:2">
      <c r="A468" s="28" t="s">
        <v>64</v>
      </c>
      <c r="B468" s="29" t="s">
        <v>445</v>
      </c>
    </row>
    <row r="469" spans="1:2">
      <c r="A469" s="28" t="s">
        <v>64</v>
      </c>
      <c r="B469" s="29" t="s">
        <v>440</v>
      </c>
    </row>
    <row r="470" spans="1:2">
      <c r="A470" s="28" t="s">
        <v>64</v>
      </c>
      <c r="B470" s="29" t="s">
        <v>448</v>
      </c>
    </row>
    <row r="471" spans="1:2">
      <c r="A471" s="28" t="s">
        <v>64</v>
      </c>
      <c r="B471" s="29" t="s">
        <v>442</v>
      </c>
    </row>
    <row r="472" spans="1:2">
      <c r="A472" s="28" t="s">
        <v>64</v>
      </c>
      <c r="B472" s="29" t="s">
        <v>451</v>
      </c>
    </row>
    <row r="473" spans="1:2">
      <c r="A473" s="28" t="s">
        <v>64</v>
      </c>
      <c r="B473" s="29" t="s">
        <v>446</v>
      </c>
    </row>
    <row r="474" spans="1:2">
      <c r="A474" s="28" t="s">
        <v>64</v>
      </c>
      <c r="B474" s="29" t="s">
        <v>450</v>
      </c>
    </row>
    <row r="475" spans="1:2">
      <c r="A475" s="28" t="s">
        <v>64</v>
      </c>
      <c r="B475" s="29" t="s">
        <v>1502</v>
      </c>
    </row>
    <row r="476" spans="1:2">
      <c r="A476" s="28" t="s">
        <v>64</v>
      </c>
      <c r="B476" s="29" t="s">
        <v>1506</v>
      </c>
    </row>
    <row r="477" spans="1:2">
      <c r="A477" s="28" t="s">
        <v>64</v>
      </c>
      <c r="B477" s="29" t="s">
        <v>1508</v>
      </c>
    </row>
    <row r="478" spans="1:2">
      <c r="A478" s="28" t="s">
        <v>64</v>
      </c>
      <c r="B478" s="29" t="s">
        <v>1510</v>
      </c>
    </row>
    <row r="479" spans="1:2">
      <c r="A479" s="28" t="s">
        <v>64</v>
      </c>
      <c r="B479" s="29" t="s">
        <v>1513</v>
      </c>
    </row>
    <row r="480" spans="1:2">
      <c r="A480" s="28" t="s">
        <v>64</v>
      </c>
      <c r="B480" s="29" t="s">
        <v>1515</v>
      </c>
    </row>
    <row r="481" spans="1:2">
      <c r="A481" s="28" t="s">
        <v>64</v>
      </c>
      <c r="B481" s="29" t="s">
        <v>1509</v>
      </c>
    </row>
    <row r="482" spans="1:2">
      <c r="A482" s="28" t="s">
        <v>64</v>
      </c>
      <c r="B482" s="29" t="s">
        <v>1511</v>
      </c>
    </row>
    <row r="483" spans="1:2">
      <c r="A483" s="28" t="s">
        <v>64</v>
      </c>
      <c r="B483" s="29" t="s">
        <v>1516</v>
      </c>
    </row>
    <row r="484" spans="1:2">
      <c r="A484" s="28" t="s">
        <v>64</v>
      </c>
      <c r="B484" s="29" t="s">
        <v>1507</v>
      </c>
    </row>
    <row r="485" spans="1:2">
      <c r="A485" s="28" t="s">
        <v>64</v>
      </c>
      <c r="B485" s="29" t="s">
        <v>1514</v>
      </c>
    </row>
    <row r="486" spans="1:2">
      <c r="A486" s="28" t="s">
        <v>64</v>
      </c>
      <c r="B486" s="29" t="s">
        <v>1517</v>
      </c>
    </row>
    <row r="487" spans="1:2">
      <c r="A487" s="28" t="s">
        <v>64</v>
      </c>
      <c r="B487" s="29" t="s">
        <v>1512</v>
      </c>
    </row>
    <row r="488" spans="1:2">
      <c r="A488" s="28" t="s">
        <v>64</v>
      </c>
      <c r="B488" s="29" t="s">
        <v>1520</v>
      </c>
    </row>
    <row r="489" spans="1:2">
      <c r="A489" s="28" t="s">
        <v>64</v>
      </c>
      <c r="B489" s="29" t="s">
        <v>1519</v>
      </c>
    </row>
    <row r="490" spans="1:2">
      <c r="A490" s="28" t="s">
        <v>66</v>
      </c>
      <c r="B490" s="29" t="s">
        <v>474</v>
      </c>
    </row>
    <row r="491" spans="1:2">
      <c r="A491" s="28" t="s">
        <v>66</v>
      </c>
      <c r="B491" s="29" t="s">
        <v>475</v>
      </c>
    </row>
    <row r="492" spans="1:2">
      <c r="A492" s="28" t="s">
        <v>66</v>
      </c>
      <c r="B492" s="29" t="s">
        <v>1569</v>
      </c>
    </row>
    <row r="493" spans="1:2">
      <c r="A493" s="28" t="s">
        <v>66</v>
      </c>
      <c r="B493" s="29" t="s">
        <v>1568</v>
      </c>
    </row>
    <row r="494" spans="1:2">
      <c r="A494" s="28" t="s">
        <v>66</v>
      </c>
      <c r="B494" s="29" t="s">
        <v>1558</v>
      </c>
    </row>
    <row r="495" spans="1:2">
      <c r="A495" s="28" t="s">
        <v>66</v>
      </c>
      <c r="B495" s="29" t="s">
        <v>1560</v>
      </c>
    </row>
    <row r="496" spans="1:2">
      <c r="A496" s="28" t="s">
        <v>66</v>
      </c>
      <c r="B496" s="29" t="s">
        <v>1562</v>
      </c>
    </row>
    <row r="497" spans="1:2">
      <c r="A497" s="28" t="s">
        <v>66</v>
      </c>
      <c r="B497" s="29" t="s">
        <v>1564</v>
      </c>
    </row>
    <row r="498" spans="1:2">
      <c r="A498" s="28" t="s">
        <v>66</v>
      </c>
      <c r="B498" s="29" t="s">
        <v>1566</v>
      </c>
    </row>
    <row r="499" spans="1:2">
      <c r="A499" s="28" t="s">
        <v>66</v>
      </c>
      <c r="B499" s="29" t="s">
        <v>1557</v>
      </c>
    </row>
    <row r="500" spans="1:2">
      <c r="A500" s="28" t="s">
        <v>66</v>
      </c>
      <c r="B500" s="29" t="s">
        <v>1559</v>
      </c>
    </row>
    <row r="501" spans="1:2">
      <c r="A501" s="28" t="s">
        <v>66</v>
      </c>
      <c r="B501" s="29" t="s">
        <v>1561</v>
      </c>
    </row>
    <row r="502" spans="1:2">
      <c r="A502" s="28" t="s">
        <v>66</v>
      </c>
      <c r="B502" s="29" t="s">
        <v>1563</v>
      </c>
    </row>
    <row r="503" spans="1:2">
      <c r="A503" s="28" t="s">
        <v>66</v>
      </c>
      <c r="B503" s="29" t="s">
        <v>1565</v>
      </c>
    </row>
    <row r="504" spans="1:2">
      <c r="A504" s="28" t="s">
        <v>66</v>
      </c>
      <c r="B504" s="29" t="s">
        <v>1567</v>
      </c>
    </row>
    <row r="505" spans="1:2">
      <c r="A505" s="28" t="s">
        <v>66</v>
      </c>
      <c r="B505" s="29" t="s">
        <v>477</v>
      </c>
    </row>
    <row r="506" spans="1:2">
      <c r="A506" s="28" t="s">
        <v>66</v>
      </c>
      <c r="B506" s="29" t="s">
        <v>476</v>
      </c>
    </row>
    <row r="507" spans="1:2">
      <c r="A507" s="28" t="s">
        <v>66</v>
      </c>
      <c r="B507" s="29" t="s">
        <v>492</v>
      </c>
    </row>
    <row r="508" spans="1:2">
      <c r="A508" s="28" t="s">
        <v>66</v>
      </c>
      <c r="B508" s="29" t="s">
        <v>481</v>
      </c>
    </row>
    <row r="509" spans="1:2">
      <c r="A509" s="28" t="s">
        <v>66</v>
      </c>
      <c r="B509" s="29" t="s">
        <v>482</v>
      </c>
    </row>
    <row r="510" spans="1:2">
      <c r="A510" s="28" t="s">
        <v>66</v>
      </c>
      <c r="B510" s="29" t="s">
        <v>483</v>
      </c>
    </row>
    <row r="511" spans="1:2">
      <c r="A511" s="28" t="s">
        <v>66</v>
      </c>
      <c r="B511" s="29" t="s">
        <v>484</v>
      </c>
    </row>
    <row r="512" spans="1:2">
      <c r="A512" s="28" t="s">
        <v>66</v>
      </c>
      <c r="B512" s="29" t="s">
        <v>485</v>
      </c>
    </row>
    <row r="513" spans="1:2">
      <c r="A513" s="28" t="s">
        <v>66</v>
      </c>
      <c r="B513" s="29" t="s">
        <v>486</v>
      </c>
    </row>
    <row r="514" spans="1:2">
      <c r="A514" s="28" t="s">
        <v>66</v>
      </c>
      <c r="B514" s="29" t="s">
        <v>487</v>
      </c>
    </row>
    <row r="515" spans="1:2">
      <c r="A515" s="28" t="s">
        <v>66</v>
      </c>
      <c r="B515" s="29" t="s">
        <v>488</v>
      </c>
    </row>
    <row r="516" spans="1:2">
      <c r="A516" s="28" t="s">
        <v>66</v>
      </c>
      <c r="B516" s="29" t="s">
        <v>489</v>
      </c>
    </row>
    <row r="517" spans="1:2">
      <c r="A517" s="28" t="s">
        <v>66</v>
      </c>
      <c r="B517" s="29" t="s">
        <v>490</v>
      </c>
    </row>
    <row r="518" spans="1:2">
      <c r="A518" s="28" t="s">
        <v>66</v>
      </c>
      <c r="B518" s="29" t="s">
        <v>478</v>
      </c>
    </row>
    <row r="519" spans="1:2">
      <c r="A519" s="28" t="s">
        <v>66</v>
      </c>
      <c r="B519" s="29" t="s">
        <v>479</v>
      </c>
    </row>
    <row r="520" spans="1:2">
      <c r="A520" s="28" t="s">
        <v>66</v>
      </c>
      <c r="B520" s="29" t="s">
        <v>480</v>
      </c>
    </row>
    <row r="521" spans="1:2">
      <c r="A521" s="28" t="s">
        <v>66</v>
      </c>
      <c r="B521" s="29" t="s">
        <v>491</v>
      </c>
    </row>
    <row r="522" spans="1:2">
      <c r="A522" s="28" t="s">
        <v>66</v>
      </c>
      <c r="B522" s="29" t="s">
        <v>1553</v>
      </c>
    </row>
    <row r="523" spans="1:2">
      <c r="A523" s="28" t="s">
        <v>66</v>
      </c>
      <c r="B523" s="29" t="s">
        <v>1554</v>
      </c>
    </row>
    <row r="524" spans="1:2">
      <c r="A524" s="28" t="s">
        <v>66</v>
      </c>
      <c r="B524" s="29" t="s">
        <v>1555</v>
      </c>
    </row>
    <row r="525" spans="1:2">
      <c r="A525" s="28" t="s">
        <v>66</v>
      </c>
      <c r="B525" s="29" t="s">
        <v>1556</v>
      </c>
    </row>
    <row r="526" spans="1:2">
      <c r="A526" s="28" t="s">
        <v>66</v>
      </c>
      <c r="B526" s="29" t="s">
        <v>1544</v>
      </c>
    </row>
    <row r="527" spans="1:2">
      <c r="A527" s="28" t="s">
        <v>66</v>
      </c>
      <c r="B527" s="29" t="s">
        <v>1545</v>
      </c>
    </row>
    <row r="528" spans="1:2">
      <c r="A528" s="28" t="s">
        <v>66</v>
      </c>
      <c r="B528" s="29" t="s">
        <v>1546</v>
      </c>
    </row>
    <row r="529" spans="1:2">
      <c r="A529" s="28" t="s">
        <v>66</v>
      </c>
      <c r="B529" s="29" t="s">
        <v>1537</v>
      </c>
    </row>
    <row r="530" spans="1:2">
      <c r="A530" s="28" t="s">
        <v>66</v>
      </c>
      <c r="B530" s="29" t="s">
        <v>1547</v>
      </c>
    </row>
    <row r="531" spans="1:2">
      <c r="A531" s="28" t="s">
        <v>66</v>
      </c>
      <c r="B531" s="29" t="s">
        <v>1548</v>
      </c>
    </row>
    <row r="532" spans="1:2">
      <c r="A532" s="28" t="s">
        <v>66</v>
      </c>
      <c r="B532" s="29" t="s">
        <v>1549</v>
      </c>
    </row>
    <row r="533" spans="1:2">
      <c r="A533" s="28" t="s">
        <v>66</v>
      </c>
      <c r="B533" s="29" t="s">
        <v>1550</v>
      </c>
    </row>
    <row r="534" spans="1:2">
      <c r="A534" s="28" t="s">
        <v>66</v>
      </c>
      <c r="B534" s="29" t="s">
        <v>1551</v>
      </c>
    </row>
    <row r="535" spans="1:2">
      <c r="A535" s="28" t="s">
        <v>66</v>
      </c>
      <c r="B535" s="29" t="s">
        <v>1538</v>
      </c>
    </row>
    <row r="536" spans="1:2">
      <c r="A536" s="28" t="s">
        <v>66</v>
      </c>
      <c r="B536" s="29" t="s">
        <v>1539</v>
      </c>
    </row>
    <row r="537" spans="1:2">
      <c r="A537" s="28" t="s">
        <v>66</v>
      </c>
      <c r="B537" s="29" t="s">
        <v>1532</v>
      </c>
    </row>
    <row r="538" spans="1:2">
      <c r="A538" s="28" t="s">
        <v>66</v>
      </c>
      <c r="B538" s="29" t="s">
        <v>1533</v>
      </c>
    </row>
    <row r="539" spans="1:2">
      <c r="A539" s="28" t="s">
        <v>66</v>
      </c>
      <c r="B539" s="29" t="s">
        <v>1540</v>
      </c>
    </row>
    <row r="540" spans="1:2">
      <c r="A540" s="28" t="s">
        <v>66</v>
      </c>
      <c r="B540" s="29" t="s">
        <v>1534</v>
      </c>
    </row>
    <row r="541" spans="1:2">
      <c r="A541" s="28" t="s">
        <v>66</v>
      </c>
      <c r="B541" s="29" t="s">
        <v>1535</v>
      </c>
    </row>
    <row r="542" spans="1:2">
      <c r="A542" s="28" t="s">
        <v>66</v>
      </c>
      <c r="B542" s="29" t="s">
        <v>1536</v>
      </c>
    </row>
    <row r="543" spans="1:2">
      <c r="A543" s="28" t="s">
        <v>66</v>
      </c>
      <c r="B543" s="29" t="s">
        <v>1541</v>
      </c>
    </row>
    <row r="544" spans="1:2">
      <c r="A544" s="28" t="s">
        <v>66</v>
      </c>
      <c r="B544" s="29" t="s">
        <v>1542</v>
      </c>
    </row>
    <row r="545" spans="1:2">
      <c r="A545" s="28" t="s">
        <v>66</v>
      </c>
      <c r="B545" s="29" t="s">
        <v>1552</v>
      </c>
    </row>
    <row r="546" spans="1:2">
      <c r="A546" s="28" t="s">
        <v>66</v>
      </c>
      <c r="B546" s="29" t="s">
        <v>1543</v>
      </c>
    </row>
    <row r="547" spans="1:2">
      <c r="A547" s="28" t="s">
        <v>68</v>
      </c>
      <c r="B547" s="29" t="s">
        <v>506</v>
      </c>
    </row>
    <row r="548" spans="1:2">
      <c r="A548" s="28" t="s">
        <v>68</v>
      </c>
      <c r="B548" s="29" t="s">
        <v>1575</v>
      </c>
    </row>
    <row r="549" spans="1:2">
      <c r="A549" s="28" t="s">
        <v>68</v>
      </c>
      <c r="B549" s="29" t="s">
        <v>1572</v>
      </c>
    </row>
    <row r="550" spans="1:2">
      <c r="A550" s="28" t="s">
        <v>68</v>
      </c>
      <c r="B550" s="29" t="s">
        <v>1574</v>
      </c>
    </row>
    <row r="551" spans="1:2">
      <c r="A551" s="28" t="s">
        <v>68</v>
      </c>
      <c r="B551" s="29" t="s">
        <v>1571</v>
      </c>
    </row>
    <row r="552" spans="1:2">
      <c r="A552" s="28" t="s">
        <v>68</v>
      </c>
      <c r="B552" s="29" t="s">
        <v>1570</v>
      </c>
    </row>
    <row r="553" spans="1:2">
      <c r="A553" s="28" t="s">
        <v>68</v>
      </c>
      <c r="B553" s="29" t="s">
        <v>1573</v>
      </c>
    </row>
    <row r="554" spans="1:2">
      <c r="A554" s="28" t="s">
        <v>68</v>
      </c>
      <c r="B554" s="29" t="s">
        <v>495</v>
      </c>
    </row>
    <row r="555" spans="1:2">
      <c r="A555" s="28" t="s">
        <v>68</v>
      </c>
      <c r="B555" s="29" t="s">
        <v>497</v>
      </c>
    </row>
    <row r="556" spans="1:2">
      <c r="A556" s="28" t="s">
        <v>68</v>
      </c>
      <c r="B556" s="29" t="s">
        <v>496</v>
      </c>
    </row>
    <row r="557" spans="1:2">
      <c r="A557" s="28" t="s">
        <v>70</v>
      </c>
      <c r="B557" s="29" t="s">
        <v>510</v>
      </c>
    </row>
    <row r="558" spans="1:2">
      <c r="A558" s="28" t="s">
        <v>70</v>
      </c>
      <c r="B558" s="29" t="s">
        <v>523</v>
      </c>
    </row>
    <row r="559" spans="1:2">
      <c r="A559" s="28" t="s">
        <v>70</v>
      </c>
      <c r="B559" s="29" t="s">
        <v>519</v>
      </c>
    </row>
    <row r="560" spans="1:2">
      <c r="A560" s="28" t="s">
        <v>70</v>
      </c>
      <c r="B560" s="29" t="s">
        <v>524</v>
      </c>
    </row>
    <row r="561" spans="1:2">
      <c r="A561" s="28" t="s">
        <v>70</v>
      </c>
      <c r="B561" s="29" t="s">
        <v>518</v>
      </c>
    </row>
    <row r="562" spans="1:2">
      <c r="A562" s="28" t="s">
        <v>70</v>
      </c>
      <c r="B562" s="29" t="s">
        <v>511</v>
      </c>
    </row>
    <row r="563" spans="1:2">
      <c r="A563" s="28" t="s">
        <v>70</v>
      </c>
      <c r="B563" s="29" t="s">
        <v>512</v>
      </c>
    </row>
    <row r="564" spans="1:2">
      <c r="A564" s="28" t="s">
        <v>70</v>
      </c>
      <c r="B564" s="29" t="s">
        <v>513</v>
      </c>
    </row>
    <row r="565" spans="1:2">
      <c r="A565" s="28" t="s">
        <v>70</v>
      </c>
      <c r="B565" s="29" t="s">
        <v>514</v>
      </c>
    </row>
    <row r="566" spans="1:2">
      <c r="A566" s="28" t="s">
        <v>70</v>
      </c>
      <c r="B566" s="29" t="s">
        <v>522</v>
      </c>
    </row>
    <row r="567" spans="1:2">
      <c r="A567" s="28" t="s">
        <v>70</v>
      </c>
      <c r="B567" s="29" t="s">
        <v>517</v>
      </c>
    </row>
    <row r="568" spans="1:2">
      <c r="A568" s="28" t="s">
        <v>70</v>
      </c>
      <c r="B568" s="29" t="s">
        <v>521</v>
      </c>
    </row>
    <row r="569" spans="1:2">
      <c r="A569" s="28" t="s">
        <v>70</v>
      </c>
      <c r="B569" s="29" t="s">
        <v>515</v>
      </c>
    </row>
    <row r="570" spans="1:2">
      <c r="A570" s="28" t="s">
        <v>70</v>
      </c>
      <c r="B570" s="29" t="s">
        <v>516</v>
      </c>
    </row>
    <row r="571" spans="1:2">
      <c r="A571" s="28" t="s">
        <v>70</v>
      </c>
      <c r="B571" s="29" t="s">
        <v>520</v>
      </c>
    </row>
    <row r="572" spans="1:2">
      <c r="A572" s="28" t="s">
        <v>70</v>
      </c>
      <c r="B572" s="29" t="s">
        <v>508</v>
      </c>
    </row>
    <row r="573" spans="1:2">
      <c r="A573" s="28" t="s">
        <v>70</v>
      </c>
      <c r="B573" s="29" t="s">
        <v>509</v>
      </c>
    </row>
    <row r="574" spans="1:2">
      <c r="A574" s="28" t="s">
        <v>70</v>
      </c>
      <c r="B574" s="29" t="s">
        <v>1576</v>
      </c>
    </row>
    <row r="575" spans="1:2">
      <c r="A575" s="28" t="s">
        <v>72</v>
      </c>
      <c r="B575" s="29" t="s">
        <v>534</v>
      </c>
    </row>
    <row r="576" spans="1:2">
      <c r="A576" s="28" t="s">
        <v>72</v>
      </c>
      <c r="B576" s="29" t="s">
        <v>525</v>
      </c>
    </row>
    <row r="577" spans="1:2">
      <c r="A577" s="28" t="s">
        <v>72</v>
      </c>
      <c r="B577" s="29" t="s">
        <v>1586</v>
      </c>
    </row>
    <row r="578" spans="1:2">
      <c r="A578" s="28" t="s">
        <v>72</v>
      </c>
      <c r="B578" s="29" t="s">
        <v>1585</v>
      </c>
    </row>
    <row r="579" spans="1:2">
      <c r="A579" s="28" t="s">
        <v>72</v>
      </c>
      <c r="B579" s="29" t="s">
        <v>1578</v>
      </c>
    </row>
    <row r="580" spans="1:2">
      <c r="A580" s="28" t="s">
        <v>72</v>
      </c>
      <c r="B580" s="29" t="s">
        <v>1587</v>
      </c>
    </row>
    <row r="581" spans="1:2">
      <c r="A581" s="28" t="s">
        <v>72</v>
      </c>
      <c r="B581" s="29" t="s">
        <v>1579</v>
      </c>
    </row>
    <row r="582" spans="1:2">
      <c r="A582" s="28" t="s">
        <v>72</v>
      </c>
      <c r="B582" s="29" t="s">
        <v>1580</v>
      </c>
    </row>
    <row r="583" spans="1:2">
      <c r="A583" s="28" t="s">
        <v>72</v>
      </c>
      <c r="B583" s="29" t="s">
        <v>1577</v>
      </c>
    </row>
    <row r="584" spans="1:2">
      <c r="A584" s="28" t="s">
        <v>72</v>
      </c>
      <c r="B584" s="29" t="s">
        <v>1588</v>
      </c>
    </row>
    <row r="585" spans="1:2">
      <c r="A585" s="28" t="s">
        <v>72</v>
      </c>
      <c r="B585" s="29" t="s">
        <v>1581</v>
      </c>
    </row>
    <row r="586" spans="1:2">
      <c r="A586" s="28" t="s">
        <v>72</v>
      </c>
      <c r="B586" s="29" t="s">
        <v>539</v>
      </c>
    </row>
    <row r="587" spans="1:2">
      <c r="A587" s="28" t="s">
        <v>72</v>
      </c>
      <c r="B587" s="29" t="s">
        <v>540</v>
      </c>
    </row>
    <row r="588" spans="1:2">
      <c r="A588" s="28" t="s">
        <v>72</v>
      </c>
      <c r="B588" s="29" t="s">
        <v>541</v>
      </c>
    </row>
    <row r="589" spans="1:2">
      <c r="A589" s="28" t="s">
        <v>72</v>
      </c>
      <c r="B589" s="29" t="s">
        <v>542</v>
      </c>
    </row>
    <row r="590" spans="1:2">
      <c r="A590" s="28" t="s">
        <v>72</v>
      </c>
      <c r="B590" s="29" t="s">
        <v>543</v>
      </c>
    </row>
    <row r="591" spans="1:2">
      <c r="A591" s="28" t="s">
        <v>72</v>
      </c>
      <c r="B591" s="29" t="s">
        <v>533</v>
      </c>
    </row>
    <row r="592" spans="1:2">
      <c r="A592" s="28" t="s">
        <v>72</v>
      </c>
      <c r="B592" s="29" t="s">
        <v>529</v>
      </c>
    </row>
    <row r="593" spans="1:2">
      <c r="A593" s="28" t="s">
        <v>72</v>
      </c>
      <c r="B593" s="29" t="s">
        <v>530</v>
      </c>
    </row>
    <row r="594" spans="1:2">
      <c r="A594" s="28" t="s">
        <v>72</v>
      </c>
      <c r="B594" s="29" t="s">
        <v>531</v>
      </c>
    </row>
    <row r="595" spans="1:2">
      <c r="A595" s="28" t="s">
        <v>72</v>
      </c>
      <c r="B595" s="29" t="s">
        <v>532</v>
      </c>
    </row>
    <row r="596" spans="1:2">
      <c r="A596" s="28" t="s">
        <v>72</v>
      </c>
      <c r="B596" s="29" t="s">
        <v>544</v>
      </c>
    </row>
    <row r="597" spans="1:2">
      <c r="A597" s="28" t="s">
        <v>72</v>
      </c>
      <c r="B597" s="29" t="s">
        <v>527</v>
      </c>
    </row>
    <row r="598" spans="1:2">
      <c r="A598" s="28" t="s">
        <v>72</v>
      </c>
      <c r="B598" s="29" t="s">
        <v>545</v>
      </c>
    </row>
    <row r="599" spans="1:2">
      <c r="A599" s="28" t="s">
        <v>72</v>
      </c>
      <c r="B599" s="29" t="s">
        <v>528</v>
      </c>
    </row>
    <row r="600" spans="1:2">
      <c r="A600" s="28" t="s">
        <v>72</v>
      </c>
      <c r="B600" s="29" t="s">
        <v>538</v>
      </c>
    </row>
    <row r="601" spans="1:2">
      <c r="A601" s="28" t="s">
        <v>72</v>
      </c>
      <c r="B601" s="29" t="s">
        <v>546</v>
      </c>
    </row>
    <row r="602" spans="1:2">
      <c r="A602" s="28" t="s">
        <v>72</v>
      </c>
      <c r="B602" s="29" t="s">
        <v>547</v>
      </c>
    </row>
    <row r="603" spans="1:2">
      <c r="A603" s="28" t="s">
        <v>72</v>
      </c>
      <c r="B603" s="29" t="s">
        <v>548</v>
      </c>
    </row>
    <row r="604" spans="1:2">
      <c r="A604" s="28" t="s">
        <v>72</v>
      </c>
      <c r="B604" s="29" t="s">
        <v>549</v>
      </c>
    </row>
    <row r="605" spans="1:2">
      <c r="A605" s="28" t="s">
        <v>72</v>
      </c>
      <c r="B605" s="29" t="s">
        <v>550</v>
      </c>
    </row>
    <row r="606" spans="1:2">
      <c r="A606" s="28" t="s">
        <v>72</v>
      </c>
      <c r="B606" s="29" t="s">
        <v>551</v>
      </c>
    </row>
    <row r="607" spans="1:2">
      <c r="A607" s="28" t="s">
        <v>72</v>
      </c>
      <c r="B607" s="29" t="s">
        <v>552</v>
      </c>
    </row>
    <row r="608" spans="1:2">
      <c r="A608" s="28" t="s">
        <v>72</v>
      </c>
      <c r="B608" s="29" t="s">
        <v>553</v>
      </c>
    </row>
    <row r="609" spans="1:2">
      <c r="A609" s="28" t="s">
        <v>72</v>
      </c>
      <c r="B609" s="29" t="s">
        <v>554</v>
      </c>
    </row>
    <row r="610" spans="1:2">
      <c r="A610" s="28" t="s">
        <v>72</v>
      </c>
      <c r="B610" s="29" t="s">
        <v>555</v>
      </c>
    </row>
    <row r="611" spans="1:2">
      <c r="A611" s="28" t="s">
        <v>72</v>
      </c>
      <c r="B611" s="29" t="s">
        <v>556</v>
      </c>
    </row>
    <row r="612" spans="1:2">
      <c r="A612" s="28" t="s">
        <v>72</v>
      </c>
      <c r="B612" s="29" t="s">
        <v>557</v>
      </c>
    </row>
    <row r="613" spans="1:2">
      <c r="A613" s="28" t="s">
        <v>72</v>
      </c>
      <c r="B613" s="29" t="s">
        <v>558</v>
      </c>
    </row>
    <row r="614" spans="1:2">
      <c r="A614" s="28" t="s">
        <v>72</v>
      </c>
      <c r="B614" s="29" t="s">
        <v>559</v>
      </c>
    </row>
    <row r="615" spans="1:2">
      <c r="A615" s="28" t="s">
        <v>72</v>
      </c>
      <c r="B615" s="29" t="s">
        <v>560</v>
      </c>
    </row>
    <row r="616" spans="1:2">
      <c r="A616" s="28" t="s">
        <v>72</v>
      </c>
      <c r="B616" s="29" t="s">
        <v>561</v>
      </c>
    </row>
    <row r="617" spans="1:2">
      <c r="A617" s="28" t="s">
        <v>72</v>
      </c>
      <c r="B617" s="29" t="s">
        <v>562</v>
      </c>
    </row>
    <row r="618" spans="1:2">
      <c r="A618" s="28" t="s">
        <v>72</v>
      </c>
      <c r="B618" s="29" t="s">
        <v>563</v>
      </c>
    </row>
    <row r="619" spans="1:2">
      <c r="A619" s="28" t="s">
        <v>72</v>
      </c>
      <c r="B619" s="29" t="s">
        <v>564</v>
      </c>
    </row>
    <row r="620" spans="1:2">
      <c r="A620" s="28" t="s">
        <v>72</v>
      </c>
      <c r="B620" s="29" t="s">
        <v>565</v>
      </c>
    </row>
    <row r="621" spans="1:2">
      <c r="A621" s="28" t="s">
        <v>72</v>
      </c>
      <c r="B621" s="29" t="s">
        <v>1582</v>
      </c>
    </row>
    <row r="622" spans="1:2">
      <c r="A622" s="28" t="s">
        <v>72</v>
      </c>
      <c r="B622" s="29" t="s">
        <v>1617</v>
      </c>
    </row>
    <row r="623" spans="1:2">
      <c r="A623" s="28" t="s">
        <v>72</v>
      </c>
      <c r="B623" s="29" t="s">
        <v>1618</v>
      </c>
    </row>
    <row r="624" spans="1:2">
      <c r="A624" s="28" t="s">
        <v>72</v>
      </c>
      <c r="B624" s="29" t="s">
        <v>1619</v>
      </c>
    </row>
    <row r="625" spans="1:2">
      <c r="A625" s="28" t="s">
        <v>72</v>
      </c>
      <c r="B625" s="29" t="s">
        <v>1620</v>
      </c>
    </row>
    <row r="626" spans="1:2">
      <c r="A626" s="28" t="s">
        <v>72</v>
      </c>
      <c r="B626" s="29" t="s">
        <v>1584</v>
      </c>
    </row>
    <row r="627" spans="1:2">
      <c r="A627" s="28" t="s">
        <v>72</v>
      </c>
      <c r="B627" s="29" t="s">
        <v>1621</v>
      </c>
    </row>
    <row r="628" spans="1:2">
      <c r="A628" s="28" t="s">
        <v>72</v>
      </c>
      <c r="B628" s="29" t="s">
        <v>1615</v>
      </c>
    </row>
    <row r="629" spans="1:2">
      <c r="A629" s="28" t="s">
        <v>72</v>
      </c>
      <c r="B629" s="29" t="s">
        <v>1616</v>
      </c>
    </row>
    <row r="630" spans="1:2">
      <c r="A630" s="28" t="s">
        <v>72</v>
      </c>
      <c r="B630" s="29" t="s">
        <v>1596</v>
      </c>
    </row>
    <row r="631" spans="1:2">
      <c r="A631" s="28" t="s">
        <v>72</v>
      </c>
      <c r="B631" s="29" t="s">
        <v>1610</v>
      </c>
    </row>
    <row r="632" spans="1:2">
      <c r="A632" s="28" t="s">
        <v>72</v>
      </c>
      <c r="B632" s="29" t="s">
        <v>1583</v>
      </c>
    </row>
    <row r="633" spans="1:2">
      <c r="A633" s="28" t="s">
        <v>72</v>
      </c>
      <c r="B633" s="29" t="s">
        <v>1598</v>
      </c>
    </row>
    <row r="634" spans="1:2">
      <c r="A634" s="28" t="s">
        <v>72</v>
      </c>
      <c r="B634" s="29" t="s">
        <v>1599</v>
      </c>
    </row>
    <row r="635" spans="1:2">
      <c r="A635" s="28" t="s">
        <v>72</v>
      </c>
      <c r="B635" s="29" t="s">
        <v>1600</v>
      </c>
    </row>
    <row r="636" spans="1:2">
      <c r="A636" s="28" t="s">
        <v>72</v>
      </c>
      <c r="B636" s="29" t="s">
        <v>1601</v>
      </c>
    </row>
    <row r="637" spans="1:2">
      <c r="A637" s="28" t="s">
        <v>72</v>
      </c>
      <c r="B637" s="29" t="s">
        <v>1602</v>
      </c>
    </row>
    <row r="638" spans="1:2">
      <c r="A638" s="28" t="s">
        <v>72</v>
      </c>
      <c r="B638" s="29" t="s">
        <v>1603</v>
      </c>
    </row>
    <row r="639" spans="1:2">
      <c r="A639" s="28" t="s">
        <v>72</v>
      </c>
      <c r="B639" s="29" t="s">
        <v>1611</v>
      </c>
    </row>
    <row r="640" spans="1:2">
      <c r="A640" s="28" t="s">
        <v>72</v>
      </c>
      <c r="B640" s="29" t="s">
        <v>1612</v>
      </c>
    </row>
    <row r="641" spans="1:2">
      <c r="A641" s="28" t="s">
        <v>72</v>
      </c>
      <c r="B641" s="29" t="s">
        <v>1613</v>
      </c>
    </row>
    <row r="642" spans="1:2">
      <c r="A642" s="28" t="s">
        <v>72</v>
      </c>
      <c r="B642" s="29" t="s">
        <v>1614</v>
      </c>
    </row>
    <row r="643" spans="1:2">
      <c r="A643" s="28" t="s">
        <v>72</v>
      </c>
      <c r="B643" s="29" t="s">
        <v>1604</v>
      </c>
    </row>
    <row r="644" spans="1:2">
      <c r="A644" s="28" t="s">
        <v>72</v>
      </c>
      <c r="B644" s="29" t="s">
        <v>1605</v>
      </c>
    </row>
    <row r="645" spans="1:2">
      <c r="A645" s="28" t="s">
        <v>72</v>
      </c>
      <c r="B645" s="29" t="s">
        <v>1606</v>
      </c>
    </row>
    <row r="646" spans="1:2">
      <c r="A646" s="28" t="s">
        <v>72</v>
      </c>
      <c r="B646" s="29" t="s">
        <v>1607</v>
      </c>
    </row>
    <row r="647" spans="1:2">
      <c r="A647" s="28" t="s">
        <v>72</v>
      </c>
      <c r="B647" s="29" t="s">
        <v>1608</v>
      </c>
    </row>
    <row r="648" spans="1:2">
      <c r="A648" s="28" t="s">
        <v>72</v>
      </c>
      <c r="B648" s="29" t="s">
        <v>1609</v>
      </c>
    </row>
    <row r="649" spans="1:2">
      <c r="A649" s="28" t="s">
        <v>72</v>
      </c>
      <c r="B649" s="29" t="s">
        <v>1589</v>
      </c>
    </row>
    <row r="650" spans="1:2">
      <c r="A650" s="28" t="s">
        <v>72</v>
      </c>
      <c r="B650" s="29" t="s">
        <v>1590</v>
      </c>
    </row>
    <row r="651" spans="1:2">
      <c r="A651" s="28" t="s">
        <v>72</v>
      </c>
      <c r="B651" s="29" t="s">
        <v>1591</v>
      </c>
    </row>
    <row r="652" spans="1:2">
      <c r="A652" s="28" t="s">
        <v>72</v>
      </c>
      <c r="B652" s="29" t="s">
        <v>1592</v>
      </c>
    </row>
    <row r="653" spans="1:2">
      <c r="A653" s="28" t="s">
        <v>72</v>
      </c>
      <c r="B653" s="29" t="s">
        <v>1593</v>
      </c>
    </row>
    <row r="654" spans="1:2">
      <c r="A654" s="28" t="s">
        <v>72</v>
      </c>
      <c r="B654" s="29" t="s">
        <v>1594</v>
      </c>
    </row>
    <row r="655" spans="1:2">
      <c r="A655" s="28" t="s">
        <v>72</v>
      </c>
      <c r="B655" s="29" t="s">
        <v>1597</v>
      </c>
    </row>
    <row r="656" spans="1:2">
      <c r="A656" s="28" t="s">
        <v>72</v>
      </c>
      <c r="B656" s="29" t="s">
        <v>1595</v>
      </c>
    </row>
    <row r="657" spans="1:2">
      <c r="A657" s="28" t="s">
        <v>74</v>
      </c>
      <c r="B657" s="29" t="s">
        <v>573</v>
      </c>
    </row>
    <row r="658" spans="1:2">
      <c r="A658" s="28" t="s">
        <v>74</v>
      </c>
      <c r="B658" s="29" t="s">
        <v>1654</v>
      </c>
    </row>
    <row r="659" spans="1:2">
      <c r="A659" s="28" t="s">
        <v>74</v>
      </c>
      <c r="B659" s="29" t="s">
        <v>1659</v>
      </c>
    </row>
    <row r="660" spans="1:2">
      <c r="A660" s="28" t="s">
        <v>74</v>
      </c>
      <c r="B660" s="29" t="s">
        <v>1655</v>
      </c>
    </row>
    <row r="661" spans="1:2">
      <c r="A661" s="28" t="s">
        <v>74</v>
      </c>
      <c r="B661" s="29" t="s">
        <v>1647</v>
      </c>
    </row>
    <row r="662" spans="1:2">
      <c r="A662" s="28" t="s">
        <v>74</v>
      </c>
      <c r="B662" s="29" t="s">
        <v>1645</v>
      </c>
    </row>
    <row r="663" spans="1:2">
      <c r="A663" s="28" t="s">
        <v>74</v>
      </c>
      <c r="B663" s="29" t="s">
        <v>1642</v>
      </c>
    </row>
    <row r="664" spans="1:2">
      <c r="A664" s="28" t="s">
        <v>74</v>
      </c>
      <c r="B664" s="29" t="s">
        <v>1650</v>
      </c>
    </row>
    <row r="665" spans="1:2">
      <c r="A665" s="28" t="s">
        <v>74</v>
      </c>
      <c r="B665" s="29" t="s">
        <v>1653</v>
      </c>
    </row>
    <row r="666" spans="1:2">
      <c r="A666" s="28" t="s">
        <v>74</v>
      </c>
      <c r="B666" s="29" t="s">
        <v>1649</v>
      </c>
    </row>
    <row r="667" spans="1:2">
      <c r="A667" s="28" t="s">
        <v>74</v>
      </c>
      <c r="B667" s="29" t="s">
        <v>1643</v>
      </c>
    </row>
    <row r="668" spans="1:2">
      <c r="A668" s="28" t="s">
        <v>74</v>
      </c>
      <c r="B668" s="29" t="s">
        <v>1644</v>
      </c>
    </row>
    <row r="669" spans="1:2">
      <c r="A669" s="28" t="s">
        <v>74</v>
      </c>
      <c r="B669" s="29" t="s">
        <v>1648</v>
      </c>
    </row>
    <row r="670" spans="1:2">
      <c r="A670" s="28" t="s">
        <v>74</v>
      </c>
      <c r="B670" s="29" t="s">
        <v>1656</v>
      </c>
    </row>
    <row r="671" spans="1:2">
      <c r="A671" s="28" t="s">
        <v>74</v>
      </c>
      <c r="B671" s="29" t="s">
        <v>1646</v>
      </c>
    </row>
    <row r="672" spans="1:2">
      <c r="A672" s="28" t="s">
        <v>74</v>
      </c>
      <c r="B672" s="29" t="s">
        <v>1658</v>
      </c>
    </row>
    <row r="673" spans="1:2">
      <c r="A673" s="28" t="s">
        <v>74</v>
      </c>
      <c r="B673" s="29" t="s">
        <v>1651</v>
      </c>
    </row>
    <row r="674" spans="1:2">
      <c r="A674" s="28" t="s">
        <v>74</v>
      </c>
      <c r="B674" s="29" t="s">
        <v>1652</v>
      </c>
    </row>
    <row r="675" spans="1:2">
      <c r="A675" s="28" t="s">
        <v>74</v>
      </c>
      <c r="B675" s="29" t="s">
        <v>1628</v>
      </c>
    </row>
    <row r="676" spans="1:2">
      <c r="A676" s="28" t="s">
        <v>74</v>
      </c>
      <c r="B676" s="29" t="s">
        <v>1629</v>
      </c>
    </row>
    <row r="677" spans="1:2">
      <c r="A677" s="28" t="s">
        <v>74</v>
      </c>
      <c r="B677" s="29" t="s">
        <v>1630</v>
      </c>
    </row>
    <row r="678" spans="1:2">
      <c r="A678" s="28" t="s">
        <v>74</v>
      </c>
      <c r="B678" s="29" t="s">
        <v>567</v>
      </c>
    </row>
    <row r="679" spans="1:2">
      <c r="A679" s="28" t="s">
        <v>74</v>
      </c>
      <c r="B679" s="29" t="s">
        <v>568</v>
      </c>
    </row>
    <row r="680" spans="1:2">
      <c r="A680" s="28" t="s">
        <v>74</v>
      </c>
      <c r="B680" s="29" t="s">
        <v>1623</v>
      </c>
    </row>
    <row r="681" spans="1:2">
      <c r="A681" s="28" t="s">
        <v>74</v>
      </c>
      <c r="B681" s="29" t="s">
        <v>1625</v>
      </c>
    </row>
    <row r="682" spans="1:2">
      <c r="A682" s="28" t="s">
        <v>74</v>
      </c>
      <c r="B682" s="29" t="s">
        <v>1622</v>
      </c>
    </row>
    <row r="683" spans="1:2">
      <c r="A683" s="28" t="s">
        <v>74</v>
      </c>
      <c r="B683" s="29" t="s">
        <v>1624</v>
      </c>
    </row>
    <row r="684" spans="1:2">
      <c r="A684" s="28" t="s">
        <v>74</v>
      </c>
      <c r="B684" s="29" t="s">
        <v>1626</v>
      </c>
    </row>
    <row r="685" spans="1:2">
      <c r="A685" s="28" t="s">
        <v>74</v>
      </c>
      <c r="B685" s="29" t="s">
        <v>1657</v>
      </c>
    </row>
    <row r="686" spans="1:2">
      <c r="A686" s="28" t="s">
        <v>74</v>
      </c>
      <c r="B686" s="29" t="s">
        <v>1636</v>
      </c>
    </row>
    <row r="687" spans="1:2">
      <c r="A687" s="28" t="s">
        <v>74</v>
      </c>
      <c r="B687" s="29" t="s">
        <v>1631</v>
      </c>
    </row>
    <row r="688" spans="1:2">
      <c r="A688" s="28" t="s">
        <v>74</v>
      </c>
      <c r="B688" s="29" t="s">
        <v>1637</v>
      </c>
    </row>
    <row r="689" spans="1:2">
      <c r="A689" s="28" t="s">
        <v>74</v>
      </c>
      <c r="B689" s="29" t="s">
        <v>1638</v>
      </c>
    </row>
    <row r="690" spans="1:2">
      <c r="A690" s="28" t="s">
        <v>74</v>
      </c>
      <c r="B690" s="29" t="s">
        <v>1639</v>
      </c>
    </row>
    <row r="691" spans="1:2">
      <c r="A691" s="28" t="s">
        <v>74</v>
      </c>
      <c r="B691" s="29" t="s">
        <v>1640</v>
      </c>
    </row>
    <row r="692" spans="1:2">
      <c r="A692" s="28" t="s">
        <v>74</v>
      </c>
      <c r="B692" s="29" t="s">
        <v>1633</v>
      </c>
    </row>
    <row r="693" spans="1:2">
      <c r="A693" s="28" t="s">
        <v>74</v>
      </c>
      <c r="B693" s="29" t="s">
        <v>1634</v>
      </c>
    </row>
    <row r="694" spans="1:2">
      <c r="A694" s="28" t="s">
        <v>74</v>
      </c>
      <c r="B694" s="29" t="s">
        <v>1635</v>
      </c>
    </row>
    <row r="695" spans="1:2">
      <c r="A695" s="28" t="s">
        <v>74</v>
      </c>
      <c r="B695" s="29" t="s">
        <v>1641</v>
      </c>
    </row>
    <row r="696" spans="1:2">
      <c r="A696" s="28" t="s">
        <v>74</v>
      </c>
      <c r="B696" s="29" t="s">
        <v>1632</v>
      </c>
    </row>
    <row r="697" spans="1:2">
      <c r="A697" s="28" t="s">
        <v>74</v>
      </c>
      <c r="B697" s="29" t="s">
        <v>1627</v>
      </c>
    </row>
    <row r="698" spans="1:2">
      <c r="A698" s="28" t="s">
        <v>76</v>
      </c>
      <c r="B698" s="29" t="s">
        <v>606</v>
      </c>
    </row>
    <row r="699" spans="1:2">
      <c r="A699" s="28" t="s">
        <v>76</v>
      </c>
      <c r="B699" s="29" t="s">
        <v>601</v>
      </c>
    </row>
    <row r="700" spans="1:2">
      <c r="A700" s="28" t="s">
        <v>76</v>
      </c>
      <c r="B700" s="29" t="s">
        <v>574</v>
      </c>
    </row>
    <row r="701" spans="1:2">
      <c r="A701" s="28" t="s">
        <v>76</v>
      </c>
      <c r="B701" s="29" t="s">
        <v>586</v>
      </c>
    </row>
    <row r="702" spans="1:2">
      <c r="A702" s="28" t="s">
        <v>76</v>
      </c>
      <c r="B702" s="29" t="s">
        <v>576</v>
      </c>
    </row>
    <row r="703" spans="1:2">
      <c r="A703" s="28" t="s">
        <v>76</v>
      </c>
      <c r="B703" s="29" t="s">
        <v>577</v>
      </c>
    </row>
    <row r="704" spans="1:2">
      <c r="A704" s="28" t="s">
        <v>76</v>
      </c>
      <c r="B704" s="29" t="s">
        <v>607</v>
      </c>
    </row>
    <row r="705" spans="1:2">
      <c r="A705" s="28" t="s">
        <v>76</v>
      </c>
      <c r="B705" s="29" t="s">
        <v>1699</v>
      </c>
    </row>
    <row r="706" spans="1:2">
      <c r="A706" s="28" t="s">
        <v>76</v>
      </c>
      <c r="B706" s="29" t="s">
        <v>1697</v>
      </c>
    </row>
    <row r="707" spans="1:2">
      <c r="A707" s="28" t="s">
        <v>76</v>
      </c>
      <c r="B707" s="29" t="s">
        <v>1695</v>
      </c>
    </row>
    <row r="708" spans="1:2">
      <c r="A708" s="28" t="s">
        <v>76</v>
      </c>
      <c r="B708" s="29" t="s">
        <v>1694</v>
      </c>
    </row>
    <row r="709" spans="1:2">
      <c r="A709" s="28" t="s">
        <v>76</v>
      </c>
      <c r="B709" s="29" t="s">
        <v>1696</v>
      </c>
    </row>
    <row r="710" spans="1:2">
      <c r="A710" s="28" t="s">
        <v>76</v>
      </c>
      <c r="B710" s="29" t="s">
        <v>1698</v>
      </c>
    </row>
    <row r="711" spans="1:2">
      <c r="A711" s="28" t="s">
        <v>76</v>
      </c>
      <c r="B711" s="29" t="s">
        <v>599</v>
      </c>
    </row>
    <row r="712" spans="1:2">
      <c r="A712" s="28" t="s">
        <v>76</v>
      </c>
      <c r="B712" s="29" t="s">
        <v>596</v>
      </c>
    </row>
    <row r="713" spans="1:2">
      <c r="A713" s="28" t="s">
        <v>76</v>
      </c>
      <c r="B713" s="29" t="s">
        <v>600</v>
      </c>
    </row>
    <row r="714" spans="1:2">
      <c r="A714" s="28" t="s">
        <v>76</v>
      </c>
      <c r="B714" s="29" t="s">
        <v>592</v>
      </c>
    </row>
    <row r="715" spans="1:2">
      <c r="A715" s="28" t="s">
        <v>76</v>
      </c>
      <c r="B715" s="29" t="s">
        <v>584</v>
      </c>
    </row>
    <row r="716" spans="1:2">
      <c r="A716" s="28" t="s">
        <v>76</v>
      </c>
      <c r="B716" s="29" t="s">
        <v>587</v>
      </c>
    </row>
    <row r="717" spans="1:2">
      <c r="A717" s="28" t="s">
        <v>76</v>
      </c>
      <c r="B717" s="29" t="s">
        <v>581</v>
      </c>
    </row>
    <row r="718" spans="1:2">
      <c r="A718" s="28" t="s">
        <v>76</v>
      </c>
      <c r="B718" s="29" t="s">
        <v>588</v>
      </c>
    </row>
    <row r="719" spans="1:2">
      <c r="A719" s="28" t="s">
        <v>76</v>
      </c>
      <c r="B719" s="29" t="s">
        <v>585</v>
      </c>
    </row>
    <row r="720" spans="1:2">
      <c r="A720" s="28" t="s">
        <v>76</v>
      </c>
      <c r="B720" s="29" t="s">
        <v>589</v>
      </c>
    </row>
    <row r="721" spans="1:2">
      <c r="A721" s="28" t="s">
        <v>76</v>
      </c>
      <c r="B721" s="29" t="s">
        <v>590</v>
      </c>
    </row>
    <row r="722" spans="1:2">
      <c r="A722" s="28" t="s">
        <v>76</v>
      </c>
      <c r="B722" s="29" t="s">
        <v>591</v>
      </c>
    </row>
    <row r="723" spans="1:2">
      <c r="A723" s="28" t="s">
        <v>76</v>
      </c>
      <c r="B723" s="29" t="s">
        <v>597</v>
      </c>
    </row>
    <row r="724" spans="1:2">
      <c r="A724" s="28" t="s">
        <v>76</v>
      </c>
      <c r="B724" s="29" t="s">
        <v>598</v>
      </c>
    </row>
    <row r="725" spans="1:2">
      <c r="A725" s="28" t="s">
        <v>76</v>
      </c>
      <c r="B725" s="29" t="s">
        <v>593</v>
      </c>
    </row>
    <row r="726" spans="1:2">
      <c r="A726" s="28" t="s">
        <v>76</v>
      </c>
      <c r="B726" s="29" t="s">
        <v>594</v>
      </c>
    </row>
    <row r="727" spans="1:2">
      <c r="A727" s="28" t="s">
        <v>76</v>
      </c>
      <c r="B727" s="29" t="s">
        <v>595</v>
      </c>
    </row>
    <row r="728" spans="1:2">
      <c r="A728" s="28" t="s">
        <v>76</v>
      </c>
      <c r="B728" s="29" t="s">
        <v>582</v>
      </c>
    </row>
    <row r="729" spans="1:2">
      <c r="A729" s="28" t="s">
        <v>76</v>
      </c>
      <c r="B729" s="29" t="s">
        <v>583</v>
      </c>
    </row>
    <row r="730" spans="1:2">
      <c r="A730" s="28" t="s">
        <v>76</v>
      </c>
      <c r="B730" s="29" t="s">
        <v>608</v>
      </c>
    </row>
    <row r="731" spans="1:2">
      <c r="A731" s="28" t="s">
        <v>76</v>
      </c>
      <c r="B731" s="29" t="s">
        <v>609</v>
      </c>
    </row>
    <row r="732" spans="1:2">
      <c r="A732" s="28" t="s">
        <v>76</v>
      </c>
      <c r="B732" s="29" t="s">
        <v>1672</v>
      </c>
    </row>
    <row r="733" spans="1:2">
      <c r="A733" s="28" t="s">
        <v>76</v>
      </c>
      <c r="B733" s="29" t="s">
        <v>1673</v>
      </c>
    </row>
    <row r="734" spans="1:2">
      <c r="A734" s="28" t="s">
        <v>76</v>
      </c>
      <c r="B734" s="29" t="s">
        <v>1662</v>
      </c>
    </row>
    <row r="735" spans="1:2">
      <c r="A735" s="28" t="s">
        <v>76</v>
      </c>
      <c r="B735" s="29" t="s">
        <v>1660</v>
      </c>
    </row>
    <row r="736" spans="1:2">
      <c r="A736" s="28" t="s">
        <v>76</v>
      </c>
      <c r="B736" s="29" t="s">
        <v>1692</v>
      </c>
    </row>
    <row r="737" spans="1:2">
      <c r="A737" s="28" t="s">
        <v>76</v>
      </c>
      <c r="B737" s="29" t="s">
        <v>1674</v>
      </c>
    </row>
    <row r="738" spans="1:2">
      <c r="A738" s="28" t="s">
        <v>76</v>
      </c>
      <c r="B738" s="29" t="s">
        <v>1675</v>
      </c>
    </row>
    <row r="739" spans="1:2">
      <c r="A739" s="28" t="s">
        <v>76</v>
      </c>
      <c r="B739" s="29" t="s">
        <v>1676</v>
      </c>
    </row>
    <row r="740" spans="1:2">
      <c r="A740" s="28" t="s">
        <v>76</v>
      </c>
      <c r="B740" s="29" t="s">
        <v>1677</v>
      </c>
    </row>
    <row r="741" spans="1:2">
      <c r="A741" s="28" t="s">
        <v>76</v>
      </c>
      <c r="B741" s="29" t="s">
        <v>1678</v>
      </c>
    </row>
    <row r="742" spans="1:2">
      <c r="A742" s="28" t="s">
        <v>76</v>
      </c>
      <c r="B742" s="29" t="s">
        <v>1687</v>
      </c>
    </row>
    <row r="743" spans="1:2">
      <c r="A743" s="28" t="s">
        <v>76</v>
      </c>
      <c r="B743" s="29" t="s">
        <v>1693</v>
      </c>
    </row>
    <row r="744" spans="1:2">
      <c r="A744" s="28" t="s">
        <v>76</v>
      </c>
      <c r="B744" s="29" t="s">
        <v>1663</v>
      </c>
    </row>
    <row r="745" spans="1:2">
      <c r="A745" s="28" t="s">
        <v>76</v>
      </c>
      <c r="B745" s="29" t="s">
        <v>1664</v>
      </c>
    </row>
    <row r="746" spans="1:2">
      <c r="A746" s="28" t="s">
        <v>76</v>
      </c>
      <c r="B746" s="29" t="s">
        <v>1665</v>
      </c>
    </row>
    <row r="747" spans="1:2">
      <c r="A747" s="28" t="s">
        <v>76</v>
      </c>
      <c r="B747" s="29" t="s">
        <v>1661</v>
      </c>
    </row>
    <row r="748" spans="1:2">
      <c r="A748" s="28" t="s">
        <v>76</v>
      </c>
      <c r="B748" s="29" t="s">
        <v>1666</v>
      </c>
    </row>
    <row r="749" spans="1:2">
      <c r="A749" s="28" t="s">
        <v>76</v>
      </c>
      <c r="B749" s="29" t="s">
        <v>1667</v>
      </c>
    </row>
    <row r="750" spans="1:2">
      <c r="A750" s="28" t="s">
        <v>76</v>
      </c>
      <c r="B750" s="29" t="s">
        <v>1668</v>
      </c>
    </row>
    <row r="751" spans="1:2">
      <c r="A751" s="28" t="s">
        <v>76</v>
      </c>
      <c r="B751" s="29" t="s">
        <v>1684</v>
      </c>
    </row>
    <row r="752" spans="1:2">
      <c r="A752" s="28" t="s">
        <v>76</v>
      </c>
      <c r="B752" s="29" t="s">
        <v>1688</v>
      </c>
    </row>
    <row r="753" spans="1:2">
      <c r="A753" s="28" t="s">
        <v>76</v>
      </c>
      <c r="B753" s="29" t="s">
        <v>1685</v>
      </c>
    </row>
    <row r="754" spans="1:2">
      <c r="A754" s="28" t="s">
        <v>76</v>
      </c>
      <c r="B754" s="29" t="s">
        <v>1691</v>
      </c>
    </row>
    <row r="755" spans="1:2">
      <c r="A755" s="28" t="s">
        <v>76</v>
      </c>
      <c r="B755" s="29" t="s">
        <v>1686</v>
      </c>
    </row>
    <row r="756" spans="1:2">
      <c r="A756" s="28" t="s">
        <v>76</v>
      </c>
      <c r="B756" s="29" t="s">
        <v>1689</v>
      </c>
    </row>
    <row r="757" spans="1:2">
      <c r="A757" s="28" t="s">
        <v>76</v>
      </c>
      <c r="B757" s="29" t="s">
        <v>1669</v>
      </c>
    </row>
    <row r="758" spans="1:2">
      <c r="A758" s="28" t="s">
        <v>76</v>
      </c>
      <c r="B758" s="29" t="s">
        <v>1679</v>
      </c>
    </row>
    <row r="759" spans="1:2">
      <c r="A759" s="28" t="s">
        <v>76</v>
      </c>
      <c r="B759" s="29" t="s">
        <v>1670</v>
      </c>
    </row>
    <row r="760" spans="1:2">
      <c r="A760" s="28" t="s">
        <v>76</v>
      </c>
      <c r="B760" s="29" t="s">
        <v>1680</v>
      </c>
    </row>
    <row r="761" spans="1:2">
      <c r="A761" s="28" t="s">
        <v>76</v>
      </c>
      <c r="B761" s="29" t="s">
        <v>1671</v>
      </c>
    </row>
    <row r="762" spans="1:2">
      <c r="A762" s="28" t="s">
        <v>76</v>
      </c>
      <c r="B762" s="29" t="s">
        <v>1681</v>
      </c>
    </row>
    <row r="763" spans="1:2">
      <c r="A763" s="28" t="s">
        <v>76</v>
      </c>
      <c r="B763" s="29" t="s">
        <v>1682</v>
      </c>
    </row>
    <row r="764" spans="1:2">
      <c r="A764" s="28" t="s">
        <v>76</v>
      </c>
      <c r="B764" s="29" t="s">
        <v>1683</v>
      </c>
    </row>
    <row r="765" spans="1:2">
      <c r="A765" s="28" t="s">
        <v>76</v>
      </c>
      <c r="B765" s="29" t="s">
        <v>1690</v>
      </c>
    </row>
    <row r="766" spans="1:2">
      <c r="A766" s="28" t="s">
        <v>78</v>
      </c>
      <c r="B766" s="29" t="s">
        <v>612</v>
      </c>
    </row>
    <row r="767" spans="1:2">
      <c r="A767" s="28" t="s">
        <v>78</v>
      </c>
      <c r="B767" s="29" t="s">
        <v>611</v>
      </c>
    </row>
    <row r="768" spans="1:2">
      <c r="A768" s="28" t="s">
        <v>78</v>
      </c>
      <c r="B768" s="29" t="s">
        <v>642</v>
      </c>
    </row>
    <row r="769" spans="1:2">
      <c r="A769" s="28" t="s">
        <v>78</v>
      </c>
      <c r="B769" s="29" t="s">
        <v>644</v>
      </c>
    </row>
    <row r="770" spans="1:2">
      <c r="A770" s="28" t="s">
        <v>78</v>
      </c>
      <c r="B770" s="29" t="s">
        <v>610</v>
      </c>
    </row>
    <row r="771" spans="1:2">
      <c r="A771" s="28" t="s">
        <v>78</v>
      </c>
      <c r="B771" s="29" t="s">
        <v>614</v>
      </c>
    </row>
    <row r="772" spans="1:2">
      <c r="A772" s="28" t="s">
        <v>78</v>
      </c>
      <c r="B772" s="29" t="s">
        <v>615</v>
      </c>
    </row>
    <row r="773" spans="1:2">
      <c r="A773" s="28" t="s">
        <v>78</v>
      </c>
      <c r="B773" s="29" t="s">
        <v>613</v>
      </c>
    </row>
    <row r="774" spans="1:2">
      <c r="A774" s="28" t="s">
        <v>78</v>
      </c>
      <c r="B774" s="29" t="s">
        <v>643</v>
      </c>
    </row>
    <row r="775" spans="1:2">
      <c r="A775" s="28" t="s">
        <v>78</v>
      </c>
      <c r="B775" s="29" t="s">
        <v>1707</v>
      </c>
    </row>
    <row r="776" spans="1:2">
      <c r="A776" s="28" t="s">
        <v>78</v>
      </c>
      <c r="B776" s="29" t="s">
        <v>616</v>
      </c>
    </row>
    <row r="777" spans="1:2">
      <c r="A777" s="28" t="s">
        <v>78</v>
      </c>
      <c r="B777" s="29" t="s">
        <v>617</v>
      </c>
    </row>
    <row r="778" spans="1:2">
      <c r="A778" s="28" t="s">
        <v>78</v>
      </c>
      <c r="B778" s="29" t="s">
        <v>618</v>
      </c>
    </row>
    <row r="779" spans="1:2">
      <c r="A779" s="28" t="s">
        <v>78</v>
      </c>
      <c r="B779" s="29" t="s">
        <v>619</v>
      </c>
    </row>
    <row r="780" spans="1:2">
      <c r="A780" s="28" t="s">
        <v>78</v>
      </c>
      <c r="B780" s="29" t="s">
        <v>627</v>
      </c>
    </row>
    <row r="781" spans="1:2">
      <c r="A781" s="28" t="s">
        <v>78</v>
      </c>
      <c r="B781" s="29" t="s">
        <v>631</v>
      </c>
    </row>
    <row r="782" spans="1:2">
      <c r="A782" s="28" t="s">
        <v>78</v>
      </c>
      <c r="B782" s="29" t="s">
        <v>628</v>
      </c>
    </row>
    <row r="783" spans="1:2">
      <c r="A783" s="28" t="s">
        <v>78</v>
      </c>
      <c r="B783" s="29" t="s">
        <v>632</v>
      </c>
    </row>
    <row r="784" spans="1:2">
      <c r="A784" s="28" t="s">
        <v>78</v>
      </c>
      <c r="B784" s="29" t="s">
        <v>633</v>
      </c>
    </row>
    <row r="785" spans="1:2">
      <c r="A785" s="28" t="s">
        <v>78</v>
      </c>
      <c r="B785" s="29" t="s">
        <v>634</v>
      </c>
    </row>
    <row r="786" spans="1:2">
      <c r="A786" s="28" t="s">
        <v>78</v>
      </c>
      <c r="B786" s="29" t="s">
        <v>635</v>
      </c>
    </row>
    <row r="787" spans="1:2">
      <c r="A787" s="28" t="s">
        <v>78</v>
      </c>
      <c r="B787" s="29" t="s">
        <v>630</v>
      </c>
    </row>
    <row r="788" spans="1:2">
      <c r="A788" s="28" t="s">
        <v>78</v>
      </c>
      <c r="B788" s="29" t="s">
        <v>636</v>
      </c>
    </row>
    <row r="789" spans="1:2">
      <c r="A789" s="28" t="s">
        <v>78</v>
      </c>
      <c r="B789" s="29" t="s">
        <v>629</v>
      </c>
    </row>
    <row r="790" spans="1:2">
      <c r="A790" s="28" t="s">
        <v>78</v>
      </c>
      <c r="B790" s="29" t="s">
        <v>637</v>
      </c>
    </row>
    <row r="791" spans="1:2">
      <c r="A791" s="28" t="s">
        <v>78</v>
      </c>
      <c r="B791" s="29" t="s">
        <v>638</v>
      </c>
    </row>
    <row r="792" spans="1:2">
      <c r="A792" s="28" t="s">
        <v>78</v>
      </c>
      <c r="B792" s="29" t="s">
        <v>622</v>
      </c>
    </row>
    <row r="793" spans="1:2">
      <c r="A793" s="28" t="s">
        <v>78</v>
      </c>
      <c r="B793" s="29" t="s">
        <v>623</v>
      </c>
    </row>
    <row r="794" spans="1:2">
      <c r="A794" s="28" t="s">
        <v>78</v>
      </c>
      <c r="B794" s="29" t="s">
        <v>624</v>
      </c>
    </row>
    <row r="795" spans="1:2">
      <c r="A795" s="28" t="s">
        <v>78</v>
      </c>
      <c r="B795" s="29" t="s">
        <v>625</v>
      </c>
    </row>
    <row r="796" spans="1:2">
      <c r="A796" s="28" t="s">
        <v>78</v>
      </c>
      <c r="B796" s="29" t="s">
        <v>626</v>
      </c>
    </row>
    <row r="797" spans="1:2">
      <c r="A797" s="28" t="s">
        <v>78</v>
      </c>
      <c r="B797" s="29" t="s">
        <v>620</v>
      </c>
    </row>
    <row r="798" spans="1:2">
      <c r="A798" s="28" t="s">
        <v>78</v>
      </c>
      <c r="B798" s="29" t="s">
        <v>621</v>
      </c>
    </row>
    <row r="799" spans="1:2">
      <c r="A799" s="28" t="s">
        <v>78</v>
      </c>
      <c r="B799" s="29" t="s">
        <v>1700</v>
      </c>
    </row>
    <row r="800" spans="1:2">
      <c r="A800" s="28" t="s">
        <v>78</v>
      </c>
      <c r="B800" s="29" t="s">
        <v>1704</v>
      </c>
    </row>
    <row r="801" spans="1:2">
      <c r="A801" s="28" t="s">
        <v>78</v>
      </c>
      <c r="B801" s="29" t="s">
        <v>1701</v>
      </c>
    </row>
    <row r="802" spans="1:2">
      <c r="A802" s="28" t="s">
        <v>78</v>
      </c>
      <c r="B802" s="29" t="s">
        <v>1702</v>
      </c>
    </row>
    <row r="803" spans="1:2">
      <c r="A803" s="28" t="s">
        <v>78</v>
      </c>
      <c r="B803" s="29" t="s">
        <v>1703</v>
      </c>
    </row>
    <row r="804" spans="1:2">
      <c r="A804" s="28" t="s">
        <v>78</v>
      </c>
      <c r="B804" s="29" t="s">
        <v>1705</v>
      </c>
    </row>
    <row r="805" spans="1:2">
      <c r="A805" s="28" t="s">
        <v>78</v>
      </c>
      <c r="B805" s="29" t="s">
        <v>1706</v>
      </c>
    </row>
    <row r="806" spans="1:2">
      <c r="A806" s="28" t="s">
        <v>80</v>
      </c>
      <c r="B806" s="29" t="s">
        <v>648</v>
      </c>
    </row>
    <row r="807" spans="1:2">
      <c r="A807" s="28" t="s">
        <v>80</v>
      </c>
      <c r="B807" s="29" t="s">
        <v>646</v>
      </c>
    </row>
    <row r="808" spans="1:2">
      <c r="A808" s="28" t="s">
        <v>80</v>
      </c>
      <c r="B808" s="29" t="s">
        <v>647</v>
      </c>
    </row>
    <row r="809" spans="1:2">
      <c r="A809" s="28" t="s">
        <v>80</v>
      </c>
      <c r="B809" s="29" t="s">
        <v>1726</v>
      </c>
    </row>
    <row r="810" spans="1:2">
      <c r="A810" s="28" t="s">
        <v>80</v>
      </c>
      <c r="B810" s="29" t="s">
        <v>1727</v>
      </c>
    </row>
    <row r="811" spans="1:2">
      <c r="A811" s="28" t="s">
        <v>80</v>
      </c>
      <c r="B811" s="29" t="s">
        <v>1730</v>
      </c>
    </row>
    <row r="812" spans="1:2">
      <c r="A812" s="28" t="s">
        <v>80</v>
      </c>
      <c r="B812" s="29" t="s">
        <v>1731</v>
      </c>
    </row>
    <row r="813" spans="1:2">
      <c r="A813" s="28" t="s">
        <v>80</v>
      </c>
      <c r="B813" s="29" t="s">
        <v>1729</v>
      </c>
    </row>
    <row r="814" spans="1:2">
      <c r="A814" s="28" t="s">
        <v>80</v>
      </c>
      <c r="B814" s="29" t="s">
        <v>1728</v>
      </c>
    </row>
    <row r="815" spans="1:2">
      <c r="A815" s="28" t="s">
        <v>80</v>
      </c>
      <c r="B815" s="29" t="s">
        <v>1716</v>
      </c>
    </row>
    <row r="816" spans="1:2">
      <c r="A816" s="28" t="s">
        <v>80</v>
      </c>
      <c r="B816" s="29" t="s">
        <v>1717</v>
      </c>
    </row>
    <row r="817" spans="1:2">
      <c r="A817" s="28" t="s">
        <v>80</v>
      </c>
      <c r="B817" s="29" t="s">
        <v>1712</v>
      </c>
    </row>
    <row r="818" spans="1:2">
      <c r="A818" s="28" t="s">
        <v>80</v>
      </c>
      <c r="B818" s="29" t="s">
        <v>1718</v>
      </c>
    </row>
    <row r="819" spans="1:2">
      <c r="A819" s="28" t="s">
        <v>80</v>
      </c>
      <c r="B819" s="29" t="s">
        <v>1713</v>
      </c>
    </row>
    <row r="820" spans="1:2">
      <c r="A820" s="28" t="s">
        <v>80</v>
      </c>
      <c r="B820" s="29" t="s">
        <v>1721</v>
      </c>
    </row>
    <row r="821" spans="1:2">
      <c r="A821" s="28" t="s">
        <v>80</v>
      </c>
      <c r="B821" s="29" t="s">
        <v>1725</v>
      </c>
    </row>
    <row r="822" spans="1:2">
      <c r="A822" s="28" t="s">
        <v>80</v>
      </c>
      <c r="B822" s="29" t="s">
        <v>1735</v>
      </c>
    </row>
    <row r="823" spans="1:2">
      <c r="A823" s="28" t="s">
        <v>80</v>
      </c>
      <c r="B823" s="29" t="s">
        <v>1719</v>
      </c>
    </row>
    <row r="824" spans="1:2">
      <c r="A824" s="28" t="s">
        <v>80</v>
      </c>
      <c r="B824" s="29" t="s">
        <v>1714</v>
      </c>
    </row>
    <row r="825" spans="1:2">
      <c r="A825" s="28" t="s">
        <v>80</v>
      </c>
      <c r="B825" s="29" t="s">
        <v>1709</v>
      </c>
    </row>
    <row r="826" spans="1:2">
      <c r="A826" s="28" t="s">
        <v>80</v>
      </c>
      <c r="B826" s="29" t="s">
        <v>1720</v>
      </c>
    </row>
    <row r="827" spans="1:2">
      <c r="A827" s="28" t="s">
        <v>80</v>
      </c>
      <c r="B827" s="29" t="s">
        <v>1736</v>
      </c>
    </row>
    <row r="828" spans="1:2">
      <c r="A828" s="28" t="s">
        <v>80</v>
      </c>
      <c r="B828" s="29" t="s">
        <v>1737</v>
      </c>
    </row>
    <row r="829" spans="1:2">
      <c r="A829" s="28" t="s">
        <v>80</v>
      </c>
      <c r="B829" s="29" t="s">
        <v>1722</v>
      </c>
    </row>
    <row r="830" spans="1:2">
      <c r="A830" s="28" t="s">
        <v>80</v>
      </c>
      <c r="B830" s="29" t="s">
        <v>1723</v>
      </c>
    </row>
    <row r="831" spans="1:2">
      <c r="A831" s="28" t="s">
        <v>80</v>
      </c>
      <c r="B831" s="29" t="s">
        <v>1732</v>
      </c>
    </row>
    <row r="832" spans="1:2">
      <c r="A832" s="28" t="s">
        <v>80</v>
      </c>
      <c r="B832" s="29" t="s">
        <v>1715</v>
      </c>
    </row>
    <row r="833" spans="1:2">
      <c r="A833" s="28" t="s">
        <v>80</v>
      </c>
      <c r="B833" s="29" t="s">
        <v>1710</v>
      </c>
    </row>
    <row r="834" spans="1:2">
      <c r="A834" s="28" t="s">
        <v>80</v>
      </c>
      <c r="B834" s="29" t="s">
        <v>1733</v>
      </c>
    </row>
    <row r="835" spans="1:2">
      <c r="A835" s="28" t="s">
        <v>80</v>
      </c>
      <c r="B835" s="29" t="s">
        <v>1724</v>
      </c>
    </row>
    <row r="836" spans="1:2">
      <c r="A836" s="28" t="s">
        <v>80</v>
      </c>
      <c r="B836" s="29" t="s">
        <v>1734</v>
      </c>
    </row>
    <row r="837" spans="1:2">
      <c r="A837" s="28" t="s">
        <v>80</v>
      </c>
      <c r="B837" s="29" t="s">
        <v>1708</v>
      </c>
    </row>
    <row r="838" spans="1:2">
      <c r="A838" s="28" t="s">
        <v>80</v>
      </c>
      <c r="B838" s="29" t="s">
        <v>1711</v>
      </c>
    </row>
    <row r="839" spans="1:2">
      <c r="A839" s="28" t="s">
        <v>82</v>
      </c>
      <c r="B839" s="29" t="s">
        <v>1752</v>
      </c>
    </row>
    <row r="840" spans="1:2">
      <c r="A840" s="28" t="s">
        <v>82</v>
      </c>
      <c r="B840" s="29" t="s">
        <v>658</v>
      </c>
    </row>
    <row r="841" spans="1:2">
      <c r="A841" s="28" t="s">
        <v>82</v>
      </c>
      <c r="B841" s="29" t="s">
        <v>659</v>
      </c>
    </row>
    <row r="842" spans="1:2">
      <c r="A842" s="28" t="s">
        <v>82</v>
      </c>
      <c r="B842" s="29" t="s">
        <v>660</v>
      </c>
    </row>
    <row r="843" spans="1:2">
      <c r="A843" s="28" t="s">
        <v>82</v>
      </c>
      <c r="B843" s="29" t="s">
        <v>1746</v>
      </c>
    </row>
    <row r="844" spans="1:2">
      <c r="A844" s="28" t="s">
        <v>82</v>
      </c>
      <c r="B844" s="29" t="s">
        <v>1745</v>
      </c>
    </row>
    <row r="845" spans="1:2">
      <c r="A845" s="28" t="s">
        <v>82</v>
      </c>
      <c r="B845" s="29" t="s">
        <v>1748</v>
      </c>
    </row>
    <row r="846" spans="1:2">
      <c r="A846" s="28" t="s">
        <v>82</v>
      </c>
      <c r="B846" s="29" t="s">
        <v>1751</v>
      </c>
    </row>
    <row r="847" spans="1:2">
      <c r="A847" s="28" t="s">
        <v>82</v>
      </c>
      <c r="B847" s="29" t="s">
        <v>1747</v>
      </c>
    </row>
    <row r="848" spans="1:2">
      <c r="A848" s="28" t="s">
        <v>82</v>
      </c>
      <c r="B848" s="29" t="s">
        <v>1740</v>
      </c>
    </row>
    <row r="849" spans="1:2">
      <c r="A849" s="28" t="s">
        <v>82</v>
      </c>
      <c r="B849" s="29" t="s">
        <v>1741</v>
      </c>
    </row>
    <row r="850" spans="1:2">
      <c r="A850" s="28" t="s">
        <v>82</v>
      </c>
      <c r="B850" s="29" t="s">
        <v>1742</v>
      </c>
    </row>
    <row r="851" spans="1:2">
      <c r="A851" s="28" t="s">
        <v>82</v>
      </c>
      <c r="B851" s="29" t="s">
        <v>1738</v>
      </c>
    </row>
    <row r="852" spans="1:2">
      <c r="A852" s="28" t="s">
        <v>82</v>
      </c>
      <c r="B852" s="29" t="s">
        <v>1749</v>
      </c>
    </row>
    <row r="853" spans="1:2">
      <c r="A853" s="28" t="s">
        <v>82</v>
      </c>
      <c r="B853" s="29" t="s">
        <v>1750</v>
      </c>
    </row>
    <row r="854" spans="1:2">
      <c r="A854" s="28" t="s">
        <v>82</v>
      </c>
      <c r="B854" s="29" t="s">
        <v>1739</v>
      </c>
    </row>
    <row r="855" spans="1:2">
      <c r="A855" s="28" t="s">
        <v>82</v>
      </c>
      <c r="B855" s="29" t="s">
        <v>1743</v>
      </c>
    </row>
    <row r="856" spans="1:2">
      <c r="A856" s="28" t="s">
        <v>82</v>
      </c>
      <c r="B856" s="29" t="s">
        <v>1744</v>
      </c>
    </row>
    <row r="857" spans="1:2">
      <c r="A857" s="28" t="s">
        <v>84</v>
      </c>
      <c r="B857" s="29" t="s">
        <v>661</v>
      </c>
    </row>
    <row r="858" spans="1:2">
      <c r="A858" s="28" t="s">
        <v>84</v>
      </c>
      <c r="B858" s="29" t="s">
        <v>1754</v>
      </c>
    </row>
    <row r="859" spans="1:2">
      <c r="A859" s="28" t="s">
        <v>84</v>
      </c>
      <c r="B859" s="29" t="s">
        <v>1755</v>
      </c>
    </row>
    <row r="860" spans="1:2">
      <c r="A860" s="28" t="s">
        <v>84</v>
      </c>
      <c r="B860" s="29" t="s">
        <v>1753</v>
      </c>
    </row>
    <row r="861" spans="1:2">
      <c r="A861" s="28" t="s">
        <v>84</v>
      </c>
      <c r="B861" s="29" t="s">
        <v>1904</v>
      </c>
    </row>
    <row r="862" spans="1:2">
      <c r="A862" s="28" t="s">
        <v>84</v>
      </c>
      <c r="B862" s="29" t="s">
        <v>1756</v>
      </c>
    </row>
    <row r="863" spans="1:2">
      <c r="A863" s="28" t="s">
        <v>84</v>
      </c>
      <c r="B863" s="29" t="s">
        <v>1757</v>
      </c>
    </row>
    <row r="864" spans="1:2">
      <c r="A864" s="28" t="s">
        <v>84</v>
      </c>
      <c r="B864" s="29" t="s">
        <v>677</v>
      </c>
    </row>
    <row r="865" spans="1:2">
      <c r="A865" s="28" t="s">
        <v>84</v>
      </c>
      <c r="B865" s="29" t="s">
        <v>676</v>
      </c>
    </row>
    <row r="866" spans="1:2">
      <c r="A866" s="28" t="s">
        <v>84</v>
      </c>
      <c r="B866" s="29" t="s">
        <v>688</v>
      </c>
    </row>
    <row r="867" spans="1:2">
      <c r="A867" s="28" t="s">
        <v>84</v>
      </c>
      <c r="B867" s="29" t="s">
        <v>671</v>
      </c>
    </row>
    <row r="868" spans="1:2">
      <c r="A868" s="28" t="s">
        <v>84</v>
      </c>
      <c r="B868" s="29" t="s">
        <v>689</v>
      </c>
    </row>
    <row r="869" spans="1:2">
      <c r="A869" s="28" t="s">
        <v>84</v>
      </c>
      <c r="B869" s="29" t="s">
        <v>669</v>
      </c>
    </row>
    <row r="870" spans="1:2">
      <c r="A870" s="28" t="s">
        <v>84</v>
      </c>
      <c r="B870" s="29" t="s">
        <v>670</v>
      </c>
    </row>
    <row r="871" spans="1:2">
      <c r="A871" s="28" t="s">
        <v>84</v>
      </c>
      <c r="B871" s="29" t="s">
        <v>672</v>
      </c>
    </row>
    <row r="872" spans="1:2">
      <c r="A872" s="28" t="s">
        <v>84</v>
      </c>
      <c r="B872" s="29" t="s">
        <v>673</v>
      </c>
    </row>
    <row r="873" spans="1:2">
      <c r="A873" s="28" t="s">
        <v>84</v>
      </c>
      <c r="B873" s="29" t="s">
        <v>665</v>
      </c>
    </row>
    <row r="874" spans="1:2">
      <c r="A874" s="28" t="s">
        <v>84</v>
      </c>
      <c r="B874" s="29" t="s">
        <v>675</v>
      </c>
    </row>
    <row r="875" spans="1:2">
      <c r="A875" s="28" t="s">
        <v>84</v>
      </c>
      <c r="B875" s="29" t="s">
        <v>678</v>
      </c>
    </row>
    <row r="876" spans="1:2">
      <c r="A876" s="28" t="s">
        <v>84</v>
      </c>
      <c r="B876" s="29" t="s">
        <v>666</v>
      </c>
    </row>
    <row r="877" spans="1:2">
      <c r="A877" s="28" t="s">
        <v>84</v>
      </c>
      <c r="B877" s="29" t="s">
        <v>680</v>
      </c>
    </row>
    <row r="878" spans="1:2">
      <c r="A878" s="28" t="s">
        <v>84</v>
      </c>
      <c r="B878" s="29" t="s">
        <v>667</v>
      </c>
    </row>
    <row r="879" spans="1:2">
      <c r="A879" s="28" t="s">
        <v>84</v>
      </c>
      <c r="B879" s="29" t="s">
        <v>668</v>
      </c>
    </row>
    <row r="880" spans="1:2">
      <c r="A880" s="28" t="s">
        <v>84</v>
      </c>
      <c r="B880" s="29" t="s">
        <v>679</v>
      </c>
    </row>
    <row r="881" spans="1:2">
      <c r="A881" s="28" t="s">
        <v>84</v>
      </c>
      <c r="B881" s="29" t="s">
        <v>681</v>
      </c>
    </row>
    <row r="882" spans="1:2">
      <c r="A882" s="28" t="s">
        <v>84</v>
      </c>
      <c r="B882" s="29" t="s">
        <v>674</v>
      </c>
    </row>
    <row r="883" spans="1:2">
      <c r="A883" s="28" t="s">
        <v>84</v>
      </c>
      <c r="B883" s="29" t="s">
        <v>682</v>
      </c>
    </row>
    <row r="884" spans="1:2">
      <c r="A884" s="28" t="s">
        <v>84</v>
      </c>
      <c r="B884" s="29" t="s">
        <v>690</v>
      </c>
    </row>
    <row r="885" spans="1:2">
      <c r="A885" s="28" t="s">
        <v>84</v>
      </c>
      <c r="B885" s="29" t="s">
        <v>691</v>
      </c>
    </row>
    <row r="886" spans="1:2">
      <c r="A886" s="28" t="s">
        <v>84</v>
      </c>
      <c r="B886" s="29" t="s">
        <v>686</v>
      </c>
    </row>
    <row r="887" spans="1:2">
      <c r="A887" s="28" t="s">
        <v>84</v>
      </c>
      <c r="B887" s="29" t="s">
        <v>687</v>
      </c>
    </row>
    <row r="888" spans="1:2">
      <c r="A888" s="28" t="s">
        <v>84</v>
      </c>
      <c r="B888" s="29" t="s">
        <v>692</v>
      </c>
    </row>
    <row r="889" spans="1:2">
      <c r="A889" s="28" t="s">
        <v>84</v>
      </c>
      <c r="B889" s="29" t="s">
        <v>1889</v>
      </c>
    </row>
    <row r="890" spans="1:2">
      <c r="A890" s="28" t="s">
        <v>84</v>
      </c>
      <c r="B890" s="29" t="s">
        <v>1890</v>
      </c>
    </row>
    <row r="891" spans="1:2">
      <c r="A891" s="28" t="s">
        <v>84</v>
      </c>
      <c r="B891" s="29" t="s">
        <v>1891</v>
      </c>
    </row>
    <row r="892" spans="1:2">
      <c r="A892" s="28" t="s">
        <v>84</v>
      </c>
      <c r="B892" s="29" t="s">
        <v>1892</v>
      </c>
    </row>
    <row r="893" spans="1:2">
      <c r="A893" s="28" t="s">
        <v>84</v>
      </c>
      <c r="B893" s="29" t="s">
        <v>1893</v>
      </c>
    </row>
    <row r="894" spans="1:2">
      <c r="A894" s="28" t="s">
        <v>84</v>
      </c>
      <c r="B894" s="29" t="s">
        <v>1900</v>
      </c>
    </row>
    <row r="895" spans="1:2">
      <c r="A895" s="28" t="s">
        <v>84</v>
      </c>
      <c r="B895" s="29" t="s">
        <v>1894</v>
      </c>
    </row>
    <row r="896" spans="1:2">
      <c r="A896" s="28" t="s">
        <v>84</v>
      </c>
      <c r="B896" s="29" t="s">
        <v>1895</v>
      </c>
    </row>
    <row r="897" spans="1:2">
      <c r="A897" s="28" t="s">
        <v>84</v>
      </c>
      <c r="B897" s="29" t="s">
        <v>1816</v>
      </c>
    </row>
    <row r="898" spans="1:2">
      <c r="A898" s="28" t="s">
        <v>84</v>
      </c>
      <c r="B898" s="29" t="s">
        <v>1817</v>
      </c>
    </row>
    <row r="899" spans="1:2">
      <c r="A899" s="28" t="s">
        <v>84</v>
      </c>
      <c r="B899" s="29" t="s">
        <v>1818</v>
      </c>
    </row>
    <row r="900" spans="1:2">
      <c r="A900" s="28" t="s">
        <v>84</v>
      </c>
      <c r="B900" s="29" t="s">
        <v>1819</v>
      </c>
    </row>
    <row r="901" spans="1:2">
      <c r="A901" s="28" t="s">
        <v>84</v>
      </c>
      <c r="B901" s="29" t="s">
        <v>1827</v>
      </c>
    </row>
    <row r="902" spans="1:2">
      <c r="A902" s="28" t="s">
        <v>84</v>
      </c>
      <c r="B902" s="29" t="s">
        <v>1828</v>
      </c>
    </row>
    <row r="903" spans="1:2">
      <c r="A903" s="28" t="s">
        <v>84</v>
      </c>
      <c r="B903" s="29" t="s">
        <v>1829</v>
      </c>
    </row>
    <row r="904" spans="1:2">
      <c r="A904" s="28" t="s">
        <v>84</v>
      </c>
      <c r="B904" s="29" t="s">
        <v>1830</v>
      </c>
    </row>
    <row r="905" spans="1:2">
      <c r="A905" s="28" t="s">
        <v>84</v>
      </c>
      <c r="B905" s="29" t="s">
        <v>1831</v>
      </c>
    </row>
    <row r="906" spans="1:2">
      <c r="A906" s="28" t="s">
        <v>84</v>
      </c>
      <c r="B906" s="29" t="s">
        <v>1832</v>
      </c>
    </row>
    <row r="907" spans="1:2">
      <c r="A907" s="28" t="s">
        <v>84</v>
      </c>
      <c r="B907" s="29" t="s">
        <v>1833</v>
      </c>
    </row>
    <row r="908" spans="1:2">
      <c r="A908" s="28" t="s">
        <v>84</v>
      </c>
      <c r="B908" s="29" t="s">
        <v>1834</v>
      </c>
    </row>
    <row r="909" spans="1:2">
      <c r="A909" s="28" t="s">
        <v>84</v>
      </c>
      <c r="B909" s="29" t="s">
        <v>1835</v>
      </c>
    </row>
    <row r="910" spans="1:2">
      <c r="A910" s="28" t="s">
        <v>84</v>
      </c>
      <c r="B910" s="29" t="s">
        <v>1836</v>
      </c>
    </row>
    <row r="911" spans="1:2">
      <c r="A911" s="28" t="s">
        <v>84</v>
      </c>
      <c r="B911" s="29" t="s">
        <v>1837</v>
      </c>
    </row>
    <row r="912" spans="1:2">
      <c r="A912" s="28" t="s">
        <v>84</v>
      </c>
      <c r="B912" s="29" t="s">
        <v>1838</v>
      </c>
    </row>
    <row r="913" spans="1:2">
      <c r="A913" s="28" t="s">
        <v>84</v>
      </c>
      <c r="B913" s="29" t="s">
        <v>1839</v>
      </c>
    </row>
    <row r="914" spans="1:2">
      <c r="A914" s="28" t="s">
        <v>84</v>
      </c>
      <c r="B914" s="29" t="s">
        <v>1840</v>
      </c>
    </row>
    <row r="915" spans="1:2">
      <c r="A915" s="28" t="s">
        <v>84</v>
      </c>
      <c r="B915" s="29" t="s">
        <v>1841</v>
      </c>
    </row>
    <row r="916" spans="1:2">
      <c r="A916" s="28" t="s">
        <v>84</v>
      </c>
      <c r="B916" s="29" t="s">
        <v>1842</v>
      </c>
    </row>
    <row r="917" spans="1:2">
      <c r="A917" s="28" t="s">
        <v>84</v>
      </c>
      <c r="B917" s="29" t="s">
        <v>1843</v>
      </c>
    </row>
    <row r="918" spans="1:2">
      <c r="A918" s="28" t="s">
        <v>84</v>
      </c>
      <c r="B918" s="29" t="s">
        <v>1844</v>
      </c>
    </row>
    <row r="919" spans="1:2">
      <c r="A919" s="28" t="s">
        <v>84</v>
      </c>
      <c r="B919" s="29" t="s">
        <v>1845</v>
      </c>
    </row>
    <row r="920" spans="1:2">
      <c r="A920" s="28" t="s">
        <v>84</v>
      </c>
      <c r="B920" s="29" t="s">
        <v>1846</v>
      </c>
    </row>
    <row r="921" spans="1:2">
      <c r="A921" s="28" t="s">
        <v>84</v>
      </c>
      <c r="B921" s="29" t="s">
        <v>1847</v>
      </c>
    </row>
    <row r="922" spans="1:2">
      <c r="A922" s="28" t="s">
        <v>84</v>
      </c>
      <c r="B922" s="29" t="s">
        <v>1848</v>
      </c>
    </row>
    <row r="923" spans="1:2">
      <c r="A923" s="28" t="s">
        <v>84</v>
      </c>
      <c r="B923" s="29" t="s">
        <v>1849</v>
      </c>
    </row>
    <row r="924" spans="1:2">
      <c r="A924" s="28" t="s">
        <v>84</v>
      </c>
      <c r="B924" s="29" t="s">
        <v>1850</v>
      </c>
    </row>
    <row r="925" spans="1:2">
      <c r="A925" s="28" t="s">
        <v>84</v>
      </c>
      <c r="B925" s="29" t="s">
        <v>1851</v>
      </c>
    </row>
    <row r="926" spans="1:2">
      <c r="A926" s="28" t="s">
        <v>84</v>
      </c>
      <c r="B926" s="29" t="s">
        <v>1852</v>
      </c>
    </row>
    <row r="927" spans="1:2">
      <c r="A927" s="28" t="s">
        <v>84</v>
      </c>
      <c r="B927" s="29" t="s">
        <v>1853</v>
      </c>
    </row>
    <row r="928" spans="1:2">
      <c r="A928" s="28" t="s">
        <v>84</v>
      </c>
      <c r="B928" s="29" t="s">
        <v>1854</v>
      </c>
    </row>
    <row r="929" spans="1:2">
      <c r="A929" s="28" t="s">
        <v>84</v>
      </c>
      <c r="B929" s="29" t="s">
        <v>1855</v>
      </c>
    </row>
    <row r="930" spans="1:2">
      <c r="A930" s="28" t="s">
        <v>84</v>
      </c>
      <c r="B930" s="29" t="s">
        <v>1856</v>
      </c>
    </row>
    <row r="931" spans="1:2">
      <c r="A931" s="28" t="s">
        <v>84</v>
      </c>
      <c r="B931" s="29" t="s">
        <v>1857</v>
      </c>
    </row>
    <row r="932" spans="1:2">
      <c r="A932" s="28" t="s">
        <v>84</v>
      </c>
      <c r="B932" s="29" t="s">
        <v>1858</v>
      </c>
    </row>
    <row r="933" spans="1:2">
      <c r="A933" s="28" t="s">
        <v>84</v>
      </c>
      <c r="B933" s="29" t="s">
        <v>1872</v>
      </c>
    </row>
    <row r="934" spans="1:2">
      <c r="A934" s="28" t="s">
        <v>84</v>
      </c>
      <c r="B934" s="29" t="s">
        <v>1873</v>
      </c>
    </row>
    <row r="935" spans="1:2">
      <c r="A935" s="28" t="s">
        <v>84</v>
      </c>
      <c r="B935" s="29" t="s">
        <v>1874</v>
      </c>
    </row>
    <row r="936" spans="1:2">
      <c r="A936" s="28" t="s">
        <v>84</v>
      </c>
      <c r="B936" s="29" t="s">
        <v>1875</v>
      </c>
    </row>
    <row r="937" spans="1:2">
      <c r="A937" s="28" t="s">
        <v>84</v>
      </c>
      <c r="B937" s="29" t="s">
        <v>1876</v>
      </c>
    </row>
    <row r="938" spans="1:2">
      <c r="A938" s="28" t="s">
        <v>84</v>
      </c>
      <c r="B938" s="29" t="s">
        <v>1877</v>
      </c>
    </row>
    <row r="939" spans="1:2">
      <c r="A939" s="28" t="s">
        <v>84</v>
      </c>
      <c r="B939" s="29" t="s">
        <v>1878</v>
      </c>
    </row>
    <row r="940" spans="1:2">
      <c r="A940" s="28" t="s">
        <v>84</v>
      </c>
      <c r="B940" s="29" t="s">
        <v>1879</v>
      </c>
    </row>
    <row r="941" spans="1:2">
      <c r="A941" s="28" t="s">
        <v>84</v>
      </c>
      <c r="B941" s="29" t="s">
        <v>1880</v>
      </c>
    </row>
    <row r="942" spans="1:2">
      <c r="A942" s="28" t="s">
        <v>84</v>
      </c>
      <c r="B942" s="29" t="s">
        <v>1881</v>
      </c>
    </row>
    <row r="943" spans="1:2">
      <c r="A943" s="28" t="s">
        <v>84</v>
      </c>
      <c r="B943" s="29" t="s">
        <v>1882</v>
      </c>
    </row>
    <row r="944" spans="1:2">
      <c r="A944" s="28" t="s">
        <v>84</v>
      </c>
      <c r="B944" s="29" t="s">
        <v>1883</v>
      </c>
    </row>
    <row r="945" spans="1:2">
      <c r="A945" s="28" t="s">
        <v>84</v>
      </c>
      <c r="B945" s="29" t="s">
        <v>1884</v>
      </c>
    </row>
    <row r="946" spans="1:2">
      <c r="A946" s="28" t="s">
        <v>84</v>
      </c>
      <c r="B946" s="29" t="s">
        <v>1885</v>
      </c>
    </row>
    <row r="947" spans="1:2">
      <c r="A947" s="28" t="s">
        <v>84</v>
      </c>
      <c r="B947" s="29" t="s">
        <v>1886</v>
      </c>
    </row>
    <row r="948" spans="1:2">
      <c r="A948" s="28" t="s">
        <v>84</v>
      </c>
      <c r="B948" s="29" t="s">
        <v>1821</v>
      </c>
    </row>
    <row r="949" spans="1:2">
      <c r="A949" s="28" t="s">
        <v>84</v>
      </c>
      <c r="B949" s="29" t="s">
        <v>1822</v>
      </c>
    </row>
    <row r="950" spans="1:2">
      <c r="A950" s="28" t="s">
        <v>84</v>
      </c>
      <c r="B950" s="29" t="s">
        <v>1859</v>
      </c>
    </row>
    <row r="951" spans="1:2">
      <c r="A951" s="28" t="s">
        <v>84</v>
      </c>
      <c r="B951" s="29" t="s">
        <v>1860</v>
      </c>
    </row>
    <row r="952" spans="1:2">
      <c r="A952" s="28" t="s">
        <v>84</v>
      </c>
      <c r="B952" s="29" t="s">
        <v>1861</v>
      </c>
    </row>
    <row r="953" spans="1:2">
      <c r="A953" s="28" t="s">
        <v>84</v>
      </c>
      <c r="B953" s="29" t="s">
        <v>1862</v>
      </c>
    </row>
    <row r="954" spans="1:2">
      <c r="A954" s="28" t="s">
        <v>84</v>
      </c>
      <c r="B954" s="29" t="s">
        <v>1863</v>
      </c>
    </row>
    <row r="955" spans="1:2">
      <c r="A955" s="28" t="s">
        <v>84</v>
      </c>
      <c r="B955" s="29" t="s">
        <v>1864</v>
      </c>
    </row>
    <row r="956" spans="1:2">
      <c r="A956" s="28" t="s">
        <v>84</v>
      </c>
      <c r="B956" s="29" t="s">
        <v>1865</v>
      </c>
    </row>
    <row r="957" spans="1:2">
      <c r="A957" s="28" t="s">
        <v>84</v>
      </c>
      <c r="B957" s="29" t="s">
        <v>1887</v>
      </c>
    </row>
    <row r="958" spans="1:2">
      <c r="A958" s="28" t="s">
        <v>84</v>
      </c>
      <c r="B958" s="29" t="s">
        <v>1866</v>
      </c>
    </row>
    <row r="959" spans="1:2">
      <c r="A959" s="28" t="s">
        <v>84</v>
      </c>
      <c r="B959" s="29" t="s">
        <v>1867</v>
      </c>
    </row>
    <row r="960" spans="1:2">
      <c r="A960" s="28" t="s">
        <v>84</v>
      </c>
      <c r="B960" s="29" t="s">
        <v>1868</v>
      </c>
    </row>
    <row r="961" spans="1:2">
      <c r="A961" s="28" t="s">
        <v>84</v>
      </c>
      <c r="B961" s="29" t="s">
        <v>1869</v>
      </c>
    </row>
    <row r="962" spans="1:2">
      <c r="A962" s="28" t="s">
        <v>84</v>
      </c>
      <c r="B962" s="29" t="s">
        <v>1820</v>
      </c>
    </row>
    <row r="963" spans="1:2">
      <c r="A963" s="28" t="s">
        <v>84</v>
      </c>
      <c r="B963" s="29" t="s">
        <v>1870</v>
      </c>
    </row>
    <row r="964" spans="1:2">
      <c r="A964" s="28" t="s">
        <v>84</v>
      </c>
      <c r="B964" s="29" t="s">
        <v>1823</v>
      </c>
    </row>
    <row r="965" spans="1:2">
      <c r="A965" s="28" t="s">
        <v>84</v>
      </c>
      <c r="B965" s="29" t="s">
        <v>1888</v>
      </c>
    </row>
    <row r="966" spans="1:2">
      <c r="A966" s="28" t="s">
        <v>84</v>
      </c>
      <c r="B966" s="29" t="s">
        <v>1824</v>
      </c>
    </row>
    <row r="967" spans="1:2">
      <c r="A967" s="28" t="s">
        <v>84</v>
      </c>
      <c r="B967" s="29" t="s">
        <v>1871</v>
      </c>
    </row>
    <row r="968" spans="1:2">
      <c r="A968" s="28" t="s">
        <v>84</v>
      </c>
      <c r="B968" s="29" t="s">
        <v>1825</v>
      </c>
    </row>
    <row r="969" spans="1:2">
      <c r="A969" s="28" t="s">
        <v>84</v>
      </c>
      <c r="B969" s="29" t="s">
        <v>1826</v>
      </c>
    </row>
    <row r="970" spans="1:2">
      <c r="A970" s="28" t="s">
        <v>84</v>
      </c>
      <c r="B970" s="29" t="s">
        <v>1758</v>
      </c>
    </row>
    <row r="971" spans="1:2">
      <c r="A971" s="28" t="s">
        <v>84</v>
      </c>
      <c r="B971" s="29" t="s">
        <v>1765</v>
      </c>
    </row>
    <row r="972" spans="1:2">
      <c r="A972" s="28" t="s">
        <v>84</v>
      </c>
      <c r="B972" s="29" t="s">
        <v>1759</v>
      </c>
    </row>
    <row r="973" spans="1:2">
      <c r="A973" s="28" t="s">
        <v>84</v>
      </c>
      <c r="B973" s="29" t="s">
        <v>1760</v>
      </c>
    </row>
    <row r="974" spans="1:2">
      <c r="A974" s="28" t="s">
        <v>84</v>
      </c>
      <c r="B974" s="29" t="s">
        <v>1761</v>
      </c>
    </row>
    <row r="975" spans="1:2">
      <c r="A975" s="28" t="s">
        <v>84</v>
      </c>
      <c r="B975" s="29" t="s">
        <v>1762</v>
      </c>
    </row>
    <row r="976" spans="1:2">
      <c r="A976" s="28" t="s">
        <v>84</v>
      </c>
      <c r="B976" s="29" t="s">
        <v>1763</v>
      </c>
    </row>
    <row r="977" spans="1:2">
      <c r="A977" s="28" t="s">
        <v>84</v>
      </c>
      <c r="B977" s="29" t="s">
        <v>1766</v>
      </c>
    </row>
    <row r="978" spans="1:2">
      <c r="A978" s="28" t="s">
        <v>84</v>
      </c>
      <c r="B978" s="29" t="s">
        <v>1767</v>
      </c>
    </row>
    <row r="979" spans="1:2">
      <c r="A979" s="28" t="s">
        <v>84</v>
      </c>
      <c r="B979" s="29" t="s">
        <v>1768</v>
      </c>
    </row>
    <row r="980" spans="1:2">
      <c r="A980" s="28" t="s">
        <v>84</v>
      </c>
      <c r="B980" s="29" t="s">
        <v>1769</v>
      </c>
    </row>
    <row r="981" spans="1:2">
      <c r="A981" s="28" t="s">
        <v>84</v>
      </c>
      <c r="B981" s="29" t="s">
        <v>1770</v>
      </c>
    </row>
    <row r="982" spans="1:2">
      <c r="A982" s="28" t="s">
        <v>84</v>
      </c>
      <c r="B982" s="29" t="s">
        <v>1771</v>
      </c>
    </row>
    <row r="983" spans="1:2">
      <c r="A983" s="28" t="s">
        <v>84</v>
      </c>
      <c r="B983" s="29" t="s">
        <v>1772</v>
      </c>
    </row>
    <row r="984" spans="1:2">
      <c r="A984" s="28" t="s">
        <v>84</v>
      </c>
      <c r="B984" s="29" t="s">
        <v>1773</v>
      </c>
    </row>
    <row r="985" spans="1:2">
      <c r="A985" s="28" t="s">
        <v>84</v>
      </c>
      <c r="B985" s="29" t="s">
        <v>1774</v>
      </c>
    </row>
    <row r="986" spans="1:2">
      <c r="A986" s="28" t="s">
        <v>84</v>
      </c>
      <c r="B986" s="29" t="s">
        <v>1775</v>
      </c>
    </row>
    <row r="987" spans="1:2">
      <c r="A987" s="28" t="s">
        <v>84</v>
      </c>
      <c r="B987" s="29" t="s">
        <v>1776</v>
      </c>
    </row>
    <row r="988" spans="1:2">
      <c r="A988" s="28" t="s">
        <v>84</v>
      </c>
      <c r="B988" s="29" t="s">
        <v>1777</v>
      </c>
    </row>
    <row r="989" spans="1:2">
      <c r="A989" s="28" t="s">
        <v>84</v>
      </c>
      <c r="B989" s="29" t="s">
        <v>1778</v>
      </c>
    </row>
    <row r="990" spans="1:2">
      <c r="A990" s="28" t="s">
        <v>84</v>
      </c>
      <c r="B990" s="29" t="s">
        <v>1779</v>
      </c>
    </row>
    <row r="991" spans="1:2">
      <c r="A991" s="28" t="s">
        <v>84</v>
      </c>
      <c r="B991" s="29" t="s">
        <v>1780</v>
      </c>
    </row>
    <row r="992" spans="1:2">
      <c r="A992" s="28" t="s">
        <v>84</v>
      </c>
      <c r="B992" s="29" t="s">
        <v>1781</v>
      </c>
    </row>
    <row r="993" spans="1:2">
      <c r="A993" s="28" t="s">
        <v>84</v>
      </c>
      <c r="B993" s="29" t="s">
        <v>1782</v>
      </c>
    </row>
    <row r="994" spans="1:2">
      <c r="A994" s="28" t="s">
        <v>84</v>
      </c>
      <c r="B994" s="29" t="s">
        <v>1783</v>
      </c>
    </row>
    <row r="995" spans="1:2">
      <c r="A995" s="28" t="s">
        <v>84</v>
      </c>
      <c r="B995" s="29" t="s">
        <v>1784</v>
      </c>
    </row>
    <row r="996" spans="1:2">
      <c r="A996" s="28" t="s">
        <v>84</v>
      </c>
      <c r="B996" s="29" t="s">
        <v>1785</v>
      </c>
    </row>
    <row r="997" spans="1:2">
      <c r="A997" s="28" t="s">
        <v>84</v>
      </c>
      <c r="B997" s="29" t="s">
        <v>1786</v>
      </c>
    </row>
    <row r="998" spans="1:2">
      <c r="A998" s="28" t="s">
        <v>84</v>
      </c>
      <c r="B998" s="29" t="s">
        <v>1787</v>
      </c>
    </row>
    <row r="999" spans="1:2">
      <c r="A999" s="28" t="s">
        <v>84</v>
      </c>
      <c r="B999" s="29" t="s">
        <v>1764</v>
      </c>
    </row>
    <row r="1000" spans="1:2">
      <c r="A1000" s="28" t="s">
        <v>84</v>
      </c>
      <c r="B1000" s="29" t="s">
        <v>1788</v>
      </c>
    </row>
    <row r="1001" spans="1:2">
      <c r="A1001" s="28" t="s">
        <v>84</v>
      </c>
      <c r="B1001" s="29" t="s">
        <v>1789</v>
      </c>
    </row>
    <row r="1002" spans="1:2">
      <c r="A1002" s="28" t="s">
        <v>84</v>
      </c>
      <c r="B1002" s="29" t="s">
        <v>1790</v>
      </c>
    </row>
    <row r="1003" spans="1:2">
      <c r="A1003" s="28" t="s">
        <v>84</v>
      </c>
      <c r="B1003" s="29" t="s">
        <v>1791</v>
      </c>
    </row>
    <row r="1004" spans="1:2">
      <c r="A1004" s="28" t="s">
        <v>84</v>
      </c>
      <c r="B1004" s="29" t="s">
        <v>1792</v>
      </c>
    </row>
    <row r="1005" spans="1:2">
      <c r="A1005" s="28" t="s">
        <v>84</v>
      </c>
      <c r="B1005" s="29" t="s">
        <v>1793</v>
      </c>
    </row>
    <row r="1006" spans="1:2">
      <c r="A1006" s="28" t="s">
        <v>84</v>
      </c>
      <c r="B1006" s="29" t="s">
        <v>1794</v>
      </c>
    </row>
    <row r="1007" spans="1:2">
      <c r="A1007" s="28" t="s">
        <v>84</v>
      </c>
      <c r="B1007" s="29" t="s">
        <v>1795</v>
      </c>
    </row>
    <row r="1008" spans="1:2">
      <c r="A1008" s="28" t="s">
        <v>84</v>
      </c>
      <c r="B1008" s="29" t="s">
        <v>1796</v>
      </c>
    </row>
    <row r="1009" spans="1:2">
      <c r="A1009" s="28" t="s">
        <v>84</v>
      </c>
      <c r="B1009" s="29" t="s">
        <v>1797</v>
      </c>
    </row>
    <row r="1010" spans="1:2">
      <c r="A1010" s="28" t="s">
        <v>84</v>
      </c>
      <c r="B1010" s="29" t="s">
        <v>1798</v>
      </c>
    </row>
    <row r="1011" spans="1:2">
      <c r="A1011" s="28" t="s">
        <v>84</v>
      </c>
      <c r="B1011" s="29" t="s">
        <v>1799</v>
      </c>
    </row>
    <row r="1012" spans="1:2">
      <c r="A1012" s="28" t="s">
        <v>84</v>
      </c>
      <c r="B1012" s="29" t="s">
        <v>1800</v>
      </c>
    </row>
    <row r="1013" spans="1:2">
      <c r="A1013" s="28" t="s">
        <v>84</v>
      </c>
      <c r="B1013" s="29" t="s">
        <v>1801</v>
      </c>
    </row>
    <row r="1014" spans="1:2">
      <c r="A1014" s="28" t="s">
        <v>84</v>
      </c>
      <c r="B1014" s="29" t="s">
        <v>1802</v>
      </c>
    </row>
    <row r="1015" spans="1:2">
      <c r="A1015" s="28" t="s">
        <v>84</v>
      </c>
      <c r="B1015" s="29" t="s">
        <v>1803</v>
      </c>
    </row>
    <row r="1016" spans="1:2">
      <c r="A1016" s="28" t="s">
        <v>84</v>
      </c>
      <c r="B1016" s="29" t="s">
        <v>1804</v>
      </c>
    </row>
    <row r="1017" spans="1:2">
      <c r="A1017" s="28" t="s">
        <v>84</v>
      </c>
      <c r="B1017" s="29" t="s">
        <v>1805</v>
      </c>
    </row>
    <row r="1018" spans="1:2">
      <c r="A1018" s="28" t="s">
        <v>84</v>
      </c>
      <c r="B1018" s="29" t="s">
        <v>1806</v>
      </c>
    </row>
    <row r="1019" spans="1:2">
      <c r="A1019" s="28" t="s">
        <v>84</v>
      </c>
      <c r="B1019" s="29" t="s">
        <v>1807</v>
      </c>
    </row>
    <row r="1020" spans="1:2">
      <c r="A1020" s="28" t="s">
        <v>84</v>
      </c>
      <c r="B1020" s="29" t="s">
        <v>1808</v>
      </c>
    </row>
    <row r="1021" spans="1:2">
      <c r="A1021" s="28" t="s">
        <v>84</v>
      </c>
      <c r="B1021" s="29" t="s">
        <v>1809</v>
      </c>
    </row>
    <row r="1022" spans="1:2">
      <c r="A1022" s="28" t="s">
        <v>84</v>
      </c>
      <c r="B1022" s="29" t="s">
        <v>1810</v>
      </c>
    </row>
    <row r="1023" spans="1:2">
      <c r="A1023" s="28" t="s">
        <v>84</v>
      </c>
      <c r="B1023" s="29" t="s">
        <v>1811</v>
      </c>
    </row>
    <row r="1024" spans="1:2">
      <c r="A1024" s="28" t="s">
        <v>84</v>
      </c>
      <c r="B1024" s="29" t="s">
        <v>1812</v>
      </c>
    </row>
    <row r="1025" spans="1:2">
      <c r="A1025" s="28" t="s">
        <v>84</v>
      </c>
      <c r="B1025" s="29" t="s">
        <v>1813</v>
      </c>
    </row>
    <row r="1026" spans="1:2">
      <c r="A1026" s="28" t="s">
        <v>84</v>
      </c>
      <c r="B1026" s="29" t="s">
        <v>1814</v>
      </c>
    </row>
    <row r="1027" spans="1:2">
      <c r="A1027" s="28" t="s">
        <v>84</v>
      </c>
      <c r="B1027" s="29" t="s">
        <v>1815</v>
      </c>
    </row>
    <row r="1028" spans="1:2">
      <c r="A1028" s="28" t="s">
        <v>84</v>
      </c>
      <c r="B1028" s="29" t="s">
        <v>1901</v>
      </c>
    </row>
    <row r="1029" spans="1:2">
      <c r="A1029" s="28" t="s">
        <v>84</v>
      </c>
      <c r="B1029" s="29" t="s">
        <v>1902</v>
      </c>
    </row>
    <row r="1030" spans="1:2">
      <c r="A1030" s="28" t="s">
        <v>84</v>
      </c>
      <c r="B1030" s="29" t="s">
        <v>1903</v>
      </c>
    </row>
    <row r="1031" spans="1:2">
      <c r="A1031" s="28" t="s">
        <v>84</v>
      </c>
      <c r="B1031" s="29" t="s">
        <v>1896</v>
      </c>
    </row>
    <row r="1032" spans="1:2">
      <c r="A1032" s="28" t="s">
        <v>84</v>
      </c>
      <c r="B1032" s="29" t="s">
        <v>1897</v>
      </c>
    </row>
    <row r="1033" spans="1:2">
      <c r="A1033" s="28" t="s">
        <v>84</v>
      </c>
      <c r="B1033" s="29" t="s">
        <v>1898</v>
      </c>
    </row>
    <row r="1034" spans="1:2">
      <c r="A1034" s="28" t="s">
        <v>84</v>
      </c>
      <c r="B1034" s="29" t="s">
        <v>1899</v>
      </c>
    </row>
    <row r="1035" spans="1:2">
      <c r="A1035" s="28" t="s">
        <v>86</v>
      </c>
      <c r="B1035" s="29" t="s">
        <v>723</v>
      </c>
    </row>
    <row r="1036" spans="1:2">
      <c r="A1036" s="28" t="s">
        <v>86</v>
      </c>
      <c r="B1036" s="29" t="s">
        <v>724</v>
      </c>
    </row>
    <row r="1037" spans="1:2">
      <c r="A1037" s="28" t="s">
        <v>86</v>
      </c>
      <c r="B1037" s="29" t="s">
        <v>708</v>
      </c>
    </row>
    <row r="1038" spans="1:2">
      <c r="A1038" s="28" t="s">
        <v>86</v>
      </c>
      <c r="B1038" s="29" t="s">
        <v>722</v>
      </c>
    </row>
    <row r="1039" spans="1:2">
      <c r="A1039" s="28" t="s">
        <v>86</v>
      </c>
      <c r="B1039" s="29" t="s">
        <v>725</v>
      </c>
    </row>
    <row r="1040" spans="1:2">
      <c r="A1040" s="28" t="s">
        <v>86</v>
      </c>
      <c r="B1040" s="29" t="s">
        <v>718</v>
      </c>
    </row>
    <row r="1041" spans="1:2">
      <c r="A1041" s="28" t="s">
        <v>86</v>
      </c>
      <c r="B1041" s="29" t="s">
        <v>720</v>
      </c>
    </row>
    <row r="1042" spans="1:2">
      <c r="A1042" s="28" t="s">
        <v>86</v>
      </c>
      <c r="B1042" s="29" t="s">
        <v>717</v>
      </c>
    </row>
    <row r="1043" spans="1:2">
      <c r="A1043" s="28" t="s">
        <v>86</v>
      </c>
      <c r="B1043" s="29" t="s">
        <v>719</v>
      </c>
    </row>
    <row r="1044" spans="1:2">
      <c r="A1044" s="28" t="s">
        <v>86</v>
      </c>
      <c r="B1044" s="29" t="s">
        <v>712</v>
      </c>
    </row>
    <row r="1045" spans="1:2">
      <c r="A1045" s="28" t="s">
        <v>86</v>
      </c>
      <c r="B1045" s="29" t="s">
        <v>716</v>
      </c>
    </row>
    <row r="1046" spans="1:2">
      <c r="A1046" s="28" t="s">
        <v>86</v>
      </c>
      <c r="B1046" s="29" t="s">
        <v>711</v>
      </c>
    </row>
    <row r="1047" spans="1:2">
      <c r="A1047" s="28" t="s">
        <v>86</v>
      </c>
      <c r="B1047" s="29" t="s">
        <v>713</v>
      </c>
    </row>
    <row r="1048" spans="1:2">
      <c r="A1048" s="28" t="s">
        <v>86</v>
      </c>
      <c r="B1048" s="29" t="s">
        <v>714</v>
      </c>
    </row>
    <row r="1049" spans="1:2">
      <c r="A1049" s="28" t="s">
        <v>86</v>
      </c>
      <c r="B1049" s="29" t="s">
        <v>715</v>
      </c>
    </row>
    <row r="1050" spans="1:2">
      <c r="A1050" s="28" t="s">
        <v>86</v>
      </c>
      <c r="B1050" s="29" t="s">
        <v>709</v>
      </c>
    </row>
    <row r="1051" spans="1:2">
      <c r="A1051" s="28" t="s">
        <v>86</v>
      </c>
      <c r="B1051" s="29" t="s">
        <v>710</v>
      </c>
    </row>
    <row r="1052" spans="1:2">
      <c r="A1052" s="28" t="s">
        <v>86</v>
      </c>
      <c r="B1052" s="29" t="s">
        <v>1911</v>
      </c>
    </row>
    <row r="1053" spans="1:2">
      <c r="A1053" s="28" t="s">
        <v>86</v>
      </c>
      <c r="B1053" s="29" t="s">
        <v>1906</v>
      </c>
    </row>
    <row r="1054" spans="1:2">
      <c r="A1054" s="28" t="s">
        <v>86</v>
      </c>
      <c r="B1054" s="29" t="s">
        <v>1905</v>
      </c>
    </row>
    <row r="1055" spans="1:2">
      <c r="A1055" s="28" t="s">
        <v>86</v>
      </c>
      <c r="B1055" s="29" t="s">
        <v>1907</v>
      </c>
    </row>
    <row r="1056" spans="1:2">
      <c r="A1056" s="28" t="s">
        <v>86</v>
      </c>
      <c r="B1056" s="29" t="s">
        <v>1908</v>
      </c>
    </row>
    <row r="1057" spans="1:2">
      <c r="A1057" s="28" t="s">
        <v>86</v>
      </c>
      <c r="B1057" s="29" t="s">
        <v>1910</v>
      </c>
    </row>
    <row r="1058" spans="1:2">
      <c r="A1058" s="28" t="s">
        <v>86</v>
      </c>
      <c r="B1058" s="29" t="s">
        <v>1909</v>
      </c>
    </row>
    <row r="1059" spans="1:2">
      <c r="A1059" s="28" t="s">
        <v>88</v>
      </c>
      <c r="B1059" s="29" t="s">
        <v>727</v>
      </c>
    </row>
    <row r="1060" spans="1:2">
      <c r="A1060" s="28" t="s">
        <v>88</v>
      </c>
      <c r="B1060" s="29" t="s">
        <v>726</v>
      </c>
    </row>
    <row r="1061" spans="1:2">
      <c r="A1061" s="28" t="s">
        <v>88</v>
      </c>
      <c r="B1061" s="29" t="s">
        <v>744</v>
      </c>
    </row>
    <row r="1062" spans="1:2">
      <c r="A1062" s="28" t="s">
        <v>88</v>
      </c>
      <c r="B1062" s="29" t="s">
        <v>738</v>
      </c>
    </row>
    <row r="1063" spans="1:2">
      <c r="A1063" s="28" t="s">
        <v>88</v>
      </c>
      <c r="B1063" s="29" t="s">
        <v>733</v>
      </c>
    </row>
    <row r="1064" spans="1:2">
      <c r="A1064" s="28" t="s">
        <v>88</v>
      </c>
      <c r="B1064" s="29" t="s">
        <v>750</v>
      </c>
    </row>
    <row r="1065" spans="1:2">
      <c r="A1065" s="28" t="s">
        <v>88</v>
      </c>
      <c r="B1065" s="29" t="s">
        <v>729</v>
      </c>
    </row>
    <row r="1066" spans="1:2">
      <c r="A1066" s="28" t="s">
        <v>88</v>
      </c>
      <c r="B1066" s="29" t="s">
        <v>728</v>
      </c>
    </row>
    <row r="1067" spans="1:2">
      <c r="A1067" s="28" t="s">
        <v>88</v>
      </c>
      <c r="B1067" s="29" t="s">
        <v>742</v>
      </c>
    </row>
    <row r="1068" spans="1:2">
      <c r="A1068" s="28" t="s">
        <v>88</v>
      </c>
      <c r="B1068" s="29" t="s">
        <v>730</v>
      </c>
    </row>
    <row r="1069" spans="1:2">
      <c r="A1069" s="28" t="s">
        <v>88</v>
      </c>
      <c r="B1069" s="29" t="s">
        <v>731</v>
      </c>
    </row>
    <row r="1070" spans="1:2">
      <c r="A1070" s="28" t="s">
        <v>88</v>
      </c>
      <c r="B1070" s="29" t="s">
        <v>732</v>
      </c>
    </row>
    <row r="1071" spans="1:2">
      <c r="A1071" s="28" t="s">
        <v>88</v>
      </c>
      <c r="B1071" s="29" t="s">
        <v>741</v>
      </c>
    </row>
    <row r="1072" spans="1:2">
      <c r="A1072" s="28" t="s">
        <v>88</v>
      </c>
      <c r="B1072" s="29" t="s">
        <v>740</v>
      </c>
    </row>
    <row r="1073" spans="1:2">
      <c r="A1073" s="28" t="s">
        <v>88</v>
      </c>
      <c r="B1073" s="29" t="s">
        <v>736</v>
      </c>
    </row>
    <row r="1074" spans="1:2">
      <c r="A1074" s="28" t="s">
        <v>88</v>
      </c>
      <c r="B1074" s="29" t="s">
        <v>737</v>
      </c>
    </row>
    <row r="1075" spans="1:2">
      <c r="A1075" s="28" t="s">
        <v>88</v>
      </c>
      <c r="B1075" s="29" t="s">
        <v>735</v>
      </c>
    </row>
    <row r="1076" spans="1:2">
      <c r="A1076" s="28" t="s">
        <v>88</v>
      </c>
      <c r="B1076" s="29" t="s">
        <v>734</v>
      </c>
    </row>
    <row r="1077" spans="1:2">
      <c r="A1077" s="28" t="s">
        <v>88</v>
      </c>
      <c r="B1077" s="29" t="s">
        <v>1912</v>
      </c>
    </row>
    <row r="1078" spans="1:2">
      <c r="A1078" s="28" t="s">
        <v>88</v>
      </c>
      <c r="B1078" s="29" t="s">
        <v>1913</v>
      </c>
    </row>
    <row r="1079" spans="1:2">
      <c r="A1079" s="28" t="s">
        <v>88</v>
      </c>
      <c r="B1079" s="29" t="s">
        <v>1914</v>
      </c>
    </row>
    <row r="1080" spans="1:2">
      <c r="A1080" s="28" t="s">
        <v>88</v>
      </c>
      <c r="B1080" s="29" t="s">
        <v>1969</v>
      </c>
    </row>
    <row r="1081" spans="1:2">
      <c r="A1081" s="28" t="s">
        <v>88</v>
      </c>
      <c r="B1081" s="29" t="s">
        <v>1970</v>
      </c>
    </row>
    <row r="1082" spans="1:2">
      <c r="A1082" s="28" t="s">
        <v>88</v>
      </c>
      <c r="B1082" s="29" t="s">
        <v>1971</v>
      </c>
    </row>
    <row r="1083" spans="1:2">
      <c r="A1083" s="28" t="s">
        <v>88</v>
      </c>
      <c r="B1083" s="29" t="s">
        <v>1961</v>
      </c>
    </row>
    <row r="1084" spans="1:2">
      <c r="A1084" s="28" t="s">
        <v>88</v>
      </c>
      <c r="B1084" s="29" t="s">
        <v>1964</v>
      </c>
    </row>
    <row r="1085" spans="1:2">
      <c r="A1085" s="28" t="s">
        <v>88</v>
      </c>
      <c r="B1085" s="29" t="s">
        <v>1972</v>
      </c>
    </row>
    <row r="1086" spans="1:2">
      <c r="A1086" s="28" t="s">
        <v>88</v>
      </c>
      <c r="B1086" s="29" t="s">
        <v>1973</v>
      </c>
    </row>
    <row r="1087" spans="1:2">
      <c r="A1087" s="28" t="s">
        <v>88</v>
      </c>
      <c r="B1087" s="29" t="s">
        <v>1974</v>
      </c>
    </row>
    <row r="1088" spans="1:2">
      <c r="A1088" s="28" t="s">
        <v>88</v>
      </c>
      <c r="B1088" s="29" t="s">
        <v>1962</v>
      </c>
    </row>
    <row r="1089" spans="1:2">
      <c r="A1089" s="28" t="s">
        <v>88</v>
      </c>
      <c r="B1089" s="29" t="s">
        <v>1975</v>
      </c>
    </row>
    <row r="1090" spans="1:2">
      <c r="A1090" s="28" t="s">
        <v>88</v>
      </c>
      <c r="B1090" s="29" t="s">
        <v>1976</v>
      </c>
    </row>
    <row r="1091" spans="1:2">
      <c r="A1091" s="28" t="s">
        <v>88</v>
      </c>
      <c r="B1091" s="29" t="s">
        <v>1977</v>
      </c>
    </row>
    <row r="1092" spans="1:2">
      <c r="A1092" s="28" t="s">
        <v>88</v>
      </c>
      <c r="B1092" s="29" t="s">
        <v>1978</v>
      </c>
    </row>
    <row r="1093" spans="1:2">
      <c r="A1093" s="28" t="s">
        <v>88</v>
      </c>
      <c r="B1093" s="29" t="s">
        <v>1933</v>
      </c>
    </row>
    <row r="1094" spans="1:2">
      <c r="A1094" s="28" t="s">
        <v>88</v>
      </c>
      <c r="B1094" s="29" t="s">
        <v>1934</v>
      </c>
    </row>
    <row r="1095" spans="1:2">
      <c r="A1095" s="28" t="s">
        <v>88</v>
      </c>
      <c r="B1095" s="29" t="s">
        <v>1935</v>
      </c>
    </row>
    <row r="1096" spans="1:2">
      <c r="A1096" s="28" t="s">
        <v>88</v>
      </c>
      <c r="B1096" s="29" t="s">
        <v>1928</v>
      </c>
    </row>
    <row r="1097" spans="1:2">
      <c r="A1097" s="28" t="s">
        <v>88</v>
      </c>
      <c r="B1097" s="29" t="s">
        <v>1936</v>
      </c>
    </row>
    <row r="1098" spans="1:2">
      <c r="A1098" s="28" t="s">
        <v>88</v>
      </c>
      <c r="B1098" s="29" t="s">
        <v>1937</v>
      </c>
    </row>
    <row r="1099" spans="1:2">
      <c r="A1099" s="28" t="s">
        <v>88</v>
      </c>
      <c r="B1099" s="29" t="s">
        <v>1938</v>
      </c>
    </row>
    <row r="1100" spans="1:2">
      <c r="A1100" s="28" t="s">
        <v>88</v>
      </c>
      <c r="B1100" s="29" t="s">
        <v>1929</v>
      </c>
    </row>
    <row r="1101" spans="1:2">
      <c r="A1101" s="28" t="s">
        <v>88</v>
      </c>
      <c r="B1101" s="29" t="s">
        <v>1930</v>
      </c>
    </row>
    <row r="1102" spans="1:2">
      <c r="A1102" s="28" t="s">
        <v>88</v>
      </c>
      <c r="B1102" s="29" t="s">
        <v>1939</v>
      </c>
    </row>
    <row r="1103" spans="1:2">
      <c r="A1103" s="28" t="s">
        <v>88</v>
      </c>
      <c r="B1103" s="29" t="s">
        <v>1931</v>
      </c>
    </row>
    <row r="1104" spans="1:2">
      <c r="A1104" s="28" t="s">
        <v>88</v>
      </c>
      <c r="B1104" s="29" t="s">
        <v>1922</v>
      </c>
    </row>
    <row r="1105" spans="1:2">
      <c r="A1105" s="28" t="s">
        <v>88</v>
      </c>
      <c r="B1105" s="29" t="s">
        <v>1940</v>
      </c>
    </row>
    <row r="1106" spans="1:2">
      <c r="A1106" s="28" t="s">
        <v>88</v>
      </c>
      <c r="B1106" s="29" t="s">
        <v>1941</v>
      </c>
    </row>
    <row r="1107" spans="1:2">
      <c r="A1107" s="28" t="s">
        <v>88</v>
      </c>
      <c r="B1107" s="29" t="s">
        <v>1932</v>
      </c>
    </row>
    <row r="1108" spans="1:2">
      <c r="A1108" s="28" t="s">
        <v>88</v>
      </c>
      <c r="B1108" s="29" t="s">
        <v>1942</v>
      </c>
    </row>
    <row r="1109" spans="1:2">
      <c r="A1109" s="28" t="s">
        <v>88</v>
      </c>
      <c r="B1109" s="29" t="s">
        <v>1943</v>
      </c>
    </row>
    <row r="1110" spans="1:2">
      <c r="A1110" s="28" t="s">
        <v>88</v>
      </c>
      <c r="B1110" s="29" t="s">
        <v>1944</v>
      </c>
    </row>
    <row r="1111" spans="1:2">
      <c r="A1111" s="28" t="s">
        <v>88</v>
      </c>
      <c r="B1111" s="29" t="s">
        <v>1945</v>
      </c>
    </row>
    <row r="1112" spans="1:2">
      <c r="A1112" s="28" t="s">
        <v>88</v>
      </c>
      <c r="B1112" s="29" t="s">
        <v>1946</v>
      </c>
    </row>
    <row r="1113" spans="1:2">
      <c r="A1113" s="28" t="s">
        <v>88</v>
      </c>
      <c r="B1113" s="29" t="s">
        <v>1979</v>
      </c>
    </row>
    <row r="1114" spans="1:2">
      <c r="A1114" s="28" t="s">
        <v>88</v>
      </c>
      <c r="B1114" s="29" t="s">
        <v>1965</v>
      </c>
    </row>
    <row r="1115" spans="1:2">
      <c r="A1115" s="28" t="s">
        <v>88</v>
      </c>
      <c r="B1115" s="29" t="s">
        <v>1980</v>
      </c>
    </row>
    <row r="1116" spans="1:2">
      <c r="A1116" s="28" t="s">
        <v>88</v>
      </c>
      <c r="B1116" s="29" t="s">
        <v>1966</v>
      </c>
    </row>
    <row r="1117" spans="1:2">
      <c r="A1117" s="28" t="s">
        <v>88</v>
      </c>
      <c r="B1117" s="29" t="s">
        <v>1967</v>
      </c>
    </row>
    <row r="1118" spans="1:2">
      <c r="A1118" s="28" t="s">
        <v>88</v>
      </c>
      <c r="B1118" s="29" t="s">
        <v>1968</v>
      </c>
    </row>
    <row r="1119" spans="1:2">
      <c r="A1119" s="28" t="s">
        <v>88</v>
      </c>
      <c r="B1119" s="29" t="s">
        <v>1947</v>
      </c>
    </row>
    <row r="1120" spans="1:2">
      <c r="A1120" s="28" t="s">
        <v>88</v>
      </c>
      <c r="B1120" s="29" t="s">
        <v>1951</v>
      </c>
    </row>
    <row r="1121" spans="1:2">
      <c r="A1121" s="28" t="s">
        <v>88</v>
      </c>
      <c r="B1121" s="29" t="s">
        <v>1952</v>
      </c>
    </row>
    <row r="1122" spans="1:2">
      <c r="A1122" s="28" t="s">
        <v>88</v>
      </c>
      <c r="B1122" s="29" t="s">
        <v>1953</v>
      </c>
    </row>
    <row r="1123" spans="1:2">
      <c r="A1123" s="28" t="s">
        <v>88</v>
      </c>
      <c r="B1123" s="29" t="s">
        <v>1954</v>
      </c>
    </row>
    <row r="1124" spans="1:2">
      <c r="A1124" s="28" t="s">
        <v>88</v>
      </c>
      <c r="B1124" s="29" t="s">
        <v>1955</v>
      </c>
    </row>
    <row r="1125" spans="1:2">
      <c r="A1125" s="28" t="s">
        <v>88</v>
      </c>
      <c r="B1125" s="29" t="s">
        <v>1956</v>
      </c>
    </row>
    <row r="1126" spans="1:2">
      <c r="A1126" s="28" t="s">
        <v>88</v>
      </c>
      <c r="B1126" s="29" t="s">
        <v>1957</v>
      </c>
    </row>
    <row r="1127" spans="1:2">
      <c r="A1127" s="28" t="s">
        <v>88</v>
      </c>
      <c r="B1127" s="29" t="s">
        <v>1958</v>
      </c>
    </row>
    <row r="1128" spans="1:2">
      <c r="A1128" s="28" t="s">
        <v>88</v>
      </c>
      <c r="B1128" s="29" t="s">
        <v>1959</v>
      </c>
    </row>
    <row r="1129" spans="1:2">
      <c r="A1129" s="28" t="s">
        <v>88</v>
      </c>
      <c r="B1129" s="29" t="s">
        <v>1960</v>
      </c>
    </row>
    <row r="1130" spans="1:2">
      <c r="A1130" s="28" t="s">
        <v>88</v>
      </c>
      <c r="B1130" s="29" t="s">
        <v>1915</v>
      </c>
    </row>
    <row r="1131" spans="1:2">
      <c r="A1131" s="28" t="s">
        <v>88</v>
      </c>
      <c r="B1131" s="29" t="s">
        <v>1916</v>
      </c>
    </row>
    <row r="1132" spans="1:2">
      <c r="A1132" s="28" t="s">
        <v>88</v>
      </c>
      <c r="B1132" s="29" t="s">
        <v>1917</v>
      </c>
    </row>
    <row r="1133" spans="1:2">
      <c r="A1133" s="28" t="s">
        <v>88</v>
      </c>
      <c r="B1133" s="29" t="s">
        <v>1918</v>
      </c>
    </row>
    <row r="1134" spans="1:2">
      <c r="A1134" s="28" t="s">
        <v>88</v>
      </c>
      <c r="B1134" s="29" t="s">
        <v>1919</v>
      </c>
    </row>
    <row r="1135" spans="1:2">
      <c r="A1135" s="28" t="s">
        <v>88</v>
      </c>
      <c r="B1135" s="29" t="s">
        <v>1920</v>
      </c>
    </row>
    <row r="1136" spans="1:2">
      <c r="A1136" s="28" t="s">
        <v>88</v>
      </c>
      <c r="B1136" s="29" t="s">
        <v>1921</v>
      </c>
    </row>
    <row r="1137" spans="1:2">
      <c r="A1137" s="28" t="s">
        <v>88</v>
      </c>
      <c r="B1137" s="29" t="s">
        <v>1999</v>
      </c>
    </row>
    <row r="1138" spans="1:2">
      <c r="A1138" s="28" t="s">
        <v>88</v>
      </c>
      <c r="B1138" s="29" t="s">
        <v>2000</v>
      </c>
    </row>
    <row r="1139" spans="1:2">
      <c r="A1139" s="28" t="s">
        <v>88</v>
      </c>
      <c r="B1139" s="29" t="s">
        <v>2001</v>
      </c>
    </row>
    <row r="1140" spans="1:2">
      <c r="A1140" s="28" t="s">
        <v>88</v>
      </c>
      <c r="B1140" s="29" t="s">
        <v>2002</v>
      </c>
    </row>
    <row r="1141" spans="1:2">
      <c r="A1141" s="28" t="s">
        <v>88</v>
      </c>
      <c r="B1141" s="29" t="s">
        <v>2003</v>
      </c>
    </row>
    <row r="1142" spans="1:2">
      <c r="A1142" s="28" t="s">
        <v>88</v>
      </c>
      <c r="B1142" s="29" t="s">
        <v>2004</v>
      </c>
    </row>
    <row r="1143" spans="1:2">
      <c r="A1143" s="28" t="s">
        <v>88</v>
      </c>
      <c r="B1143" s="29" t="s">
        <v>2005</v>
      </c>
    </row>
    <row r="1144" spans="1:2">
      <c r="A1144" s="28" t="s">
        <v>88</v>
      </c>
      <c r="B1144" s="29" t="s">
        <v>2006</v>
      </c>
    </row>
    <row r="1145" spans="1:2">
      <c r="A1145" s="28" t="s">
        <v>88</v>
      </c>
      <c r="B1145" s="29" t="s">
        <v>2007</v>
      </c>
    </row>
    <row r="1146" spans="1:2">
      <c r="A1146" s="28" t="s">
        <v>88</v>
      </c>
      <c r="B1146" s="29" t="s">
        <v>2008</v>
      </c>
    </row>
    <row r="1147" spans="1:2">
      <c r="A1147" s="28" t="s">
        <v>88</v>
      </c>
      <c r="B1147" s="29" t="s">
        <v>2009</v>
      </c>
    </row>
    <row r="1148" spans="1:2">
      <c r="A1148" s="28" t="s">
        <v>88</v>
      </c>
      <c r="B1148" s="29" t="s">
        <v>2010</v>
      </c>
    </row>
    <row r="1149" spans="1:2">
      <c r="A1149" s="28" t="s">
        <v>88</v>
      </c>
      <c r="B1149" s="29" t="s">
        <v>2011</v>
      </c>
    </row>
    <row r="1150" spans="1:2">
      <c r="A1150" s="28" t="s">
        <v>88</v>
      </c>
      <c r="B1150" s="29" t="s">
        <v>2012</v>
      </c>
    </row>
    <row r="1151" spans="1:2">
      <c r="A1151" s="28" t="s">
        <v>88</v>
      </c>
      <c r="B1151" s="29" t="s">
        <v>2013</v>
      </c>
    </row>
    <row r="1152" spans="1:2">
      <c r="A1152" s="28" t="s">
        <v>88</v>
      </c>
      <c r="B1152" s="29" t="s">
        <v>2014</v>
      </c>
    </row>
    <row r="1153" spans="1:2">
      <c r="A1153" s="28" t="s">
        <v>88</v>
      </c>
      <c r="B1153" s="29" t="s">
        <v>2015</v>
      </c>
    </row>
    <row r="1154" spans="1:2">
      <c r="A1154" s="28" t="s">
        <v>88</v>
      </c>
      <c r="B1154" s="29" t="s">
        <v>2016</v>
      </c>
    </row>
    <row r="1155" spans="1:2">
      <c r="A1155" s="28" t="s">
        <v>88</v>
      </c>
      <c r="B1155" s="29" t="s">
        <v>2017</v>
      </c>
    </row>
    <row r="1156" spans="1:2">
      <c r="A1156" s="28" t="s">
        <v>88</v>
      </c>
      <c r="B1156" s="29" t="s">
        <v>2018</v>
      </c>
    </row>
    <row r="1157" spans="1:2">
      <c r="A1157" s="28" t="s">
        <v>88</v>
      </c>
      <c r="B1157" s="29" t="s">
        <v>2019</v>
      </c>
    </row>
    <row r="1158" spans="1:2">
      <c r="A1158" s="28" t="s">
        <v>88</v>
      </c>
      <c r="B1158" s="29" t="s">
        <v>2020</v>
      </c>
    </row>
    <row r="1159" spans="1:2">
      <c r="A1159" s="28" t="s">
        <v>88</v>
      </c>
      <c r="B1159" s="29" t="s">
        <v>2021</v>
      </c>
    </row>
    <row r="1160" spans="1:2">
      <c r="A1160" s="28" t="s">
        <v>88</v>
      </c>
      <c r="B1160" s="29" t="s">
        <v>2022</v>
      </c>
    </row>
    <row r="1161" spans="1:2">
      <c r="A1161" s="28" t="s">
        <v>88</v>
      </c>
      <c r="B1161" s="29" t="s">
        <v>2023</v>
      </c>
    </row>
    <row r="1162" spans="1:2">
      <c r="A1162" s="28" t="s">
        <v>88</v>
      </c>
      <c r="B1162" s="29" t="s">
        <v>2024</v>
      </c>
    </row>
    <row r="1163" spans="1:2">
      <c r="A1163" s="28" t="s">
        <v>88</v>
      </c>
      <c r="B1163" s="29" t="s">
        <v>2025</v>
      </c>
    </row>
    <row r="1164" spans="1:2">
      <c r="A1164" s="28" t="s">
        <v>88</v>
      </c>
      <c r="B1164" s="29" t="s">
        <v>2026</v>
      </c>
    </row>
    <row r="1165" spans="1:2">
      <c r="A1165" s="28" t="s">
        <v>88</v>
      </c>
      <c r="B1165" s="29" t="s">
        <v>2027</v>
      </c>
    </row>
    <row r="1166" spans="1:2">
      <c r="A1166" s="28" t="s">
        <v>88</v>
      </c>
      <c r="B1166" s="29" t="s">
        <v>2028</v>
      </c>
    </row>
    <row r="1167" spans="1:2">
      <c r="A1167" s="28" t="s">
        <v>88</v>
      </c>
      <c r="B1167" s="29" t="s">
        <v>2029</v>
      </c>
    </row>
    <row r="1168" spans="1:2">
      <c r="A1168" s="28" t="s">
        <v>88</v>
      </c>
      <c r="B1168" s="29" t="s">
        <v>2030</v>
      </c>
    </row>
    <row r="1169" spans="1:2">
      <c r="A1169" s="28" t="s">
        <v>88</v>
      </c>
      <c r="B1169" s="29" t="s">
        <v>2031</v>
      </c>
    </row>
    <row r="1170" spans="1:2">
      <c r="A1170" s="28" t="s">
        <v>88</v>
      </c>
      <c r="B1170" s="29" t="s">
        <v>2032</v>
      </c>
    </row>
    <row r="1171" spans="1:2">
      <c r="A1171" s="28" t="s">
        <v>88</v>
      </c>
      <c r="B1171" s="29" t="s">
        <v>2033</v>
      </c>
    </row>
    <row r="1172" spans="1:2">
      <c r="A1172" s="28" t="s">
        <v>88</v>
      </c>
      <c r="B1172" s="29" t="s">
        <v>2034</v>
      </c>
    </row>
    <row r="1173" spans="1:2">
      <c r="A1173" s="28" t="s">
        <v>88</v>
      </c>
      <c r="B1173" s="29" t="s">
        <v>2035</v>
      </c>
    </row>
    <row r="1174" spans="1:2">
      <c r="A1174" s="28" t="s">
        <v>88</v>
      </c>
      <c r="B1174" s="29" t="s">
        <v>2036</v>
      </c>
    </row>
    <row r="1175" spans="1:2">
      <c r="A1175" s="28" t="s">
        <v>88</v>
      </c>
      <c r="B1175" s="29" t="s">
        <v>2037</v>
      </c>
    </row>
    <row r="1176" spans="1:2">
      <c r="A1176" s="28" t="s">
        <v>88</v>
      </c>
      <c r="B1176" s="29" t="s">
        <v>2038</v>
      </c>
    </row>
    <row r="1177" spans="1:2">
      <c r="A1177" s="28" t="s">
        <v>88</v>
      </c>
      <c r="B1177" s="29" t="s">
        <v>2039</v>
      </c>
    </row>
    <row r="1178" spans="1:2">
      <c r="A1178" s="28" t="s">
        <v>88</v>
      </c>
      <c r="B1178" s="29" t="s">
        <v>2040</v>
      </c>
    </row>
    <row r="1179" spans="1:2">
      <c r="A1179" s="28" t="s">
        <v>88</v>
      </c>
      <c r="B1179" s="29" t="s">
        <v>2041</v>
      </c>
    </row>
    <row r="1180" spans="1:2">
      <c r="A1180" s="28" t="s">
        <v>88</v>
      </c>
      <c r="B1180" s="29" t="s">
        <v>2042</v>
      </c>
    </row>
    <row r="1181" spans="1:2">
      <c r="A1181" s="28" t="s">
        <v>88</v>
      </c>
      <c r="B1181" s="29" t="s">
        <v>2043</v>
      </c>
    </row>
    <row r="1182" spans="1:2">
      <c r="A1182" s="28" t="s">
        <v>88</v>
      </c>
      <c r="B1182" s="29" t="s">
        <v>2044</v>
      </c>
    </row>
    <row r="1183" spans="1:2">
      <c r="A1183" s="28" t="s">
        <v>88</v>
      </c>
      <c r="B1183" s="29" t="s">
        <v>2045</v>
      </c>
    </row>
    <row r="1184" spans="1:2">
      <c r="A1184" s="28" t="s">
        <v>88</v>
      </c>
      <c r="B1184" s="29" t="s">
        <v>2046</v>
      </c>
    </row>
    <row r="1185" spans="1:2">
      <c r="A1185" s="28" t="s">
        <v>88</v>
      </c>
      <c r="B1185" s="29" t="s">
        <v>2047</v>
      </c>
    </row>
    <row r="1186" spans="1:2">
      <c r="A1186" s="28" t="s">
        <v>88</v>
      </c>
      <c r="B1186" s="29" t="s">
        <v>2048</v>
      </c>
    </row>
    <row r="1187" spans="1:2">
      <c r="A1187" s="28" t="s">
        <v>88</v>
      </c>
      <c r="B1187" s="29" t="s">
        <v>2049</v>
      </c>
    </row>
    <row r="1188" spans="1:2">
      <c r="A1188" s="28" t="s">
        <v>88</v>
      </c>
      <c r="B1188" s="29" t="s">
        <v>2050</v>
      </c>
    </row>
    <row r="1189" spans="1:2">
      <c r="A1189" s="28" t="s">
        <v>88</v>
      </c>
      <c r="B1189" s="29" t="s">
        <v>1982</v>
      </c>
    </row>
    <row r="1190" spans="1:2">
      <c r="A1190" s="28" t="s">
        <v>88</v>
      </c>
      <c r="B1190" s="29" t="s">
        <v>1983</v>
      </c>
    </row>
    <row r="1191" spans="1:2">
      <c r="A1191" s="28" t="s">
        <v>88</v>
      </c>
      <c r="B1191" s="29" t="s">
        <v>1984</v>
      </c>
    </row>
    <row r="1192" spans="1:2">
      <c r="A1192" s="28" t="s">
        <v>88</v>
      </c>
      <c r="B1192" s="29" t="s">
        <v>1985</v>
      </c>
    </row>
    <row r="1193" spans="1:2">
      <c r="A1193" s="28" t="s">
        <v>88</v>
      </c>
      <c r="B1193" s="29" t="s">
        <v>1986</v>
      </c>
    </row>
    <row r="1194" spans="1:2">
      <c r="A1194" s="28" t="s">
        <v>88</v>
      </c>
      <c r="B1194" s="29" t="s">
        <v>1987</v>
      </c>
    </row>
    <row r="1195" spans="1:2">
      <c r="A1195" s="28" t="s">
        <v>88</v>
      </c>
      <c r="B1195" s="29" t="s">
        <v>1988</v>
      </c>
    </row>
    <row r="1196" spans="1:2">
      <c r="A1196" s="28" t="s">
        <v>88</v>
      </c>
      <c r="B1196" s="29" t="s">
        <v>1989</v>
      </c>
    </row>
    <row r="1197" spans="1:2">
      <c r="A1197" s="28" t="s">
        <v>88</v>
      </c>
      <c r="B1197" s="29" t="s">
        <v>1990</v>
      </c>
    </row>
    <row r="1198" spans="1:2">
      <c r="A1198" s="28" t="s">
        <v>88</v>
      </c>
      <c r="B1198" s="29" t="s">
        <v>1991</v>
      </c>
    </row>
    <row r="1199" spans="1:2">
      <c r="A1199" s="28" t="s">
        <v>88</v>
      </c>
      <c r="B1199" s="29" t="s">
        <v>1992</v>
      </c>
    </row>
    <row r="1200" spans="1:2">
      <c r="A1200" s="28" t="s">
        <v>88</v>
      </c>
      <c r="B1200" s="29" t="s">
        <v>1993</v>
      </c>
    </row>
    <row r="1201" spans="1:2">
      <c r="A1201" s="28" t="s">
        <v>88</v>
      </c>
      <c r="B1201" s="29" t="s">
        <v>1994</v>
      </c>
    </row>
    <row r="1202" spans="1:2">
      <c r="A1202" s="28" t="s">
        <v>88</v>
      </c>
      <c r="B1202" s="29" t="s">
        <v>1995</v>
      </c>
    </row>
    <row r="1203" spans="1:2">
      <c r="A1203" s="28" t="s">
        <v>88</v>
      </c>
      <c r="B1203" s="29" t="s">
        <v>1996</v>
      </c>
    </row>
    <row r="1204" spans="1:2">
      <c r="A1204" s="28" t="s">
        <v>88</v>
      </c>
      <c r="B1204" s="29" t="s">
        <v>1997</v>
      </c>
    </row>
    <row r="1205" spans="1:2">
      <c r="A1205" s="28" t="s">
        <v>88</v>
      </c>
      <c r="B1205" s="29" t="s">
        <v>1998</v>
      </c>
    </row>
    <row r="1206" spans="1:2">
      <c r="A1206" s="28" t="s">
        <v>88</v>
      </c>
      <c r="B1206" s="29" t="s">
        <v>1963</v>
      </c>
    </row>
    <row r="1207" spans="1:2">
      <c r="A1207" s="28" t="s">
        <v>88</v>
      </c>
      <c r="B1207" s="29" t="s">
        <v>1923</v>
      </c>
    </row>
    <row r="1208" spans="1:2">
      <c r="A1208" s="28" t="s">
        <v>88</v>
      </c>
      <c r="B1208" s="29" t="s">
        <v>1924</v>
      </c>
    </row>
    <row r="1209" spans="1:2">
      <c r="A1209" s="28" t="s">
        <v>88</v>
      </c>
      <c r="B1209" s="29" t="s">
        <v>1925</v>
      </c>
    </row>
    <row r="1210" spans="1:2">
      <c r="A1210" s="28" t="s">
        <v>88</v>
      </c>
      <c r="B1210" s="29" t="s">
        <v>1926</v>
      </c>
    </row>
    <row r="1211" spans="1:2">
      <c r="A1211" s="28" t="s">
        <v>88</v>
      </c>
      <c r="B1211" s="29" t="s">
        <v>1927</v>
      </c>
    </row>
    <row r="1212" spans="1:2">
      <c r="A1212" s="28" t="s">
        <v>88</v>
      </c>
      <c r="B1212" s="29" t="s">
        <v>1981</v>
      </c>
    </row>
    <row r="1213" spans="1:2">
      <c r="A1213" s="28" t="s">
        <v>88</v>
      </c>
      <c r="B1213" s="29" t="s">
        <v>1948</v>
      </c>
    </row>
    <row r="1214" spans="1:2">
      <c r="A1214" s="28" t="s">
        <v>88</v>
      </c>
      <c r="B1214" s="29" t="s">
        <v>1949</v>
      </c>
    </row>
    <row r="1215" spans="1:2">
      <c r="A1215" s="28" t="s">
        <v>88</v>
      </c>
      <c r="B1215" s="29" t="s">
        <v>1950</v>
      </c>
    </row>
    <row r="1216" spans="1:2">
      <c r="A1216" s="28" t="s">
        <v>90</v>
      </c>
      <c r="B1216" s="29" t="s">
        <v>2052</v>
      </c>
    </row>
    <row r="1217" spans="1:2">
      <c r="A1217" s="28" t="s">
        <v>90</v>
      </c>
      <c r="B1217" s="29" t="s">
        <v>2057</v>
      </c>
    </row>
    <row r="1218" spans="1:2">
      <c r="A1218" s="28" t="s">
        <v>90</v>
      </c>
      <c r="B1218" s="29" t="s">
        <v>2059</v>
      </c>
    </row>
    <row r="1219" spans="1:2">
      <c r="A1219" s="28" t="s">
        <v>90</v>
      </c>
      <c r="B1219" s="29" t="s">
        <v>2060</v>
      </c>
    </row>
    <row r="1220" spans="1:2">
      <c r="A1220" s="28" t="s">
        <v>90</v>
      </c>
      <c r="B1220" s="29" t="s">
        <v>2061</v>
      </c>
    </row>
    <row r="1221" spans="1:2">
      <c r="A1221" s="28" t="s">
        <v>90</v>
      </c>
      <c r="B1221" s="29" t="s">
        <v>2062</v>
      </c>
    </row>
    <row r="1222" spans="1:2">
      <c r="A1222" s="28" t="s">
        <v>90</v>
      </c>
      <c r="B1222" s="29" t="s">
        <v>2051</v>
      </c>
    </row>
    <row r="1223" spans="1:2">
      <c r="A1223" s="28" t="s">
        <v>90</v>
      </c>
      <c r="B1223" s="29" t="s">
        <v>2053</v>
      </c>
    </row>
    <row r="1224" spans="1:2">
      <c r="A1224" s="28" t="s">
        <v>90</v>
      </c>
      <c r="B1224" s="29" t="s">
        <v>2054</v>
      </c>
    </row>
    <row r="1225" spans="1:2">
      <c r="A1225" s="28" t="s">
        <v>90</v>
      </c>
      <c r="B1225" s="29" t="s">
        <v>2055</v>
      </c>
    </row>
    <row r="1226" spans="1:2">
      <c r="A1226" s="28" t="s">
        <v>90</v>
      </c>
      <c r="B1226" s="29" t="s">
        <v>2056</v>
      </c>
    </row>
    <row r="1227" spans="1:2">
      <c r="A1227" s="28" t="s">
        <v>90</v>
      </c>
      <c r="B1227" s="29" t="s">
        <v>2058</v>
      </c>
    </row>
    <row r="1228" spans="1:2">
      <c r="A1228" s="28" t="s">
        <v>92</v>
      </c>
      <c r="B1228" s="29" t="s">
        <v>2063</v>
      </c>
    </row>
    <row r="1229" spans="1:2">
      <c r="A1229" s="28" t="s">
        <v>2308</v>
      </c>
      <c r="B1229" s="29" t="s">
        <v>755</v>
      </c>
    </row>
    <row r="1230" spans="1:2">
      <c r="A1230" s="28" t="s">
        <v>2308</v>
      </c>
      <c r="B1230" s="29" t="s">
        <v>757</v>
      </c>
    </row>
    <row r="1231" spans="1:2">
      <c r="A1231" s="28" t="s">
        <v>2308</v>
      </c>
      <c r="B1231" s="29" t="s">
        <v>756</v>
      </c>
    </row>
    <row r="1232" spans="1:2">
      <c r="A1232" s="28" t="s">
        <v>100</v>
      </c>
      <c r="B1232" s="29" t="s">
        <v>2064</v>
      </c>
    </row>
    <row r="1233" spans="1:2">
      <c r="A1233" s="28" t="s">
        <v>102</v>
      </c>
      <c r="B1233" s="29" t="s">
        <v>2067</v>
      </c>
    </row>
    <row r="1234" spans="1:2">
      <c r="A1234" s="28" t="s">
        <v>102</v>
      </c>
      <c r="B1234" s="29" t="s">
        <v>2065</v>
      </c>
    </row>
    <row r="1235" spans="1:2">
      <c r="A1235" s="28" t="s">
        <v>102</v>
      </c>
      <c r="B1235" s="29" t="s">
        <v>2066</v>
      </c>
    </row>
    <row r="1236" spans="1:2">
      <c r="A1236" s="28" t="s">
        <v>104</v>
      </c>
      <c r="B1236" s="29" t="s">
        <v>2068</v>
      </c>
    </row>
    <row r="1237" spans="1:2">
      <c r="A1237" s="28" t="s">
        <v>104</v>
      </c>
      <c r="B1237" s="29" t="s">
        <v>769</v>
      </c>
    </row>
    <row r="1238" spans="1:2">
      <c r="A1238" s="28" t="s">
        <v>108</v>
      </c>
      <c r="B1238" s="29" t="s">
        <v>2069</v>
      </c>
    </row>
    <row r="1239" spans="1:2">
      <c r="A1239" s="28" t="s">
        <v>108</v>
      </c>
      <c r="B1239" s="29" t="s">
        <v>2070</v>
      </c>
    </row>
    <row r="1240" spans="1:2">
      <c r="A1240" s="28" t="s">
        <v>114</v>
      </c>
      <c r="B1240" s="29" t="s">
        <v>2071</v>
      </c>
    </row>
    <row r="1241" spans="1:2">
      <c r="A1241" s="28" t="s">
        <v>114</v>
      </c>
      <c r="B1241" s="29" t="s">
        <v>2073</v>
      </c>
    </row>
    <row r="1242" spans="1:2">
      <c r="A1242" s="28" t="s">
        <v>114</v>
      </c>
      <c r="B1242" s="29" t="s">
        <v>2074</v>
      </c>
    </row>
    <row r="1243" spans="1:2">
      <c r="A1243" s="28" t="s">
        <v>114</v>
      </c>
      <c r="B1243" s="29" t="s">
        <v>2072</v>
      </c>
    </row>
    <row r="1244" spans="1:2">
      <c r="A1244" s="28" t="s">
        <v>114</v>
      </c>
      <c r="B1244" s="29" t="s">
        <v>2075</v>
      </c>
    </row>
    <row r="1245" spans="1:2">
      <c r="A1245" s="28" t="s">
        <v>114</v>
      </c>
      <c r="B1245" s="29" t="s">
        <v>2076</v>
      </c>
    </row>
    <row r="1246" spans="1:2">
      <c r="A1246" s="28" t="s">
        <v>114</v>
      </c>
      <c r="B1246" s="29" t="s">
        <v>2077</v>
      </c>
    </row>
    <row r="1247" spans="1:2">
      <c r="A1247" s="28" t="s">
        <v>114</v>
      </c>
      <c r="B1247" s="29" t="s">
        <v>2078</v>
      </c>
    </row>
    <row r="1248" spans="1:2">
      <c r="A1248" s="28" t="s">
        <v>116</v>
      </c>
      <c r="B1248" s="29" t="s">
        <v>837</v>
      </c>
    </row>
    <row r="1249" spans="1:2">
      <c r="A1249" s="28" t="s">
        <v>116</v>
      </c>
      <c r="B1249" s="29" t="s">
        <v>838</v>
      </c>
    </row>
    <row r="1250" spans="1:2">
      <c r="A1250" s="28" t="s">
        <v>116</v>
      </c>
      <c r="B1250" s="29" t="s">
        <v>793</v>
      </c>
    </row>
    <row r="1251" spans="1:2">
      <c r="A1251" s="28" t="s">
        <v>116</v>
      </c>
      <c r="B1251" s="29" t="s">
        <v>795</v>
      </c>
    </row>
    <row r="1252" spans="1:2">
      <c r="A1252" s="28" t="s">
        <v>116</v>
      </c>
      <c r="B1252" s="29" t="s">
        <v>796</v>
      </c>
    </row>
    <row r="1253" spans="1:2">
      <c r="A1253" s="28" t="s">
        <v>116</v>
      </c>
      <c r="B1253" s="29" t="s">
        <v>794</v>
      </c>
    </row>
    <row r="1254" spans="1:2">
      <c r="A1254" s="28" t="s">
        <v>116</v>
      </c>
      <c r="B1254" s="29" t="s">
        <v>792</v>
      </c>
    </row>
    <row r="1255" spans="1:2">
      <c r="A1255" s="28" t="s">
        <v>116</v>
      </c>
      <c r="B1255" s="29" t="s">
        <v>834</v>
      </c>
    </row>
    <row r="1256" spans="1:2">
      <c r="A1256" s="28" t="s">
        <v>116</v>
      </c>
      <c r="B1256" s="29" t="s">
        <v>835</v>
      </c>
    </row>
    <row r="1257" spans="1:2">
      <c r="A1257" s="28" t="s">
        <v>116</v>
      </c>
      <c r="B1257" s="29" t="s">
        <v>832</v>
      </c>
    </row>
    <row r="1258" spans="1:2">
      <c r="A1258" s="28" t="s">
        <v>116</v>
      </c>
      <c r="B1258" s="29" t="s">
        <v>833</v>
      </c>
    </row>
    <row r="1259" spans="1:2">
      <c r="A1259" s="28" t="s">
        <v>116</v>
      </c>
      <c r="B1259" s="29" t="s">
        <v>836</v>
      </c>
    </row>
    <row r="1260" spans="1:2">
      <c r="A1260" s="28" t="s">
        <v>116</v>
      </c>
      <c r="B1260" s="29" t="s">
        <v>2089</v>
      </c>
    </row>
    <row r="1261" spans="1:2">
      <c r="A1261" s="28" t="s">
        <v>116</v>
      </c>
      <c r="B1261" s="29" t="s">
        <v>2084</v>
      </c>
    </row>
    <row r="1262" spans="1:2">
      <c r="A1262" s="28" t="s">
        <v>116</v>
      </c>
      <c r="B1262" s="29" t="s">
        <v>2088</v>
      </c>
    </row>
    <row r="1263" spans="1:2">
      <c r="A1263" s="28" t="s">
        <v>116</v>
      </c>
      <c r="B1263" s="29" t="s">
        <v>813</v>
      </c>
    </row>
    <row r="1264" spans="1:2">
      <c r="A1264" s="28" t="s">
        <v>116</v>
      </c>
      <c r="B1264" s="29" t="s">
        <v>814</v>
      </c>
    </row>
    <row r="1265" spans="1:2">
      <c r="A1265" s="28" t="s">
        <v>116</v>
      </c>
      <c r="B1265" s="29" t="s">
        <v>815</v>
      </c>
    </row>
    <row r="1266" spans="1:2">
      <c r="A1266" s="28" t="s">
        <v>116</v>
      </c>
      <c r="B1266" s="29" t="s">
        <v>816</v>
      </c>
    </row>
    <row r="1267" spans="1:2">
      <c r="A1267" s="28" t="s">
        <v>116</v>
      </c>
      <c r="B1267" s="29" t="s">
        <v>817</v>
      </c>
    </row>
    <row r="1268" spans="1:2">
      <c r="A1268" s="28" t="s">
        <v>116</v>
      </c>
      <c r="B1268" s="29" t="s">
        <v>823</v>
      </c>
    </row>
    <row r="1269" spans="1:2">
      <c r="A1269" s="28" t="s">
        <v>116</v>
      </c>
      <c r="B1269" s="29" t="s">
        <v>824</v>
      </c>
    </row>
    <row r="1270" spans="1:2">
      <c r="A1270" s="28" t="s">
        <v>116</v>
      </c>
      <c r="B1270" s="29" t="s">
        <v>825</v>
      </c>
    </row>
    <row r="1271" spans="1:2">
      <c r="A1271" s="28" t="s">
        <v>116</v>
      </c>
      <c r="B1271" s="29" t="s">
        <v>826</v>
      </c>
    </row>
    <row r="1272" spans="1:2">
      <c r="A1272" s="28" t="s">
        <v>116</v>
      </c>
      <c r="B1272" s="29" t="s">
        <v>827</v>
      </c>
    </row>
    <row r="1273" spans="1:2">
      <c r="A1273" s="28" t="s">
        <v>116</v>
      </c>
      <c r="B1273" s="29" t="s">
        <v>790</v>
      </c>
    </row>
    <row r="1274" spans="1:2">
      <c r="A1274" s="28" t="s">
        <v>116</v>
      </c>
      <c r="B1274" s="29" t="s">
        <v>828</v>
      </c>
    </row>
    <row r="1275" spans="1:2">
      <c r="A1275" s="28" t="s">
        <v>116</v>
      </c>
      <c r="B1275" s="29" t="s">
        <v>829</v>
      </c>
    </row>
    <row r="1276" spans="1:2">
      <c r="A1276" s="28" t="s">
        <v>116</v>
      </c>
      <c r="B1276" s="29" t="s">
        <v>830</v>
      </c>
    </row>
    <row r="1277" spans="1:2">
      <c r="A1277" s="28" t="s">
        <v>116</v>
      </c>
      <c r="B1277" s="29" t="s">
        <v>818</v>
      </c>
    </row>
    <row r="1278" spans="1:2">
      <c r="A1278" s="28" t="s">
        <v>116</v>
      </c>
      <c r="B1278" s="29" t="s">
        <v>819</v>
      </c>
    </row>
    <row r="1279" spans="1:2">
      <c r="A1279" s="28" t="s">
        <v>116</v>
      </c>
      <c r="B1279" s="29" t="s">
        <v>831</v>
      </c>
    </row>
    <row r="1280" spans="1:2">
      <c r="A1280" s="28" t="s">
        <v>116</v>
      </c>
      <c r="B1280" s="29" t="s">
        <v>791</v>
      </c>
    </row>
    <row r="1281" spans="1:2">
      <c r="A1281" s="28" t="s">
        <v>116</v>
      </c>
      <c r="B1281" s="29" t="s">
        <v>820</v>
      </c>
    </row>
    <row r="1282" spans="1:2">
      <c r="A1282" s="28" t="s">
        <v>116</v>
      </c>
      <c r="B1282" s="29" t="s">
        <v>2087</v>
      </c>
    </row>
    <row r="1283" spans="1:2">
      <c r="A1283" s="28" t="s">
        <v>116</v>
      </c>
      <c r="B1283" s="29" t="s">
        <v>2090</v>
      </c>
    </row>
    <row r="1284" spans="1:2">
      <c r="A1284" s="28" t="s">
        <v>116</v>
      </c>
      <c r="B1284" s="29" t="s">
        <v>2100</v>
      </c>
    </row>
    <row r="1285" spans="1:2">
      <c r="A1285" s="28" t="s">
        <v>116</v>
      </c>
      <c r="B1285" s="29" t="s">
        <v>2101</v>
      </c>
    </row>
    <row r="1286" spans="1:2">
      <c r="A1286" s="28" t="s">
        <v>116</v>
      </c>
      <c r="B1286" s="29" t="s">
        <v>2095</v>
      </c>
    </row>
    <row r="1287" spans="1:2">
      <c r="A1287" s="28" t="s">
        <v>116</v>
      </c>
      <c r="B1287" s="29" t="s">
        <v>2091</v>
      </c>
    </row>
    <row r="1288" spans="1:2">
      <c r="A1288" s="28" t="s">
        <v>116</v>
      </c>
      <c r="B1288" s="29" t="s">
        <v>2102</v>
      </c>
    </row>
    <row r="1289" spans="1:2">
      <c r="A1289" s="28" t="s">
        <v>116</v>
      </c>
      <c r="B1289" s="29" t="s">
        <v>2103</v>
      </c>
    </row>
    <row r="1290" spans="1:2">
      <c r="A1290" s="28" t="s">
        <v>116</v>
      </c>
      <c r="B1290" s="29" t="s">
        <v>2104</v>
      </c>
    </row>
    <row r="1291" spans="1:2">
      <c r="A1291" s="28" t="s">
        <v>116</v>
      </c>
      <c r="B1291" s="29" t="s">
        <v>2092</v>
      </c>
    </row>
    <row r="1292" spans="1:2">
      <c r="A1292" s="28" t="s">
        <v>116</v>
      </c>
      <c r="B1292" s="29" t="s">
        <v>2093</v>
      </c>
    </row>
    <row r="1293" spans="1:2">
      <c r="A1293" s="28" t="s">
        <v>116</v>
      </c>
      <c r="B1293" s="29" t="s">
        <v>2085</v>
      </c>
    </row>
    <row r="1294" spans="1:2">
      <c r="A1294" s="28" t="s">
        <v>116</v>
      </c>
      <c r="B1294" s="29" t="s">
        <v>2105</v>
      </c>
    </row>
    <row r="1295" spans="1:2">
      <c r="A1295" s="28" t="s">
        <v>116</v>
      </c>
      <c r="B1295" s="29" t="s">
        <v>2096</v>
      </c>
    </row>
    <row r="1296" spans="1:2">
      <c r="A1296" s="28" t="s">
        <v>116</v>
      </c>
      <c r="B1296" s="29" t="s">
        <v>2097</v>
      </c>
    </row>
    <row r="1297" spans="1:2">
      <c r="A1297" s="28" t="s">
        <v>116</v>
      </c>
      <c r="B1297" s="29" t="s">
        <v>2098</v>
      </c>
    </row>
    <row r="1298" spans="1:2">
      <c r="A1298" s="28" t="s">
        <v>116</v>
      </c>
      <c r="B1298" s="29" t="s">
        <v>2099</v>
      </c>
    </row>
    <row r="1299" spans="1:2">
      <c r="A1299" s="28" t="s">
        <v>116</v>
      </c>
      <c r="B1299" s="29" t="s">
        <v>2086</v>
      </c>
    </row>
    <row r="1300" spans="1:2">
      <c r="A1300" s="28" t="s">
        <v>116</v>
      </c>
      <c r="B1300" s="29" t="s">
        <v>2094</v>
      </c>
    </row>
    <row r="1301" spans="1:2">
      <c r="A1301" s="28" t="s">
        <v>116</v>
      </c>
      <c r="B1301" s="29" t="s">
        <v>2082</v>
      </c>
    </row>
    <row r="1302" spans="1:2">
      <c r="A1302" s="28" t="s">
        <v>116</v>
      </c>
      <c r="B1302" s="29" t="s">
        <v>2083</v>
      </c>
    </row>
    <row r="1303" spans="1:2">
      <c r="A1303" s="28" t="s">
        <v>116</v>
      </c>
      <c r="B1303" s="29" t="s">
        <v>797</v>
      </c>
    </row>
    <row r="1304" spans="1:2">
      <c r="A1304" s="28" t="s">
        <v>116</v>
      </c>
      <c r="B1304" s="29" t="s">
        <v>810</v>
      </c>
    </row>
    <row r="1305" spans="1:2">
      <c r="A1305" s="28" t="s">
        <v>116</v>
      </c>
      <c r="B1305" s="29" t="s">
        <v>798</v>
      </c>
    </row>
    <row r="1306" spans="1:2">
      <c r="A1306" s="28" t="s">
        <v>116</v>
      </c>
      <c r="B1306" s="29" t="s">
        <v>808</v>
      </c>
    </row>
    <row r="1307" spans="1:2">
      <c r="A1307" s="28" t="s">
        <v>116</v>
      </c>
      <c r="B1307" s="29" t="s">
        <v>799</v>
      </c>
    </row>
    <row r="1308" spans="1:2">
      <c r="A1308" s="28" t="s">
        <v>116</v>
      </c>
      <c r="B1308" s="29" t="s">
        <v>800</v>
      </c>
    </row>
    <row r="1309" spans="1:2">
      <c r="A1309" s="28" t="s">
        <v>116</v>
      </c>
      <c r="B1309" s="29" t="s">
        <v>801</v>
      </c>
    </row>
    <row r="1310" spans="1:2">
      <c r="A1310" s="28" t="s">
        <v>116</v>
      </c>
      <c r="B1310" s="29" t="s">
        <v>802</v>
      </c>
    </row>
    <row r="1311" spans="1:2">
      <c r="A1311" s="28" t="s">
        <v>116</v>
      </c>
      <c r="B1311" s="29" t="s">
        <v>811</v>
      </c>
    </row>
    <row r="1312" spans="1:2">
      <c r="A1312" s="28" t="s">
        <v>116</v>
      </c>
      <c r="B1312" s="29" t="s">
        <v>842</v>
      </c>
    </row>
    <row r="1313" spans="1:2">
      <c r="A1313" s="28" t="s">
        <v>116</v>
      </c>
      <c r="B1313" s="29" t="s">
        <v>843</v>
      </c>
    </row>
    <row r="1314" spans="1:2">
      <c r="A1314" s="28" t="s">
        <v>116</v>
      </c>
      <c r="B1314" s="29" t="s">
        <v>839</v>
      </c>
    </row>
    <row r="1315" spans="1:2">
      <c r="A1315" s="28" t="s">
        <v>116</v>
      </c>
      <c r="B1315" s="29" t="s">
        <v>844</v>
      </c>
    </row>
    <row r="1316" spans="1:2">
      <c r="A1316" s="28" t="s">
        <v>116</v>
      </c>
      <c r="B1316" s="29" t="s">
        <v>847</v>
      </c>
    </row>
    <row r="1317" spans="1:2">
      <c r="A1317" s="28" t="s">
        <v>116</v>
      </c>
      <c r="B1317" s="29" t="s">
        <v>803</v>
      </c>
    </row>
    <row r="1318" spans="1:2">
      <c r="A1318" s="28" t="s">
        <v>116</v>
      </c>
      <c r="B1318" s="29" t="s">
        <v>845</v>
      </c>
    </row>
    <row r="1319" spans="1:2">
      <c r="A1319" s="28" t="s">
        <v>116</v>
      </c>
      <c r="B1319" s="29" t="s">
        <v>783</v>
      </c>
    </row>
    <row r="1320" spans="1:2">
      <c r="A1320" s="28" t="s">
        <v>116</v>
      </c>
      <c r="B1320" s="29" t="s">
        <v>785</v>
      </c>
    </row>
    <row r="1321" spans="1:2">
      <c r="A1321" s="28" t="s">
        <v>116</v>
      </c>
      <c r="B1321" s="29" t="s">
        <v>786</v>
      </c>
    </row>
    <row r="1322" spans="1:2">
      <c r="A1322" s="28" t="s">
        <v>116</v>
      </c>
      <c r="B1322" s="29" t="s">
        <v>804</v>
      </c>
    </row>
    <row r="1323" spans="1:2">
      <c r="A1323" s="28" t="s">
        <v>116</v>
      </c>
      <c r="B1323" s="29" t="s">
        <v>787</v>
      </c>
    </row>
    <row r="1324" spans="1:2">
      <c r="A1324" s="28" t="s">
        <v>116</v>
      </c>
      <c r="B1324" s="29" t="s">
        <v>788</v>
      </c>
    </row>
    <row r="1325" spans="1:2">
      <c r="A1325" s="28" t="s">
        <v>116</v>
      </c>
      <c r="B1325" s="29" t="s">
        <v>789</v>
      </c>
    </row>
    <row r="1326" spans="1:2">
      <c r="A1326" s="28" t="s">
        <v>116</v>
      </c>
      <c r="B1326" s="29" t="s">
        <v>805</v>
      </c>
    </row>
    <row r="1327" spans="1:2">
      <c r="A1327" s="28" t="s">
        <v>116</v>
      </c>
      <c r="B1327" s="29" t="s">
        <v>806</v>
      </c>
    </row>
    <row r="1328" spans="1:2">
      <c r="A1328" s="28" t="s">
        <v>116</v>
      </c>
      <c r="B1328" s="29" t="s">
        <v>809</v>
      </c>
    </row>
    <row r="1329" spans="1:2">
      <c r="A1329" s="28" t="s">
        <v>116</v>
      </c>
      <c r="B1329" s="29" t="s">
        <v>851</v>
      </c>
    </row>
    <row r="1330" spans="1:2">
      <c r="A1330" s="28" t="s">
        <v>116</v>
      </c>
      <c r="B1330" s="29" t="s">
        <v>840</v>
      </c>
    </row>
    <row r="1331" spans="1:2">
      <c r="A1331" s="28" t="s">
        <v>116</v>
      </c>
      <c r="B1331" s="29" t="s">
        <v>841</v>
      </c>
    </row>
    <row r="1332" spans="1:2">
      <c r="A1332" s="28" t="s">
        <v>116</v>
      </c>
      <c r="B1332" s="29" t="s">
        <v>848</v>
      </c>
    </row>
    <row r="1333" spans="1:2">
      <c r="A1333" s="28" t="s">
        <v>116</v>
      </c>
      <c r="B1333" s="29" t="s">
        <v>849</v>
      </c>
    </row>
    <row r="1334" spans="1:2">
      <c r="A1334" s="28" t="s">
        <v>116</v>
      </c>
      <c r="B1334" s="29" t="s">
        <v>821</v>
      </c>
    </row>
    <row r="1335" spans="1:2">
      <c r="A1335" s="28" t="s">
        <v>116</v>
      </c>
      <c r="B1335" s="29" t="s">
        <v>822</v>
      </c>
    </row>
    <row r="1336" spans="1:2">
      <c r="A1336" s="28" t="s">
        <v>116</v>
      </c>
      <c r="B1336" s="29" t="s">
        <v>850</v>
      </c>
    </row>
    <row r="1337" spans="1:2">
      <c r="A1337" s="28" t="s">
        <v>116</v>
      </c>
      <c r="B1337" s="29" t="s">
        <v>846</v>
      </c>
    </row>
    <row r="1338" spans="1:2">
      <c r="A1338" s="28" t="s">
        <v>116</v>
      </c>
      <c r="B1338" s="29" t="s">
        <v>807</v>
      </c>
    </row>
    <row r="1339" spans="1:2">
      <c r="A1339" s="28" t="s">
        <v>116</v>
      </c>
      <c r="B1339" s="29" t="s">
        <v>2079</v>
      </c>
    </row>
    <row r="1340" spans="1:2">
      <c r="A1340" s="28" t="s">
        <v>116</v>
      </c>
      <c r="B1340" s="29" t="s">
        <v>2080</v>
      </c>
    </row>
    <row r="1341" spans="1:2">
      <c r="A1341" s="28" t="s">
        <v>116</v>
      </c>
      <c r="B1341" s="29" t="s">
        <v>2081</v>
      </c>
    </row>
    <row r="1342" spans="1:2">
      <c r="A1342" s="28" t="s">
        <v>120</v>
      </c>
      <c r="B1342" s="29" t="s">
        <v>2106</v>
      </c>
    </row>
    <row r="1343" spans="1:2">
      <c r="A1343" s="28" t="s">
        <v>120</v>
      </c>
      <c r="B1343" s="29" t="s">
        <v>2107</v>
      </c>
    </row>
    <row r="1344" spans="1:2">
      <c r="A1344" s="28" t="s">
        <v>122</v>
      </c>
      <c r="B1344" s="29" t="s">
        <v>2108</v>
      </c>
    </row>
    <row r="1345" spans="1:2">
      <c r="A1345" s="28" t="s">
        <v>124</v>
      </c>
      <c r="B1345" s="29" t="s">
        <v>861</v>
      </c>
    </row>
    <row r="1346" spans="1:2">
      <c r="A1346" s="28" t="s">
        <v>124</v>
      </c>
      <c r="B1346" s="29" t="s">
        <v>865</v>
      </c>
    </row>
    <row r="1347" spans="1:2">
      <c r="A1347" s="28" t="s">
        <v>124</v>
      </c>
      <c r="B1347" s="29" t="s">
        <v>862</v>
      </c>
    </row>
    <row r="1348" spans="1:2">
      <c r="A1348" s="28" t="s">
        <v>124</v>
      </c>
      <c r="B1348" s="29" t="s">
        <v>859</v>
      </c>
    </row>
    <row r="1349" spans="1:2">
      <c r="A1349" s="28" t="s">
        <v>124</v>
      </c>
      <c r="B1349" s="29" t="s">
        <v>863</v>
      </c>
    </row>
    <row r="1350" spans="1:2">
      <c r="A1350" s="28" t="s">
        <v>124</v>
      </c>
      <c r="B1350" s="29" t="s">
        <v>860</v>
      </c>
    </row>
    <row r="1351" spans="1:2">
      <c r="A1351" s="28" t="s">
        <v>124</v>
      </c>
      <c r="B1351" s="29" t="s">
        <v>909</v>
      </c>
    </row>
    <row r="1352" spans="1:2">
      <c r="A1352" s="28" t="s">
        <v>124</v>
      </c>
      <c r="B1352" s="29" t="s">
        <v>864</v>
      </c>
    </row>
    <row r="1353" spans="1:2">
      <c r="A1353" s="28" t="s">
        <v>124</v>
      </c>
      <c r="B1353" s="29" t="s">
        <v>927</v>
      </c>
    </row>
    <row r="1354" spans="1:2">
      <c r="A1354" s="28" t="s">
        <v>124</v>
      </c>
      <c r="B1354" s="29" t="s">
        <v>928</v>
      </c>
    </row>
    <row r="1355" spans="1:2">
      <c r="A1355" s="28" t="s">
        <v>124</v>
      </c>
      <c r="B1355" s="29" t="s">
        <v>2109</v>
      </c>
    </row>
    <row r="1356" spans="1:2">
      <c r="A1356" s="28" t="s">
        <v>124</v>
      </c>
      <c r="B1356" s="29" t="s">
        <v>2193</v>
      </c>
    </row>
    <row r="1357" spans="1:2">
      <c r="A1357" s="28" t="s">
        <v>124</v>
      </c>
      <c r="B1357" s="29" t="s">
        <v>2192</v>
      </c>
    </row>
    <row r="1358" spans="1:2">
      <c r="A1358" s="28" t="s">
        <v>124</v>
      </c>
      <c r="B1358" s="29" t="s">
        <v>2174</v>
      </c>
    </row>
    <row r="1359" spans="1:2">
      <c r="A1359" s="28" t="s">
        <v>124</v>
      </c>
      <c r="B1359" s="29" t="s">
        <v>2175</v>
      </c>
    </row>
    <row r="1360" spans="1:2">
      <c r="A1360" s="28" t="s">
        <v>124</v>
      </c>
      <c r="B1360" s="29" t="s">
        <v>2176</v>
      </c>
    </row>
    <row r="1361" spans="1:2">
      <c r="A1361" s="28" t="s">
        <v>124</v>
      </c>
      <c r="B1361" s="29" t="s">
        <v>2194</v>
      </c>
    </row>
    <row r="1362" spans="1:2">
      <c r="A1362" s="28" t="s">
        <v>124</v>
      </c>
      <c r="B1362" s="29" t="s">
        <v>2157</v>
      </c>
    </row>
    <row r="1363" spans="1:2">
      <c r="A1363" s="28" t="s">
        <v>124</v>
      </c>
      <c r="B1363" s="29" t="s">
        <v>905</v>
      </c>
    </row>
    <row r="1364" spans="1:2">
      <c r="A1364" s="28" t="s">
        <v>124</v>
      </c>
      <c r="B1364" s="29" t="s">
        <v>907</v>
      </c>
    </row>
    <row r="1365" spans="1:2">
      <c r="A1365" s="28" t="s">
        <v>124</v>
      </c>
      <c r="B1365" s="29" t="s">
        <v>899</v>
      </c>
    </row>
    <row r="1366" spans="1:2">
      <c r="A1366" s="28" t="s">
        <v>124</v>
      </c>
      <c r="B1366" s="29" t="s">
        <v>898</v>
      </c>
    </row>
    <row r="1367" spans="1:2">
      <c r="A1367" s="28" t="s">
        <v>124</v>
      </c>
      <c r="B1367" s="29" t="s">
        <v>901</v>
      </c>
    </row>
    <row r="1368" spans="1:2">
      <c r="A1368" s="28" t="s">
        <v>124</v>
      </c>
      <c r="B1368" s="29" t="s">
        <v>910</v>
      </c>
    </row>
    <row r="1369" spans="1:2">
      <c r="A1369" s="28" t="s">
        <v>124</v>
      </c>
      <c r="B1369" s="29" t="s">
        <v>2133</v>
      </c>
    </row>
    <row r="1370" spans="1:2">
      <c r="A1370" s="28" t="s">
        <v>124</v>
      </c>
      <c r="B1370" s="29" t="s">
        <v>925</v>
      </c>
    </row>
    <row r="1371" spans="1:2">
      <c r="A1371" s="28" t="s">
        <v>124</v>
      </c>
      <c r="B1371" s="29" t="s">
        <v>884</v>
      </c>
    </row>
    <row r="1372" spans="1:2">
      <c r="A1372" s="28" t="s">
        <v>124</v>
      </c>
      <c r="B1372" s="29" t="s">
        <v>929</v>
      </c>
    </row>
    <row r="1373" spans="1:2">
      <c r="A1373" s="28" t="s">
        <v>124</v>
      </c>
      <c r="B1373" s="29" t="s">
        <v>2177</v>
      </c>
    </row>
    <row r="1374" spans="1:2">
      <c r="A1374" s="28" t="s">
        <v>124</v>
      </c>
      <c r="B1374" s="29" t="s">
        <v>2141</v>
      </c>
    </row>
    <row r="1375" spans="1:2">
      <c r="A1375" s="28" t="s">
        <v>124</v>
      </c>
      <c r="B1375" s="29" t="s">
        <v>2168</v>
      </c>
    </row>
    <row r="1376" spans="1:2">
      <c r="A1376" s="28" t="s">
        <v>124</v>
      </c>
      <c r="B1376" s="29" t="s">
        <v>2142</v>
      </c>
    </row>
    <row r="1377" spans="1:2">
      <c r="A1377" s="28" t="s">
        <v>124</v>
      </c>
      <c r="B1377" s="29" t="s">
        <v>902</v>
      </c>
    </row>
    <row r="1378" spans="1:2">
      <c r="A1378" s="28" t="s">
        <v>124</v>
      </c>
      <c r="B1378" s="29" t="s">
        <v>903</v>
      </c>
    </row>
    <row r="1379" spans="1:2">
      <c r="A1379" s="28" t="s">
        <v>124</v>
      </c>
      <c r="B1379" s="29" t="s">
        <v>919</v>
      </c>
    </row>
    <row r="1380" spans="1:2">
      <c r="A1380" s="28" t="s">
        <v>124</v>
      </c>
      <c r="B1380" s="29" t="s">
        <v>873</v>
      </c>
    </row>
    <row r="1381" spans="1:2">
      <c r="A1381" s="28" t="s">
        <v>124</v>
      </c>
      <c r="B1381" s="29" t="s">
        <v>874</v>
      </c>
    </row>
    <row r="1382" spans="1:2">
      <c r="A1382" s="28" t="s">
        <v>124</v>
      </c>
      <c r="B1382" s="29" t="s">
        <v>875</v>
      </c>
    </row>
    <row r="1383" spans="1:2">
      <c r="A1383" s="28" t="s">
        <v>124</v>
      </c>
      <c r="B1383" s="29" t="s">
        <v>885</v>
      </c>
    </row>
    <row r="1384" spans="1:2">
      <c r="A1384" s="28" t="s">
        <v>124</v>
      </c>
      <c r="B1384" s="29" t="s">
        <v>886</v>
      </c>
    </row>
    <row r="1385" spans="1:2">
      <c r="A1385" s="28" t="s">
        <v>124</v>
      </c>
      <c r="B1385" s="29" t="s">
        <v>887</v>
      </c>
    </row>
    <row r="1386" spans="1:2">
      <c r="A1386" s="28" t="s">
        <v>124</v>
      </c>
      <c r="B1386" s="29" t="s">
        <v>896</v>
      </c>
    </row>
    <row r="1387" spans="1:2">
      <c r="A1387" s="28" t="s">
        <v>124</v>
      </c>
      <c r="B1387" s="29" t="s">
        <v>892</v>
      </c>
    </row>
    <row r="1388" spans="1:2">
      <c r="A1388" s="28" t="s">
        <v>124</v>
      </c>
      <c r="B1388" s="29" t="s">
        <v>897</v>
      </c>
    </row>
    <row r="1389" spans="1:2">
      <c r="A1389" s="28" t="s">
        <v>124</v>
      </c>
      <c r="B1389" s="29" t="s">
        <v>911</v>
      </c>
    </row>
    <row r="1390" spans="1:2">
      <c r="A1390" s="28" t="s">
        <v>124</v>
      </c>
      <c r="B1390" s="29" t="s">
        <v>913</v>
      </c>
    </row>
    <row r="1391" spans="1:2">
      <c r="A1391" s="28" t="s">
        <v>124</v>
      </c>
      <c r="B1391" s="29" t="s">
        <v>917</v>
      </c>
    </row>
    <row r="1392" spans="1:2">
      <c r="A1392" s="28" t="s">
        <v>124</v>
      </c>
      <c r="B1392" s="29" t="s">
        <v>876</v>
      </c>
    </row>
    <row r="1393" spans="1:2">
      <c r="A1393" s="28" t="s">
        <v>124</v>
      </c>
      <c r="B1393" s="29" t="s">
        <v>877</v>
      </c>
    </row>
    <row r="1394" spans="1:2">
      <c r="A1394" s="28" t="s">
        <v>124</v>
      </c>
      <c r="B1394" s="29" t="s">
        <v>2140</v>
      </c>
    </row>
    <row r="1395" spans="1:2">
      <c r="A1395" s="28" t="s">
        <v>124</v>
      </c>
      <c r="B1395" s="29" t="s">
        <v>920</v>
      </c>
    </row>
    <row r="1396" spans="1:2">
      <c r="A1396" s="28" t="s">
        <v>124</v>
      </c>
      <c r="B1396" s="29" t="s">
        <v>914</v>
      </c>
    </row>
    <row r="1397" spans="1:2">
      <c r="A1397" s="28" t="s">
        <v>124</v>
      </c>
      <c r="B1397" s="29" t="s">
        <v>878</v>
      </c>
    </row>
    <row r="1398" spans="1:2">
      <c r="A1398" s="28" t="s">
        <v>124</v>
      </c>
      <c r="B1398" s="29" t="s">
        <v>879</v>
      </c>
    </row>
    <row r="1399" spans="1:2">
      <c r="A1399" s="28" t="s">
        <v>124</v>
      </c>
      <c r="B1399" s="29" t="s">
        <v>880</v>
      </c>
    </row>
    <row r="1400" spans="1:2">
      <c r="A1400" s="28" t="s">
        <v>124</v>
      </c>
      <c r="B1400" s="29" t="s">
        <v>888</v>
      </c>
    </row>
    <row r="1401" spans="1:2">
      <c r="A1401" s="28" t="s">
        <v>124</v>
      </c>
      <c r="B1401" s="29" t="s">
        <v>923</v>
      </c>
    </row>
    <row r="1402" spans="1:2">
      <c r="A1402" s="28" t="s">
        <v>124</v>
      </c>
      <c r="B1402" s="29" t="s">
        <v>921</v>
      </c>
    </row>
    <row r="1403" spans="1:2">
      <c r="A1403" s="28" t="s">
        <v>124</v>
      </c>
      <c r="B1403" s="29" t="s">
        <v>924</v>
      </c>
    </row>
    <row r="1404" spans="1:2">
      <c r="A1404" s="28" t="s">
        <v>124</v>
      </c>
      <c r="B1404" s="29" t="s">
        <v>867</v>
      </c>
    </row>
    <row r="1405" spans="1:2">
      <c r="A1405" s="28" t="s">
        <v>124</v>
      </c>
      <c r="B1405" s="29" t="s">
        <v>868</v>
      </c>
    </row>
    <row r="1406" spans="1:2">
      <c r="A1406" s="28" t="s">
        <v>124</v>
      </c>
      <c r="B1406" s="29" t="s">
        <v>869</v>
      </c>
    </row>
    <row r="1407" spans="1:2">
      <c r="A1407" s="28" t="s">
        <v>124</v>
      </c>
      <c r="B1407" s="29" t="s">
        <v>870</v>
      </c>
    </row>
    <row r="1408" spans="1:2">
      <c r="A1408" s="28" t="s">
        <v>124</v>
      </c>
      <c r="B1408" s="29" t="s">
        <v>890</v>
      </c>
    </row>
    <row r="1409" spans="1:2">
      <c r="A1409" s="28" t="s">
        <v>124</v>
      </c>
      <c r="B1409" s="29" t="s">
        <v>871</v>
      </c>
    </row>
    <row r="1410" spans="1:2">
      <c r="A1410" s="28" t="s">
        <v>124</v>
      </c>
      <c r="B1410" s="29" t="s">
        <v>872</v>
      </c>
    </row>
    <row r="1411" spans="1:2">
      <c r="A1411" s="28" t="s">
        <v>124</v>
      </c>
      <c r="B1411" s="29" t="s">
        <v>918</v>
      </c>
    </row>
    <row r="1412" spans="1:2">
      <c r="A1412" s="28" t="s">
        <v>124</v>
      </c>
      <c r="B1412" s="29" t="s">
        <v>916</v>
      </c>
    </row>
    <row r="1413" spans="1:2">
      <c r="A1413" s="28" t="s">
        <v>124</v>
      </c>
      <c r="B1413" s="29" t="s">
        <v>881</v>
      </c>
    </row>
    <row r="1414" spans="1:2">
      <c r="A1414" s="28" t="s">
        <v>124</v>
      </c>
      <c r="B1414" s="29" t="s">
        <v>882</v>
      </c>
    </row>
    <row r="1415" spans="1:2">
      <c r="A1415" s="28" t="s">
        <v>124</v>
      </c>
      <c r="B1415" s="29" t="s">
        <v>2110</v>
      </c>
    </row>
    <row r="1416" spans="1:2">
      <c r="A1416" s="28" t="s">
        <v>124</v>
      </c>
      <c r="B1416" s="29" t="s">
        <v>2160</v>
      </c>
    </row>
    <row r="1417" spans="1:2">
      <c r="A1417" s="28" t="s">
        <v>124</v>
      </c>
      <c r="B1417" s="29" t="s">
        <v>2161</v>
      </c>
    </row>
    <row r="1418" spans="1:2">
      <c r="A1418" s="28" t="s">
        <v>124</v>
      </c>
      <c r="B1418" s="29" t="s">
        <v>2162</v>
      </c>
    </row>
    <row r="1419" spans="1:2">
      <c r="A1419" s="28" t="s">
        <v>124</v>
      </c>
      <c r="B1419" s="29" t="s">
        <v>2163</v>
      </c>
    </row>
    <row r="1420" spans="1:2">
      <c r="A1420" s="28" t="s">
        <v>124</v>
      </c>
      <c r="B1420" s="29" t="s">
        <v>2164</v>
      </c>
    </row>
    <row r="1421" spans="1:2">
      <c r="A1421" s="28" t="s">
        <v>124</v>
      </c>
      <c r="B1421" s="29" t="s">
        <v>893</v>
      </c>
    </row>
    <row r="1422" spans="1:2">
      <c r="A1422" s="28" t="s">
        <v>124</v>
      </c>
      <c r="B1422" s="29" t="s">
        <v>2165</v>
      </c>
    </row>
    <row r="1423" spans="1:2">
      <c r="A1423" s="28" t="s">
        <v>124</v>
      </c>
      <c r="B1423" s="29" t="s">
        <v>2111</v>
      </c>
    </row>
    <row r="1424" spans="1:2">
      <c r="A1424" s="28" t="s">
        <v>124</v>
      </c>
      <c r="B1424" s="29" t="s">
        <v>904</v>
      </c>
    </row>
    <row r="1425" spans="1:2">
      <c r="A1425" s="28" t="s">
        <v>124</v>
      </c>
      <c r="B1425" s="29" t="s">
        <v>2134</v>
      </c>
    </row>
    <row r="1426" spans="1:2">
      <c r="A1426" s="28" t="s">
        <v>124</v>
      </c>
      <c r="B1426" s="29" t="s">
        <v>894</v>
      </c>
    </row>
    <row r="1427" spans="1:2">
      <c r="A1427" s="28" t="s">
        <v>124</v>
      </c>
      <c r="B1427" s="29" t="s">
        <v>883</v>
      </c>
    </row>
    <row r="1428" spans="1:2">
      <c r="A1428" s="28" t="s">
        <v>124</v>
      </c>
      <c r="B1428" s="29" t="s">
        <v>895</v>
      </c>
    </row>
    <row r="1429" spans="1:2">
      <c r="A1429" s="28" t="s">
        <v>124</v>
      </c>
      <c r="B1429" s="29" t="s">
        <v>891</v>
      </c>
    </row>
    <row r="1430" spans="1:2">
      <c r="A1430" s="28" t="s">
        <v>124</v>
      </c>
      <c r="B1430" s="29" t="s">
        <v>866</v>
      </c>
    </row>
    <row r="1431" spans="1:2">
      <c r="A1431" s="28" t="s">
        <v>124</v>
      </c>
      <c r="B1431" s="29" t="s">
        <v>2182</v>
      </c>
    </row>
    <row r="1432" spans="1:2">
      <c r="A1432" s="28" t="s">
        <v>124</v>
      </c>
      <c r="B1432" s="29" t="s">
        <v>2178</v>
      </c>
    </row>
    <row r="1433" spans="1:2">
      <c r="A1433" s="28" t="s">
        <v>124</v>
      </c>
      <c r="B1433" s="29" t="s">
        <v>2112</v>
      </c>
    </row>
    <row r="1434" spans="1:2">
      <c r="A1434" s="28" t="s">
        <v>124</v>
      </c>
      <c r="B1434" s="29" t="s">
        <v>2113</v>
      </c>
    </row>
    <row r="1435" spans="1:2">
      <c r="A1435" s="28" t="s">
        <v>124</v>
      </c>
      <c r="B1435" s="29" t="s">
        <v>2114</v>
      </c>
    </row>
    <row r="1436" spans="1:2">
      <c r="A1436" s="28" t="s">
        <v>124</v>
      </c>
      <c r="B1436" s="29" t="s">
        <v>2146</v>
      </c>
    </row>
    <row r="1437" spans="1:2">
      <c r="A1437" s="28" t="s">
        <v>124</v>
      </c>
      <c r="B1437" s="29" t="s">
        <v>2147</v>
      </c>
    </row>
    <row r="1438" spans="1:2">
      <c r="A1438" s="28" t="s">
        <v>124</v>
      </c>
      <c r="B1438" s="29" t="s">
        <v>2148</v>
      </c>
    </row>
    <row r="1439" spans="1:2">
      <c r="A1439" s="28" t="s">
        <v>124</v>
      </c>
      <c r="B1439" s="29" t="s">
        <v>2149</v>
      </c>
    </row>
    <row r="1440" spans="1:2">
      <c r="A1440" s="28" t="s">
        <v>124</v>
      </c>
      <c r="B1440" s="29" t="s">
        <v>2150</v>
      </c>
    </row>
    <row r="1441" spans="1:2">
      <c r="A1441" s="28" t="s">
        <v>124</v>
      </c>
      <c r="B1441" s="29" t="s">
        <v>2169</v>
      </c>
    </row>
    <row r="1442" spans="1:2">
      <c r="A1442" s="28" t="s">
        <v>124</v>
      </c>
      <c r="B1442" s="29" t="s">
        <v>2170</v>
      </c>
    </row>
    <row r="1443" spans="1:2">
      <c r="A1443" s="28" t="s">
        <v>124</v>
      </c>
      <c r="B1443" s="29" t="s">
        <v>2155</v>
      </c>
    </row>
    <row r="1444" spans="1:2">
      <c r="A1444" s="28" t="s">
        <v>124</v>
      </c>
      <c r="B1444" s="29" t="s">
        <v>2171</v>
      </c>
    </row>
    <row r="1445" spans="1:2">
      <c r="A1445" s="28" t="s">
        <v>124</v>
      </c>
      <c r="B1445" s="29" t="s">
        <v>2151</v>
      </c>
    </row>
    <row r="1446" spans="1:2">
      <c r="A1446" s="28" t="s">
        <v>124</v>
      </c>
      <c r="B1446" s="29" t="s">
        <v>2152</v>
      </c>
    </row>
    <row r="1447" spans="1:2">
      <c r="A1447" s="28" t="s">
        <v>124</v>
      </c>
      <c r="B1447" s="29" t="s">
        <v>2115</v>
      </c>
    </row>
    <row r="1448" spans="1:2">
      <c r="A1448" s="28" t="s">
        <v>124</v>
      </c>
      <c r="B1448" s="29" t="s">
        <v>2190</v>
      </c>
    </row>
    <row r="1449" spans="1:2">
      <c r="A1449" s="28" t="s">
        <v>124</v>
      </c>
      <c r="B1449" s="29" t="s">
        <v>2187</v>
      </c>
    </row>
    <row r="1450" spans="1:2">
      <c r="A1450" s="28" t="s">
        <v>124</v>
      </c>
      <c r="B1450" s="29" t="s">
        <v>2143</v>
      </c>
    </row>
    <row r="1451" spans="1:2">
      <c r="A1451" s="28" t="s">
        <v>124</v>
      </c>
      <c r="B1451" s="29" t="s">
        <v>2144</v>
      </c>
    </row>
    <row r="1452" spans="1:2">
      <c r="A1452" s="28" t="s">
        <v>124</v>
      </c>
      <c r="B1452" s="29" t="s">
        <v>2145</v>
      </c>
    </row>
    <row r="1453" spans="1:2">
      <c r="A1453" s="28" t="s">
        <v>124</v>
      </c>
      <c r="B1453" s="29" t="s">
        <v>2184</v>
      </c>
    </row>
    <row r="1454" spans="1:2">
      <c r="A1454" s="28" t="s">
        <v>124</v>
      </c>
      <c r="B1454" s="29" t="s">
        <v>2130</v>
      </c>
    </row>
    <row r="1455" spans="1:2">
      <c r="A1455" s="28" t="s">
        <v>124</v>
      </c>
      <c r="B1455" s="29" t="s">
        <v>2179</v>
      </c>
    </row>
    <row r="1456" spans="1:2">
      <c r="A1456" s="28" t="s">
        <v>124</v>
      </c>
      <c r="B1456" s="29" t="s">
        <v>2116</v>
      </c>
    </row>
    <row r="1457" spans="1:2">
      <c r="A1457" s="28" t="s">
        <v>124</v>
      </c>
      <c r="B1457" s="29" t="s">
        <v>2117</v>
      </c>
    </row>
    <row r="1458" spans="1:2">
      <c r="A1458" s="28" t="s">
        <v>124</v>
      </c>
      <c r="B1458" s="29" t="s">
        <v>2158</v>
      </c>
    </row>
    <row r="1459" spans="1:2">
      <c r="A1459" s="28" t="s">
        <v>124</v>
      </c>
      <c r="B1459" s="29" t="s">
        <v>2118</v>
      </c>
    </row>
    <row r="1460" spans="1:2">
      <c r="A1460" s="28" t="s">
        <v>124</v>
      </c>
      <c r="B1460" s="29" t="s">
        <v>2166</v>
      </c>
    </row>
    <row r="1461" spans="1:2">
      <c r="A1461" s="28" t="s">
        <v>124</v>
      </c>
      <c r="B1461" s="29" t="s">
        <v>2119</v>
      </c>
    </row>
    <row r="1462" spans="1:2">
      <c r="A1462" s="28" t="s">
        <v>124</v>
      </c>
      <c r="B1462" s="29" t="s">
        <v>2120</v>
      </c>
    </row>
    <row r="1463" spans="1:2">
      <c r="A1463" s="28" t="s">
        <v>124</v>
      </c>
      <c r="B1463" s="29" t="s">
        <v>2159</v>
      </c>
    </row>
    <row r="1464" spans="1:2">
      <c r="A1464" s="28" t="s">
        <v>124</v>
      </c>
      <c r="B1464" s="29" t="s">
        <v>2172</v>
      </c>
    </row>
    <row r="1465" spans="1:2">
      <c r="A1465" s="28" t="s">
        <v>124</v>
      </c>
      <c r="B1465" s="29" t="s">
        <v>2180</v>
      </c>
    </row>
    <row r="1466" spans="1:2">
      <c r="A1466" s="28" t="s">
        <v>124</v>
      </c>
      <c r="B1466" s="29" t="s">
        <v>2135</v>
      </c>
    </row>
    <row r="1467" spans="1:2">
      <c r="A1467" s="28" t="s">
        <v>124</v>
      </c>
      <c r="B1467" s="29" t="s">
        <v>2136</v>
      </c>
    </row>
    <row r="1468" spans="1:2">
      <c r="A1468" s="28" t="s">
        <v>124</v>
      </c>
      <c r="B1468" s="29" t="s">
        <v>2137</v>
      </c>
    </row>
    <row r="1469" spans="1:2">
      <c r="A1469" s="28" t="s">
        <v>124</v>
      </c>
      <c r="B1469" s="29" t="s">
        <v>2181</v>
      </c>
    </row>
    <row r="1470" spans="1:2">
      <c r="A1470" s="28" t="s">
        <v>124</v>
      </c>
      <c r="B1470" s="29" t="s">
        <v>2188</v>
      </c>
    </row>
    <row r="1471" spans="1:2">
      <c r="A1471" s="28" t="s">
        <v>124</v>
      </c>
      <c r="B1471" s="29" t="s">
        <v>2189</v>
      </c>
    </row>
    <row r="1472" spans="1:2">
      <c r="A1472" s="28" t="s">
        <v>124</v>
      </c>
      <c r="B1472" s="29" t="s">
        <v>2156</v>
      </c>
    </row>
    <row r="1473" spans="1:2">
      <c r="A1473" s="28" t="s">
        <v>124</v>
      </c>
      <c r="B1473" s="29" t="s">
        <v>2153</v>
      </c>
    </row>
    <row r="1474" spans="1:2">
      <c r="A1474" s="28" t="s">
        <v>124</v>
      </c>
      <c r="B1474" s="29" t="s">
        <v>2173</v>
      </c>
    </row>
    <row r="1475" spans="1:2">
      <c r="A1475" s="28" t="s">
        <v>124</v>
      </c>
      <c r="B1475" s="29" t="s">
        <v>2138</v>
      </c>
    </row>
    <row r="1476" spans="1:2">
      <c r="A1476" s="28" t="s">
        <v>124</v>
      </c>
      <c r="B1476" s="29" t="s">
        <v>2139</v>
      </c>
    </row>
    <row r="1477" spans="1:2">
      <c r="A1477" s="28" t="s">
        <v>124</v>
      </c>
      <c r="B1477" s="29" t="s">
        <v>2121</v>
      </c>
    </row>
    <row r="1478" spans="1:2">
      <c r="A1478" s="28" t="s">
        <v>124</v>
      </c>
      <c r="B1478" s="29" t="s">
        <v>2122</v>
      </c>
    </row>
    <row r="1479" spans="1:2">
      <c r="A1479" s="28" t="s">
        <v>124</v>
      </c>
      <c r="B1479" s="29" t="s">
        <v>2123</v>
      </c>
    </row>
    <row r="1480" spans="1:2">
      <c r="A1480" s="28" t="s">
        <v>124</v>
      </c>
      <c r="B1480" s="29" t="s">
        <v>2185</v>
      </c>
    </row>
    <row r="1481" spans="1:2">
      <c r="A1481" s="28" t="s">
        <v>124</v>
      </c>
      <c r="B1481" s="29" t="s">
        <v>2124</v>
      </c>
    </row>
    <row r="1482" spans="1:2">
      <c r="A1482" s="28" t="s">
        <v>124</v>
      </c>
      <c r="B1482" s="29" t="s">
        <v>2125</v>
      </c>
    </row>
    <row r="1483" spans="1:2">
      <c r="A1483" s="28" t="s">
        <v>124</v>
      </c>
      <c r="B1483" s="29" t="s">
        <v>2126</v>
      </c>
    </row>
    <row r="1484" spans="1:2">
      <c r="A1484" s="28" t="s">
        <v>124</v>
      </c>
      <c r="B1484" s="29" t="s">
        <v>2127</v>
      </c>
    </row>
    <row r="1485" spans="1:2">
      <c r="A1485" s="28" t="s">
        <v>124</v>
      </c>
      <c r="B1485" s="29" t="s">
        <v>2131</v>
      </c>
    </row>
    <row r="1486" spans="1:2">
      <c r="A1486" s="28" t="s">
        <v>124</v>
      </c>
      <c r="B1486" s="29" t="s">
        <v>2132</v>
      </c>
    </row>
    <row r="1487" spans="1:2">
      <c r="A1487" s="28" t="s">
        <v>124</v>
      </c>
      <c r="B1487" s="29" t="s">
        <v>2128</v>
      </c>
    </row>
    <row r="1488" spans="1:2">
      <c r="A1488" s="28" t="s">
        <v>124</v>
      </c>
      <c r="B1488" s="29" t="s">
        <v>2129</v>
      </c>
    </row>
    <row r="1489" spans="1:2">
      <c r="A1489" s="28" t="s">
        <v>124</v>
      </c>
      <c r="B1489" s="29" t="s">
        <v>2167</v>
      </c>
    </row>
    <row r="1490" spans="1:2">
      <c r="A1490" s="28" t="s">
        <v>124</v>
      </c>
      <c r="B1490" s="29" t="s">
        <v>2186</v>
      </c>
    </row>
    <row r="1491" spans="1:2">
      <c r="A1491" s="28" t="s">
        <v>124</v>
      </c>
      <c r="B1491" s="29" t="s">
        <v>2191</v>
      </c>
    </row>
    <row r="1492" spans="1:2">
      <c r="A1492" s="28" t="s">
        <v>124</v>
      </c>
      <c r="B1492" s="29" t="s">
        <v>2183</v>
      </c>
    </row>
    <row r="1493" spans="1:2">
      <c r="A1493" s="28" t="s">
        <v>124</v>
      </c>
      <c r="B1493" s="29" t="s">
        <v>2154</v>
      </c>
    </row>
    <row r="1494" spans="1:2">
      <c r="A1494" s="28" t="s">
        <v>126</v>
      </c>
      <c r="B1494" s="29" t="s">
        <v>2195</v>
      </c>
    </row>
    <row r="1495" spans="1:2">
      <c r="A1495" s="28" t="s">
        <v>128</v>
      </c>
      <c r="B1495" s="29" t="s">
        <v>2203</v>
      </c>
    </row>
    <row r="1496" spans="1:2">
      <c r="A1496" s="28" t="s">
        <v>128</v>
      </c>
      <c r="B1496" s="29" t="s">
        <v>2216</v>
      </c>
    </row>
    <row r="1497" spans="1:2">
      <c r="A1497" s="28" t="s">
        <v>128</v>
      </c>
      <c r="B1497" s="29" t="s">
        <v>2196</v>
      </c>
    </row>
    <row r="1498" spans="1:2">
      <c r="A1498" s="28" t="s">
        <v>128</v>
      </c>
      <c r="B1498" s="29" t="s">
        <v>2208</v>
      </c>
    </row>
    <row r="1499" spans="1:2">
      <c r="A1499" s="28" t="s">
        <v>128</v>
      </c>
      <c r="B1499" s="29" t="s">
        <v>2204</v>
      </c>
    </row>
    <row r="1500" spans="1:2">
      <c r="A1500" s="28" t="s">
        <v>128</v>
      </c>
      <c r="B1500" s="29" t="s">
        <v>2205</v>
      </c>
    </row>
    <row r="1501" spans="1:2">
      <c r="A1501" s="28" t="s">
        <v>128</v>
      </c>
      <c r="B1501" s="29" t="s">
        <v>2217</v>
      </c>
    </row>
    <row r="1502" spans="1:2">
      <c r="A1502" s="28" t="s">
        <v>128</v>
      </c>
      <c r="B1502" s="29" t="s">
        <v>2218</v>
      </c>
    </row>
    <row r="1503" spans="1:2">
      <c r="A1503" s="28" t="s">
        <v>128</v>
      </c>
      <c r="B1503" s="29" t="s">
        <v>2212</v>
      </c>
    </row>
    <row r="1504" spans="1:2">
      <c r="A1504" s="28" t="s">
        <v>128</v>
      </c>
      <c r="B1504" s="29" t="s">
        <v>932</v>
      </c>
    </row>
    <row r="1505" spans="1:2">
      <c r="A1505" s="28" t="s">
        <v>128</v>
      </c>
      <c r="B1505" s="29" t="s">
        <v>2197</v>
      </c>
    </row>
    <row r="1506" spans="1:2">
      <c r="A1506" s="28" t="s">
        <v>128</v>
      </c>
      <c r="B1506" s="29" t="s">
        <v>2199</v>
      </c>
    </row>
    <row r="1507" spans="1:2">
      <c r="A1507" s="28" t="s">
        <v>128</v>
      </c>
      <c r="B1507" s="29" t="s">
        <v>2206</v>
      </c>
    </row>
    <row r="1508" spans="1:2">
      <c r="A1508" s="28" t="s">
        <v>128</v>
      </c>
      <c r="B1508" s="29" t="s">
        <v>2213</v>
      </c>
    </row>
    <row r="1509" spans="1:2">
      <c r="A1509" s="28" t="s">
        <v>128</v>
      </c>
      <c r="B1509" s="29" t="s">
        <v>2214</v>
      </c>
    </row>
    <row r="1510" spans="1:2">
      <c r="A1510" s="28" t="s">
        <v>128</v>
      </c>
      <c r="B1510" s="29" t="s">
        <v>2215</v>
      </c>
    </row>
    <row r="1511" spans="1:2">
      <c r="A1511" s="28" t="s">
        <v>128</v>
      </c>
      <c r="B1511" s="29" t="s">
        <v>2209</v>
      </c>
    </row>
    <row r="1512" spans="1:2">
      <c r="A1512" s="28" t="s">
        <v>128</v>
      </c>
      <c r="B1512" s="29" t="s">
        <v>2200</v>
      </c>
    </row>
    <row r="1513" spans="1:2">
      <c r="A1513" s="28" t="s">
        <v>128</v>
      </c>
      <c r="B1513" s="29" t="s">
        <v>2198</v>
      </c>
    </row>
    <row r="1514" spans="1:2">
      <c r="A1514" s="28" t="s">
        <v>128</v>
      </c>
      <c r="B1514" s="29" t="s">
        <v>2201</v>
      </c>
    </row>
    <row r="1515" spans="1:2">
      <c r="A1515" s="28" t="s">
        <v>128</v>
      </c>
      <c r="B1515" s="29" t="s">
        <v>2202</v>
      </c>
    </row>
    <row r="1516" spans="1:2">
      <c r="A1516" s="28" t="s">
        <v>128</v>
      </c>
      <c r="B1516" s="29" t="s">
        <v>2207</v>
      </c>
    </row>
    <row r="1517" spans="1:2">
      <c r="A1517" s="28" t="s">
        <v>128</v>
      </c>
      <c r="B1517" s="29" t="s">
        <v>2210</v>
      </c>
    </row>
    <row r="1518" spans="1:2">
      <c r="A1518" s="28" t="s">
        <v>128</v>
      </c>
      <c r="B1518" s="29" t="s">
        <v>2219</v>
      </c>
    </row>
    <row r="1519" spans="1:2">
      <c r="A1519" s="28" t="s">
        <v>128</v>
      </c>
      <c r="B1519" s="29" t="s">
        <v>2211</v>
      </c>
    </row>
    <row r="1520" spans="1:2">
      <c r="A1520" s="28" t="s">
        <v>128</v>
      </c>
      <c r="B1520" s="29" t="s">
        <v>2220</v>
      </c>
    </row>
    <row r="1521" spans="1:2">
      <c r="A1521" s="28" t="s">
        <v>130</v>
      </c>
      <c r="B1521" s="29" t="s">
        <v>2221</v>
      </c>
    </row>
    <row r="1522" spans="1:2">
      <c r="A1522" s="28" t="s">
        <v>132</v>
      </c>
      <c r="B1522" s="29" t="s">
        <v>2222</v>
      </c>
    </row>
    <row r="1523" spans="1:2">
      <c r="A1523" s="28" t="s">
        <v>134</v>
      </c>
      <c r="B1523" s="29" t="s">
        <v>2226</v>
      </c>
    </row>
    <row r="1524" spans="1:2">
      <c r="A1524" s="28" t="s">
        <v>134</v>
      </c>
      <c r="B1524" s="29" t="s">
        <v>2223</v>
      </c>
    </row>
    <row r="1525" spans="1:2">
      <c r="A1525" s="28" t="s">
        <v>134</v>
      </c>
      <c r="B1525" s="29" t="s">
        <v>2224</v>
      </c>
    </row>
    <row r="1526" spans="1:2">
      <c r="A1526" s="28" t="s">
        <v>134</v>
      </c>
      <c r="B1526" s="29" t="s">
        <v>2225</v>
      </c>
    </row>
    <row r="1527" spans="1:2">
      <c r="A1527" s="28" t="s">
        <v>136</v>
      </c>
      <c r="B1527" s="29" t="s">
        <v>2228</v>
      </c>
    </row>
    <row r="1528" spans="1:2">
      <c r="A1528" s="28" t="s">
        <v>136</v>
      </c>
      <c r="B1528" s="29" t="s">
        <v>2227</v>
      </c>
    </row>
    <row r="1529" spans="1:2">
      <c r="A1529" s="28" t="s">
        <v>146</v>
      </c>
      <c r="B1529" s="29" t="s">
        <v>2229</v>
      </c>
    </row>
    <row r="1530" spans="1:2">
      <c r="A1530" s="28" t="s">
        <v>148</v>
      </c>
      <c r="B1530" s="29" t="s">
        <v>2231</v>
      </c>
    </row>
    <row r="1531" spans="1:2">
      <c r="A1531" s="28" t="s">
        <v>148</v>
      </c>
      <c r="B1531" s="29" t="s">
        <v>2230</v>
      </c>
    </row>
    <row r="1532" spans="1:2">
      <c r="A1532" s="28" t="s">
        <v>154</v>
      </c>
      <c r="B1532" s="29" t="s">
        <v>2233</v>
      </c>
    </row>
    <row r="1533" spans="1:2">
      <c r="A1533" s="28" t="s">
        <v>154</v>
      </c>
      <c r="B1533" s="29" t="s">
        <v>2232</v>
      </c>
    </row>
    <row r="1534" spans="1:2">
      <c r="A1534" s="28" t="s">
        <v>154</v>
      </c>
      <c r="B1534" s="29" t="s">
        <v>2234</v>
      </c>
    </row>
    <row r="1535" spans="1:2">
      <c r="A1535" s="28" t="s">
        <v>158</v>
      </c>
      <c r="B1535" s="29" t="s">
        <v>2236</v>
      </c>
    </row>
    <row r="1536" spans="1:2">
      <c r="A1536" s="28" t="s">
        <v>158</v>
      </c>
      <c r="B1536" s="29" t="s">
        <v>2235</v>
      </c>
    </row>
    <row r="1537" spans="1:2">
      <c r="A1537" s="28" t="s">
        <v>160</v>
      </c>
      <c r="B1537" s="29" t="s">
        <v>993</v>
      </c>
    </row>
    <row r="1538" spans="1:2">
      <c r="A1538" s="28" t="s">
        <v>160</v>
      </c>
      <c r="B1538" s="29" t="s">
        <v>994</v>
      </c>
    </row>
    <row r="1539" spans="1:2">
      <c r="A1539" s="28" t="s">
        <v>160</v>
      </c>
      <c r="B1539" s="29" t="s">
        <v>995</v>
      </c>
    </row>
    <row r="1540" spans="1:2">
      <c r="A1540" s="28" t="s">
        <v>160</v>
      </c>
      <c r="B1540" s="29" t="s">
        <v>996</v>
      </c>
    </row>
    <row r="1541" spans="1:2">
      <c r="A1541" s="28" t="s">
        <v>160</v>
      </c>
      <c r="B1541" s="29" t="s">
        <v>2237</v>
      </c>
    </row>
    <row r="1542" spans="1:2">
      <c r="A1542" s="28" t="s">
        <v>160</v>
      </c>
      <c r="B1542" s="29" t="s">
        <v>2238</v>
      </c>
    </row>
    <row r="1543" spans="1:2">
      <c r="A1543" s="28" t="s">
        <v>162</v>
      </c>
      <c r="B1543" s="29" t="s">
        <v>998</v>
      </c>
    </row>
    <row r="1544" spans="1:2">
      <c r="A1544" s="28" t="s">
        <v>162</v>
      </c>
      <c r="B1544" s="29" t="s">
        <v>999</v>
      </c>
    </row>
    <row r="1545" spans="1:2">
      <c r="A1545" s="28" t="s">
        <v>164</v>
      </c>
      <c r="B1545" s="29" t="s">
        <v>1002</v>
      </c>
    </row>
    <row r="1546" spans="1:2">
      <c r="A1546" s="28" t="s">
        <v>164</v>
      </c>
      <c r="B1546" s="29" t="s">
        <v>2242</v>
      </c>
    </row>
    <row r="1547" spans="1:2">
      <c r="A1547" s="28" t="s">
        <v>164</v>
      </c>
      <c r="B1547" s="29" t="s">
        <v>2243</v>
      </c>
    </row>
    <row r="1548" spans="1:2">
      <c r="A1548" s="28" t="s">
        <v>164</v>
      </c>
      <c r="B1548" s="29" t="s">
        <v>2239</v>
      </c>
    </row>
    <row r="1549" spans="1:2">
      <c r="A1549" s="28" t="s">
        <v>164</v>
      </c>
      <c r="B1549" s="29" t="s">
        <v>2240</v>
      </c>
    </row>
    <row r="1550" spans="1:2">
      <c r="A1550" s="28" t="s">
        <v>164</v>
      </c>
      <c r="B1550" s="29" t="s">
        <v>2241</v>
      </c>
    </row>
    <row r="1551" spans="1:2">
      <c r="A1551" s="28" t="s">
        <v>166</v>
      </c>
      <c r="B1551" s="29" t="s">
        <v>1008</v>
      </c>
    </row>
    <row r="1552" spans="1:2">
      <c r="A1552" s="28" t="s">
        <v>166</v>
      </c>
      <c r="B1552" s="29" t="s">
        <v>1009</v>
      </c>
    </row>
    <row r="1553" spans="1:2">
      <c r="A1553" s="28" t="s">
        <v>168</v>
      </c>
      <c r="B1553" s="29" t="s">
        <v>1011</v>
      </c>
    </row>
    <row r="1554" spans="1:2">
      <c r="A1554" s="28" t="s">
        <v>168</v>
      </c>
      <c r="B1554" s="29" t="s">
        <v>2244</v>
      </c>
    </row>
    <row r="1555" spans="1:2">
      <c r="A1555" s="28" t="s">
        <v>170</v>
      </c>
      <c r="B1555" s="29" t="s">
        <v>2245</v>
      </c>
    </row>
    <row r="1556" spans="1:2">
      <c r="A1556" s="28" t="s">
        <v>172</v>
      </c>
      <c r="B1556" s="29" t="s">
        <v>1013</v>
      </c>
    </row>
    <row r="1557" spans="1:2">
      <c r="A1557" s="28" t="s">
        <v>172</v>
      </c>
      <c r="B1557" s="29" t="s">
        <v>2246</v>
      </c>
    </row>
    <row r="1558" spans="1:2">
      <c r="A1558" s="28" t="s">
        <v>174</v>
      </c>
      <c r="B1558" s="29" t="s">
        <v>1015</v>
      </c>
    </row>
    <row r="1559" spans="1:2">
      <c r="A1559" s="28" t="s">
        <v>174</v>
      </c>
      <c r="B1559" s="29" t="s">
        <v>1014</v>
      </c>
    </row>
    <row r="1560" spans="1:2">
      <c r="A1560" s="28" t="s">
        <v>174</v>
      </c>
      <c r="B1560" s="29" t="s">
        <v>1016</v>
      </c>
    </row>
    <row r="1561" spans="1:2">
      <c r="A1561" s="28" t="s">
        <v>174</v>
      </c>
      <c r="B1561" s="29" t="s">
        <v>2249</v>
      </c>
    </row>
    <row r="1562" spans="1:2">
      <c r="A1562" s="28" t="s">
        <v>174</v>
      </c>
      <c r="B1562" s="29" t="s">
        <v>2247</v>
      </c>
    </row>
    <row r="1563" spans="1:2">
      <c r="A1563" s="28" t="s">
        <v>174</v>
      </c>
      <c r="B1563" s="29" t="s">
        <v>1019</v>
      </c>
    </row>
    <row r="1564" spans="1:2">
      <c r="A1564" s="28" t="s">
        <v>174</v>
      </c>
      <c r="B1564" s="29" t="s">
        <v>1018</v>
      </c>
    </row>
    <row r="1565" spans="1:2">
      <c r="A1565" s="28" t="s">
        <v>174</v>
      </c>
      <c r="B1565" s="29" t="s">
        <v>2252</v>
      </c>
    </row>
    <row r="1566" spans="1:2">
      <c r="A1566" s="28" t="s">
        <v>174</v>
      </c>
      <c r="B1566" s="29" t="s">
        <v>2253</v>
      </c>
    </row>
    <row r="1567" spans="1:2">
      <c r="A1567" s="28" t="s">
        <v>174</v>
      </c>
      <c r="B1567" s="29" t="s">
        <v>1017</v>
      </c>
    </row>
    <row r="1568" spans="1:2">
      <c r="A1568" s="28" t="s">
        <v>174</v>
      </c>
      <c r="B1568" s="29" t="s">
        <v>2248</v>
      </c>
    </row>
    <row r="1569" spans="1:2">
      <c r="A1569" s="28" t="s">
        <v>174</v>
      </c>
      <c r="B1569" s="29" t="s">
        <v>2250</v>
      </c>
    </row>
    <row r="1570" spans="1:2">
      <c r="A1570" s="28" t="s">
        <v>174</v>
      </c>
      <c r="B1570" s="29" t="s">
        <v>2251</v>
      </c>
    </row>
    <row r="1571" spans="1:2">
      <c r="A1571" s="28" t="s">
        <v>178</v>
      </c>
      <c r="B1571" s="29" t="s">
        <v>2256</v>
      </c>
    </row>
    <row r="1572" spans="1:2">
      <c r="A1572" s="28" t="s">
        <v>178</v>
      </c>
      <c r="B1572" s="29" t="s">
        <v>2254</v>
      </c>
    </row>
    <row r="1573" spans="1:2">
      <c r="A1573" s="28" t="s">
        <v>178</v>
      </c>
      <c r="B1573" s="29" t="s">
        <v>2255</v>
      </c>
    </row>
    <row r="1574" spans="1:2">
      <c r="A1574" s="28" t="s">
        <v>178</v>
      </c>
      <c r="B1574" s="29" t="s">
        <v>2258</v>
      </c>
    </row>
    <row r="1575" spans="1:2">
      <c r="A1575" s="28" t="s">
        <v>178</v>
      </c>
      <c r="B1575" s="29" t="s">
        <v>2257</v>
      </c>
    </row>
    <row r="1576" spans="1:2">
      <c r="A1576" s="28" t="s">
        <v>180</v>
      </c>
      <c r="B1576" s="29" t="s">
        <v>1023</v>
      </c>
    </row>
    <row r="1577" spans="1:2">
      <c r="A1577" s="28" t="s">
        <v>180</v>
      </c>
      <c r="B1577" s="29" t="s">
        <v>2263</v>
      </c>
    </row>
    <row r="1578" spans="1:2">
      <c r="A1578" s="28" t="s">
        <v>180</v>
      </c>
      <c r="B1578" s="29" t="s">
        <v>2260</v>
      </c>
    </row>
    <row r="1579" spans="1:2">
      <c r="A1579" s="28" t="s">
        <v>180</v>
      </c>
      <c r="B1579" s="29" t="s">
        <v>2261</v>
      </c>
    </row>
    <row r="1580" spans="1:2">
      <c r="A1580" s="28" t="s">
        <v>180</v>
      </c>
      <c r="B1580" s="29" t="s">
        <v>2262</v>
      </c>
    </row>
    <row r="1581" spans="1:2">
      <c r="A1581" s="28" t="s">
        <v>180</v>
      </c>
      <c r="B1581" s="29" t="s">
        <v>2259</v>
      </c>
    </row>
    <row r="1582" spans="1:2">
      <c r="A1582" s="28" t="s">
        <v>180</v>
      </c>
      <c r="B1582" s="29" t="s">
        <v>2264</v>
      </c>
    </row>
    <row r="1583" spans="1:2">
      <c r="A1583" s="28" t="s">
        <v>182</v>
      </c>
      <c r="B1583" s="29" t="s">
        <v>2266</v>
      </c>
    </row>
    <row r="1584" spans="1:2">
      <c r="A1584" s="28" t="s">
        <v>182</v>
      </c>
      <c r="B1584" s="29" t="s">
        <v>2265</v>
      </c>
    </row>
    <row r="1585" spans="1:2">
      <c r="A1585" s="28" t="s">
        <v>186</v>
      </c>
      <c r="B1585" s="29" t="s">
        <v>2267</v>
      </c>
    </row>
    <row r="1586" spans="1:2">
      <c r="A1586" s="28" t="s">
        <v>188</v>
      </c>
      <c r="B1586" s="29" t="s">
        <v>1038</v>
      </c>
    </row>
    <row r="1587" spans="1:2">
      <c r="A1587" s="28" t="s">
        <v>188</v>
      </c>
      <c r="B1587" s="29" t="s">
        <v>1036</v>
      </c>
    </row>
    <row r="1588" spans="1:2">
      <c r="A1588" s="28" t="s">
        <v>188</v>
      </c>
      <c r="B1588" s="29" t="s">
        <v>1033</v>
      </c>
    </row>
    <row r="1589" spans="1:2">
      <c r="A1589" s="28" t="s">
        <v>188</v>
      </c>
      <c r="B1589" s="29" t="s">
        <v>1032</v>
      </c>
    </row>
    <row r="1590" spans="1:2">
      <c r="A1590" s="28" t="s">
        <v>188</v>
      </c>
      <c r="B1590" s="29" t="s">
        <v>1035</v>
      </c>
    </row>
    <row r="1591" spans="1:2">
      <c r="A1591" s="28" t="s">
        <v>188</v>
      </c>
      <c r="B1591" s="29" t="s">
        <v>1042</v>
      </c>
    </row>
    <row r="1592" spans="1:2">
      <c r="A1592" s="28" t="s">
        <v>188</v>
      </c>
      <c r="B1592" s="29" t="s">
        <v>1043</v>
      </c>
    </row>
    <row r="1593" spans="1:2">
      <c r="A1593" s="28" t="s">
        <v>188</v>
      </c>
      <c r="B1593" s="29" t="s">
        <v>1031</v>
      </c>
    </row>
    <row r="1594" spans="1:2">
      <c r="A1594" s="28" t="s">
        <v>188</v>
      </c>
      <c r="B1594" s="29" t="s">
        <v>1034</v>
      </c>
    </row>
    <row r="1595" spans="1:2">
      <c r="A1595" s="28" t="s">
        <v>188</v>
      </c>
      <c r="B1595" s="29" t="s">
        <v>1039</v>
      </c>
    </row>
    <row r="1596" spans="1:2">
      <c r="A1596" s="28" t="s">
        <v>188</v>
      </c>
      <c r="B1596" s="29" t="s">
        <v>1037</v>
      </c>
    </row>
    <row r="1597" spans="1:2">
      <c r="A1597" s="28" t="s">
        <v>216</v>
      </c>
      <c r="B1597" s="29" t="s">
        <v>2268</v>
      </c>
    </row>
    <row r="1598" spans="1:2">
      <c r="A1598" s="28" t="s">
        <v>216</v>
      </c>
      <c r="B1598" s="29" t="s">
        <v>2269</v>
      </c>
    </row>
    <row r="1599" spans="1:2">
      <c r="A1599" s="28" t="s">
        <v>218</v>
      </c>
      <c r="B1599" s="29" t="s">
        <v>2271</v>
      </c>
    </row>
    <row r="1600" spans="1:2">
      <c r="A1600" s="28" t="s">
        <v>218</v>
      </c>
      <c r="B1600" s="29" t="s">
        <v>2270</v>
      </c>
    </row>
    <row r="1601" spans="1:2">
      <c r="A1601" s="28" t="s">
        <v>220</v>
      </c>
      <c r="B1601" s="29" t="s">
        <v>2272</v>
      </c>
    </row>
    <row r="1602" spans="1:2">
      <c r="A1602" s="28" t="s">
        <v>224</v>
      </c>
      <c r="B1602" s="29" t="s">
        <v>2281</v>
      </c>
    </row>
    <row r="1603" spans="1:2">
      <c r="A1603" s="28" t="s">
        <v>224</v>
      </c>
      <c r="B1603" s="29" t="s">
        <v>2282</v>
      </c>
    </row>
    <row r="1604" spans="1:2">
      <c r="A1604" s="28" t="s">
        <v>224</v>
      </c>
      <c r="B1604" s="29" t="s">
        <v>2283</v>
      </c>
    </row>
    <row r="1605" spans="1:2">
      <c r="A1605" s="28" t="s">
        <v>224</v>
      </c>
      <c r="B1605" s="29" t="s">
        <v>2277</v>
      </c>
    </row>
    <row r="1606" spans="1:2">
      <c r="A1606" s="28" t="s">
        <v>224</v>
      </c>
      <c r="B1606" s="29" t="s">
        <v>2278</v>
      </c>
    </row>
    <row r="1607" spans="1:2">
      <c r="A1607" s="28" t="s">
        <v>224</v>
      </c>
      <c r="B1607" s="29" t="s">
        <v>2273</v>
      </c>
    </row>
    <row r="1608" spans="1:2">
      <c r="A1608" s="28" t="s">
        <v>224</v>
      </c>
      <c r="B1608" s="29" t="s">
        <v>2274</v>
      </c>
    </row>
    <row r="1609" spans="1:2">
      <c r="A1609" s="28" t="s">
        <v>224</v>
      </c>
      <c r="B1609" s="29" t="s">
        <v>2284</v>
      </c>
    </row>
    <row r="1610" spans="1:2">
      <c r="A1610" s="28" t="s">
        <v>224</v>
      </c>
      <c r="B1610" s="29" t="s">
        <v>2275</v>
      </c>
    </row>
    <row r="1611" spans="1:2">
      <c r="A1611" s="28" t="s">
        <v>224</v>
      </c>
      <c r="B1611" s="29" t="s">
        <v>2280</v>
      </c>
    </row>
    <row r="1612" spans="1:2">
      <c r="A1612" s="28" t="s">
        <v>224</v>
      </c>
      <c r="B1612" s="29" t="s">
        <v>2276</v>
      </c>
    </row>
    <row r="1613" spans="1:2">
      <c r="A1613" s="28" t="s">
        <v>224</v>
      </c>
      <c r="B1613" s="29" t="s">
        <v>2279</v>
      </c>
    </row>
    <row r="1614" spans="1:2">
      <c r="A1614" s="28" t="s">
        <v>230</v>
      </c>
      <c r="B1614" s="29" t="s">
        <v>2285</v>
      </c>
    </row>
    <row r="1615" spans="1:2">
      <c r="A1615" s="28" t="s">
        <v>230</v>
      </c>
      <c r="B1615" s="29" t="s">
        <v>2286</v>
      </c>
    </row>
    <row r="1616" spans="1:2">
      <c r="A1616" s="28" t="s">
        <v>240</v>
      </c>
      <c r="B1616" s="29" t="s">
        <v>2287</v>
      </c>
    </row>
    <row r="1617" spans="1:2">
      <c r="A1617" s="28" t="s">
        <v>240</v>
      </c>
      <c r="B1617" s="29" t="s">
        <v>2288</v>
      </c>
    </row>
    <row r="1618" spans="1:2">
      <c r="A1618" s="28" t="s">
        <v>244</v>
      </c>
      <c r="B1618" s="29" t="s">
        <v>2289</v>
      </c>
    </row>
    <row r="1619" spans="1:2">
      <c r="A1619" s="28" t="s">
        <v>246</v>
      </c>
      <c r="B1619" s="29" t="s">
        <v>1091</v>
      </c>
    </row>
    <row r="1620" spans="1:2">
      <c r="A1620" s="28" t="s">
        <v>246</v>
      </c>
      <c r="B1620" s="29" t="s">
        <v>1092</v>
      </c>
    </row>
    <row r="1621" spans="1:2">
      <c r="A1621" s="28" t="s">
        <v>246</v>
      </c>
      <c r="B1621" s="29" t="s">
        <v>2290</v>
      </c>
    </row>
    <row r="1622" spans="1:2">
      <c r="A1622" s="28" t="s">
        <v>250</v>
      </c>
      <c r="B1622" s="29" t="s">
        <v>1106</v>
      </c>
    </row>
    <row r="1623" spans="1:2">
      <c r="A1623" s="28" t="s">
        <v>250</v>
      </c>
      <c r="B1623" s="29" t="s">
        <v>2295</v>
      </c>
    </row>
    <row r="1624" spans="1:2">
      <c r="A1624" s="28" t="s">
        <v>250</v>
      </c>
      <c r="B1624" s="29" t="s">
        <v>2292</v>
      </c>
    </row>
    <row r="1625" spans="1:2">
      <c r="A1625" s="28" t="s">
        <v>250</v>
      </c>
      <c r="B1625" s="29" t="s">
        <v>2296</v>
      </c>
    </row>
    <row r="1626" spans="1:2">
      <c r="A1626" s="28" t="s">
        <v>250</v>
      </c>
      <c r="B1626" s="29" t="s">
        <v>2294</v>
      </c>
    </row>
    <row r="1627" spans="1:2">
      <c r="A1627" s="28" t="s">
        <v>250</v>
      </c>
      <c r="B1627" s="29" t="s">
        <v>2291</v>
      </c>
    </row>
    <row r="1628" spans="1:2">
      <c r="A1628" s="28" t="s">
        <v>250</v>
      </c>
      <c r="B1628" s="29" t="s">
        <v>2293</v>
      </c>
    </row>
    <row r="1629" spans="1:2">
      <c r="A1629" s="28" t="s">
        <v>252</v>
      </c>
      <c r="B1629" s="29" t="s">
        <v>1109</v>
      </c>
    </row>
    <row r="1630" spans="1:2">
      <c r="A1630" s="28" t="s">
        <v>252</v>
      </c>
      <c r="B1630" s="29" t="s">
        <v>1108</v>
      </c>
    </row>
    <row r="1631" spans="1:2">
      <c r="A1631" s="28" t="s">
        <v>252</v>
      </c>
      <c r="B1631" s="29" t="s">
        <v>1110</v>
      </c>
    </row>
    <row r="1632" spans="1:2">
      <c r="A1632" s="28" t="s">
        <v>252</v>
      </c>
      <c r="B1632" s="29" t="s">
        <v>1111</v>
      </c>
    </row>
    <row r="1633" spans="1:2">
      <c r="A1633" s="28" t="s">
        <v>252</v>
      </c>
      <c r="B1633" s="29" t="s">
        <v>1112</v>
      </c>
    </row>
    <row r="1634" spans="1:2">
      <c r="A1634" s="28" t="s">
        <v>252</v>
      </c>
      <c r="B1634" s="29" t="s">
        <v>1113</v>
      </c>
    </row>
    <row r="1635" spans="1:2">
      <c r="A1635" s="28" t="s">
        <v>254</v>
      </c>
      <c r="B1635" s="29" t="s">
        <v>1118</v>
      </c>
    </row>
    <row r="1636" spans="1:2">
      <c r="A1636" s="28" t="s">
        <v>254</v>
      </c>
      <c r="B1636" s="29" t="s">
        <v>1122</v>
      </c>
    </row>
    <row r="1637" spans="1:2">
      <c r="A1637" s="28" t="s">
        <v>254</v>
      </c>
      <c r="B1637" s="29" t="s">
        <v>1119</v>
      </c>
    </row>
    <row r="1638" spans="1:2">
      <c r="A1638" s="28" t="s">
        <v>254</v>
      </c>
      <c r="B1638" s="29" t="s">
        <v>1120</v>
      </c>
    </row>
    <row r="1639" spans="1:2">
      <c r="A1639" s="28" t="s">
        <v>254</v>
      </c>
      <c r="B1639" s="29" t="s">
        <v>1123</v>
      </c>
    </row>
    <row r="1640" spans="1:2">
      <c r="A1640" s="28" t="s">
        <v>254</v>
      </c>
      <c r="B1640" s="29" t="s">
        <v>1115</v>
      </c>
    </row>
    <row r="1641" spans="1:2">
      <c r="A1641" s="28" t="s">
        <v>254</v>
      </c>
      <c r="B1641" s="29" t="s">
        <v>1121</v>
      </c>
    </row>
    <row r="1642" spans="1:2">
      <c r="A1642" s="28" t="s">
        <v>254</v>
      </c>
      <c r="B1642" s="29" t="s">
        <v>1116</v>
      </c>
    </row>
    <row r="1643" spans="1:2">
      <c r="A1643" s="28" t="s">
        <v>254</v>
      </c>
      <c r="B1643" s="29" t="s">
        <v>1124</v>
      </c>
    </row>
    <row r="1644" spans="1:2">
      <c r="A1644" s="28" t="s">
        <v>254</v>
      </c>
      <c r="B1644" s="29" t="s">
        <v>1117</v>
      </c>
    </row>
    <row r="1645" spans="1:2">
      <c r="A1645" s="28" t="s">
        <v>254</v>
      </c>
      <c r="B1645" s="29" t="s">
        <v>2297</v>
      </c>
    </row>
    <row r="1646" spans="1:2">
      <c r="A1646" s="28" t="s">
        <v>254</v>
      </c>
      <c r="B1646" s="29" t="s">
        <v>2299</v>
      </c>
    </row>
    <row r="1647" spans="1:2">
      <c r="A1647" s="28" t="s">
        <v>254</v>
      </c>
      <c r="B1647" s="29" t="s">
        <v>2298</v>
      </c>
    </row>
    <row r="1648" spans="1:2">
      <c r="A1648" s="28" t="s">
        <v>256</v>
      </c>
      <c r="B1648" s="29" t="s">
        <v>2302</v>
      </c>
    </row>
    <row r="1649" spans="1:2">
      <c r="A1649" s="28" t="s">
        <v>256</v>
      </c>
      <c r="B1649" s="29" t="s">
        <v>2301</v>
      </c>
    </row>
    <row r="1650" spans="1:2">
      <c r="A1650" s="28" t="s">
        <v>256</v>
      </c>
      <c r="B1650" s="29" t="s">
        <v>2300</v>
      </c>
    </row>
    <row r="1651" spans="1:2">
      <c r="A1651" s="28" t="s">
        <v>260</v>
      </c>
      <c r="B1651" s="29" t="s">
        <v>1136</v>
      </c>
    </row>
    <row r="1652" spans="1:2">
      <c r="A1652" s="28" t="s">
        <v>262</v>
      </c>
      <c r="B1652" s="29" t="s">
        <v>2307</v>
      </c>
    </row>
    <row r="1653" spans="1:2">
      <c r="A1653" s="28" t="s">
        <v>262</v>
      </c>
      <c r="B1653" s="29" t="s">
        <v>2303</v>
      </c>
    </row>
    <row r="1654" spans="1:2">
      <c r="A1654" s="28" t="s">
        <v>262</v>
      </c>
      <c r="B1654" s="29" t="s">
        <v>2304</v>
      </c>
    </row>
    <row r="1655" spans="1:2">
      <c r="A1655" s="28" t="s">
        <v>262</v>
      </c>
      <c r="B1655" s="29" t="s">
        <v>2305</v>
      </c>
    </row>
    <row r="1656" spans="1:2">
      <c r="A1656" s="28" t="s">
        <v>262</v>
      </c>
      <c r="B1656" s="29" t="s">
        <v>2306</v>
      </c>
    </row>
  </sheetData>
  <autoFilter ref="A1:B1656"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dimension ref="A1:B1056"/>
  <sheetViews>
    <sheetView topLeftCell="A1034" workbookViewId="0">
      <selection activeCell="B5" sqref="B5:H5"/>
    </sheetView>
  </sheetViews>
  <sheetFormatPr baseColWidth="10" defaultRowHeight="12.75"/>
  <sheetData>
    <row r="1" spans="1:2" ht="15">
      <c r="A1" s="30" t="s">
        <v>44</v>
      </c>
      <c r="B1" s="27" t="s">
        <v>270</v>
      </c>
    </row>
    <row r="2" spans="1:2">
      <c r="A2" s="31" t="s">
        <v>48</v>
      </c>
      <c r="B2" s="29" t="s">
        <v>278</v>
      </c>
    </row>
    <row r="3" spans="1:2">
      <c r="A3" s="31" t="s">
        <v>48</v>
      </c>
      <c r="B3" s="29" t="s">
        <v>289</v>
      </c>
    </row>
    <row r="4" spans="1:2">
      <c r="A4" s="31" t="s">
        <v>48</v>
      </c>
      <c r="B4" s="29" t="s">
        <v>290</v>
      </c>
    </row>
    <row r="5" spans="1:2">
      <c r="A5" s="31" t="s">
        <v>48</v>
      </c>
      <c r="B5" s="29" t="s">
        <v>271</v>
      </c>
    </row>
    <row r="6" spans="1:2">
      <c r="A6" s="31" t="s">
        <v>48</v>
      </c>
      <c r="B6" s="29" t="s">
        <v>272</v>
      </c>
    </row>
    <row r="7" spans="1:2">
      <c r="A7" s="31" t="s">
        <v>48</v>
      </c>
      <c r="B7" s="29" t="s">
        <v>307</v>
      </c>
    </row>
    <row r="8" spans="1:2">
      <c r="A8" s="31" t="s">
        <v>48</v>
      </c>
      <c r="B8" s="29" t="s">
        <v>275</v>
      </c>
    </row>
    <row r="9" spans="1:2">
      <c r="A9" s="31" t="s">
        <v>48</v>
      </c>
      <c r="B9" s="29" t="s">
        <v>274</v>
      </c>
    </row>
    <row r="10" spans="1:2">
      <c r="A10" s="31" t="s">
        <v>50</v>
      </c>
      <c r="B10" s="29" t="s">
        <v>308</v>
      </c>
    </row>
    <row r="11" spans="1:2">
      <c r="A11" s="31" t="s">
        <v>50</v>
      </c>
      <c r="B11" s="29" t="s">
        <v>278</v>
      </c>
    </row>
    <row r="12" spans="1:2">
      <c r="A12" s="31" t="s">
        <v>50</v>
      </c>
      <c r="B12" s="29" t="s">
        <v>289</v>
      </c>
    </row>
    <row r="13" spans="1:2">
      <c r="A13" s="31" t="s">
        <v>50</v>
      </c>
      <c r="B13" s="29" t="s">
        <v>290</v>
      </c>
    </row>
    <row r="14" spans="1:2">
      <c r="A14" s="31" t="s">
        <v>50</v>
      </c>
      <c r="B14" s="29" t="s">
        <v>271</v>
      </c>
    </row>
    <row r="15" spans="1:2">
      <c r="A15" s="31" t="s">
        <v>50</v>
      </c>
      <c r="B15" s="29" t="s">
        <v>272</v>
      </c>
    </row>
    <row r="16" spans="1:2">
      <c r="A16" s="31" t="s">
        <v>50</v>
      </c>
      <c r="B16" s="29" t="s">
        <v>307</v>
      </c>
    </row>
    <row r="17" spans="1:2">
      <c r="A17" s="31" t="s">
        <v>52</v>
      </c>
      <c r="B17" s="29" t="s">
        <v>312</v>
      </c>
    </row>
    <row r="18" spans="1:2">
      <c r="A18" s="31" t="s">
        <v>52</v>
      </c>
      <c r="B18" s="29" t="s">
        <v>315</v>
      </c>
    </row>
    <row r="19" spans="1:2">
      <c r="A19" s="31" t="s">
        <v>52</v>
      </c>
      <c r="B19" s="29" t="s">
        <v>278</v>
      </c>
    </row>
    <row r="20" spans="1:2">
      <c r="A20" s="31" t="s">
        <v>52</v>
      </c>
      <c r="B20" s="29" t="s">
        <v>289</v>
      </c>
    </row>
    <row r="21" spans="1:2">
      <c r="A21" s="31" t="s">
        <v>52</v>
      </c>
      <c r="B21" s="29" t="s">
        <v>290</v>
      </c>
    </row>
    <row r="22" spans="1:2">
      <c r="A22" s="31" t="s">
        <v>52</v>
      </c>
      <c r="B22" s="29" t="s">
        <v>271</v>
      </c>
    </row>
    <row r="23" spans="1:2">
      <c r="A23" s="31" t="s">
        <v>52</v>
      </c>
      <c r="B23" s="29" t="s">
        <v>272</v>
      </c>
    </row>
    <row r="24" spans="1:2">
      <c r="A24" s="31" t="s">
        <v>52</v>
      </c>
      <c r="B24" s="29" t="s">
        <v>307</v>
      </c>
    </row>
    <row r="25" spans="1:2">
      <c r="A25" s="31" t="s">
        <v>54</v>
      </c>
      <c r="B25" s="29" t="s">
        <v>278</v>
      </c>
    </row>
    <row r="26" spans="1:2">
      <c r="A26" s="31" t="s">
        <v>54</v>
      </c>
      <c r="B26" s="29" t="s">
        <v>289</v>
      </c>
    </row>
    <row r="27" spans="1:2">
      <c r="A27" s="31" t="s">
        <v>54</v>
      </c>
      <c r="B27" s="29" t="s">
        <v>290</v>
      </c>
    </row>
    <row r="28" spans="1:2">
      <c r="A28" s="31" t="s">
        <v>54</v>
      </c>
      <c r="B28" s="29" t="s">
        <v>271</v>
      </c>
    </row>
    <row r="29" spans="1:2">
      <c r="A29" s="31" t="s">
        <v>54</v>
      </c>
      <c r="B29" s="29" t="s">
        <v>272</v>
      </c>
    </row>
    <row r="30" spans="1:2">
      <c r="A30" s="31" t="s">
        <v>54</v>
      </c>
      <c r="B30" s="29" t="s">
        <v>307</v>
      </c>
    </row>
    <row r="31" spans="1:2">
      <c r="A31" s="31" t="s">
        <v>54</v>
      </c>
      <c r="B31" s="29" t="s">
        <v>317</v>
      </c>
    </row>
    <row r="32" spans="1:2">
      <c r="A32" s="31" t="s">
        <v>56</v>
      </c>
      <c r="B32" s="29" t="s">
        <v>320</v>
      </c>
    </row>
    <row r="33" spans="1:2">
      <c r="A33" s="31" t="s">
        <v>56</v>
      </c>
      <c r="B33" s="29" t="s">
        <v>324</v>
      </c>
    </row>
    <row r="34" spans="1:2">
      <c r="A34" s="31" t="s">
        <v>56</v>
      </c>
      <c r="B34" s="29" t="s">
        <v>333</v>
      </c>
    </row>
    <row r="35" spans="1:2">
      <c r="A35" s="31" t="s">
        <v>56</v>
      </c>
      <c r="B35" s="29" t="s">
        <v>334</v>
      </c>
    </row>
    <row r="36" spans="1:2">
      <c r="A36" s="31" t="s">
        <v>56</v>
      </c>
      <c r="B36" s="29" t="s">
        <v>329</v>
      </c>
    </row>
    <row r="37" spans="1:2">
      <c r="A37" s="31" t="s">
        <v>56</v>
      </c>
      <c r="B37" s="29" t="s">
        <v>278</v>
      </c>
    </row>
    <row r="38" spans="1:2">
      <c r="A38" s="31" t="s">
        <v>56</v>
      </c>
      <c r="B38" s="29" t="s">
        <v>289</v>
      </c>
    </row>
    <row r="39" spans="1:2">
      <c r="A39" s="31" t="s">
        <v>56</v>
      </c>
      <c r="B39" s="29" t="s">
        <v>290</v>
      </c>
    </row>
    <row r="40" spans="1:2">
      <c r="A40" s="31" t="s">
        <v>56</v>
      </c>
      <c r="B40" s="29" t="s">
        <v>271</v>
      </c>
    </row>
    <row r="41" spans="1:2">
      <c r="A41" s="31" t="s">
        <v>56</v>
      </c>
      <c r="B41" s="29" t="s">
        <v>272</v>
      </c>
    </row>
    <row r="42" spans="1:2">
      <c r="A42" s="31" t="s">
        <v>56</v>
      </c>
      <c r="B42" s="29" t="s">
        <v>327</v>
      </c>
    </row>
    <row r="43" spans="1:2">
      <c r="A43" s="31" t="s">
        <v>56</v>
      </c>
      <c r="B43" s="29" t="s">
        <v>332</v>
      </c>
    </row>
    <row r="44" spans="1:2">
      <c r="A44" s="31" t="s">
        <v>56</v>
      </c>
      <c r="B44" s="29" t="s">
        <v>325</v>
      </c>
    </row>
    <row r="45" spans="1:2">
      <c r="A45" s="31" t="s">
        <v>56</v>
      </c>
      <c r="B45" s="29" t="s">
        <v>326</v>
      </c>
    </row>
    <row r="46" spans="1:2">
      <c r="A46" s="31" t="s">
        <v>56</v>
      </c>
      <c r="B46" s="29" t="s">
        <v>328</v>
      </c>
    </row>
    <row r="47" spans="1:2">
      <c r="A47" s="31" t="s">
        <v>58</v>
      </c>
      <c r="B47" s="29" t="s">
        <v>349</v>
      </c>
    </row>
    <row r="48" spans="1:2">
      <c r="A48" s="31" t="s">
        <v>58</v>
      </c>
      <c r="B48" s="29" t="s">
        <v>355</v>
      </c>
    </row>
    <row r="49" spans="1:2">
      <c r="A49" s="31" t="s">
        <v>58</v>
      </c>
      <c r="B49" s="29" t="s">
        <v>352</v>
      </c>
    </row>
    <row r="50" spans="1:2">
      <c r="A50" s="31" t="s">
        <v>58</v>
      </c>
      <c r="B50" s="29" t="s">
        <v>385</v>
      </c>
    </row>
    <row r="51" spans="1:2">
      <c r="A51" s="31" t="s">
        <v>58</v>
      </c>
      <c r="B51" s="29" t="s">
        <v>380</v>
      </c>
    </row>
    <row r="52" spans="1:2">
      <c r="A52" s="31" t="s">
        <v>58</v>
      </c>
      <c r="B52" s="29" t="s">
        <v>391</v>
      </c>
    </row>
    <row r="53" spans="1:2">
      <c r="A53" s="31" t="s">
        <v>58</v>
      </c>
      <c r="B53" s="29" t="s">
        <v>392</v>
      </c>
    </row>
    <row r="54" spans="1:2">
      <c r="A54" s="31" t="s">
        <v>58</v>
      </c>
      <c r="B54" s="29" t="s">
        <v>390</v>
      </c>
    </row>
    <row r="55" spans="1:2">
      <c r="A55" s="31" t="s">
        <v>58</v>
      </c>
      <c r="B55" s="29" t="s">
        <v>389</v>
      </c>
    </row>
    <row r="56" spans="1:2">
      <c r="A56" s="31" t="s">
        <v>58</v>
      </c>
      <c r="B56" s="29" t="s">
        <v>394</v>
      </c>
    </row>
    <row r="57" spans="1:2">
      <c r="A57" s="31" t="s">
        <v>58</v>
      </c>
      <c r="B57" s="29" t="s">
        <v>374</v>
      </c>
    </row>
    <row r="58" spans="1:2">
      <c r="A58" s="31" t="s">
        <v>58</v>
      </c>
      <c r="B58" s="29" t="s">
        <v>359</v>
      </c>
    </row>
    <row r="59" spans="1:2">
      <c r="A59" s="31" t="s">
        <v>58</v>
      </c>
      <c r="B59" s="29" t="s">
        <v>377</v>
      </c>
    </row>
    <row r="60" spans="1:2">
      <c r="A60" s="31" t="s">
        <v>58</v>
      </c>
      <c r="B60" s="29" t="s">
        <v>278</v>
      </c>
    </row>
    <row r="61" spans="1:2">
      <c r="A61" s="31" t="s">
        <v>58</v>
      </c>
      <c r="B61" s="29" t="s">
        <v>289</v>
      </c>
    </row>
    <row r="62" spans="1:2">
      <c r="A62" s="31" t="s">
        <v>58</v>
      </c>
      <c r="B62" s="29" t="s">
        <v>290</v>
      </c>
    </row>
    <row r="63" spans="1:2">
      <c r="A63" s="31" t="s">
        <v>58</v>
      </c>
      <c r="B63" s="29" t="s">
        <v>271</v>
      </c>
    </row>
    <row r="64" spans="1:2">
      <c r="A64" s="31" t="s">
        <v>58</v>
      </c>
      <c r="B64" s="29" t="s">
        <v>272</v>
      </c>
    </row>
    <row r="65" spans="1:2">
      <c r="A65" s="31" t="s">
        <v>58</v>
      </c>
      <c r="B65" s="29" t="s">
        <v>307</v>
      </c>
    </row>
    <row r="66" spans="1:2">
      <c r="A66" s="31" t="s">
        <v>58</v>
      </c>
      <c r="B66" s="29" t="s">
        <v>357</v>
      </c>
    </row>
    <row r="67" spans="1:2">
      <c r="A67" s="31" t="s">
        <v>58</v>
      </c>
      <c r="B67" s="29" t="s">
        <v>379</v>
      </c>
    </row>
    <row r="68" spans="1:2">
      <c r="A68" s="31" t="s">
        <v>58</v>
      </c>
      <c r="B68" s="29" t="s">
        <v>393</v>
      </c>
    </row>
    <row r="69" spans="1:2">
      <c r="A69" s="31" t="s">
        <v>60</v>
      </c>
      <c r="B69" s="29" t="s">
        <v>349</v>
      </c>
    </row>
    <row r="70" spans="1:2">
      <c r="A70" s="31" t="s">
        <v>60</v>
      </c>
      <c r="B70" s="29" t="s">
        <v>397</v>
      </c>
    </row>
    <row r="71" spans="1:2">
      <c r="A71" s="31" t="s">
        <v>60</v>
      </c>
      <c r="B71" s="29" t="s">
        <v>398</v>
      </c>
    </row>
    <row r="72" spans="1:2">
      <c r="A72" s="31" t="s">
        <v>60</v>
      </c>
      <c r="B72" s="29" t="s">
        <v>352</v>
      </c>
    </row>
    <row r="73" spans="1:2">
      <c r="A73" s="31" t="s">
        <v>60</v>
      </c>
      <c r="B73" s="29" t="s">
        <v>399</v>
      </c>
    </row>
    <row r="74" spans="1:2">
      <c r="A74" s="31" t="s">
        <v>60</v>
      </c>
      <c r="B74" s="29" t="s">
        <v>385</v>
      </c>
    </row>
    <row r="75" spans="1:2">
      <c r="A75" s="31" t="s">
        <v>60</v>
      </c>
      <c r="B75" s="29" t="s">
        <v>400</v>
      </c>
    </row>
    <row r="76" spans="1:2">
      <c r="A76" s="31" t="s">
        <v>60</v>
      </c>
      <c r="B76" s="29" t="s">
        <v>380</v>
      </c>
    </row>
    <row r="77" spans="1:2">
      <c r="A77" s="31" t="s">
        <v>60</v>
      </c>
      <c r="B77" s="29" t="s">
        <v>413</v>
      </c>
    </row>
    <row r="78" spans="1:2">
      <c r="A78" s="31" t="s">
        <v>60</v>
      </c>
      <c r="B78" s="29" t="s">
        <v>412</v>
      </c>
    </row>
    <row r="79" spans="1:2">
      <c r="A79" s="31" t="s">
        <v>60</v>
      </c>
      <c r="B79" s="29" t="s">
        <v>770</v>
      </c>
    </row>
    <row r="80" spans="1:2">
      <c r="A80" s="31" t="s">
        <v>60</v>
      </c>
      <c r="B80" s="29" t="s">
        <v>418</v>
      </c>
    </row>
    <row r="81" spans="1:2">
      <c r="A81" s="31" t="s">
        <v>60</v>
      </c>
      <c r="B81" s="29" t="s">
        <v>390</v>
      </c>
    </row>
    <row r="82" spans="1:2">
      <c r="A82" s="31" t="s">
        <v>60</v>
      </c>
      <c r="B82" s="29" t="s">
        <v>374</v>
      </c>
    </row>
    <row r="83" spans="1:2">
      <c r="A83" s="31" t="s">
        <v>60</v>
      </c>
      <c r="B83" s="29" t="s">
        <v>359</v>
      </c>
    </row>
    <row r="84" spans="1:2">
      <c r="A84" s="31" t="s">
        <v>60</v>
      </c>
      <c r="B84" s="29" t="s">
        <v>278</v>
      </c>
    </row>
    <row r="85" spans="1:2">
      <c r="A85" s="31" t="s">
        <v>60</v>
      </c>
      <c r="B85" s="29" t="s">
        <v>289</v>
      </c>
    </row>
    <row r="86" spans="1:2">
      <c r="A86" s="31" t="s">
        <v>60</v>
      </c>
      <c r="B86" s="29" t="s">
        <v>290</v>
      </c>
    </row>
    <row r="87" spans="1:2">
      <c r="A87" s="31" t="s">
        <v>60</v>
      </c>
      <c r="B87" s="29" t="s">
        <v>271</v>
      </c>
    </row>
    <row r="88" spans="1:2">
      <c r="A88" s="31" t="s">
        <v>60</v>
      </c>
      <c r="B88" s="29" t="s">
        <v>272</v>
      </c>
    </row>
    <row r="89" spans="1:2">
      <c r="A89" s="31" t="s">
        <v>60</v>
      </c>
      <c r="B89" s="29" t="s">
        <v>307</v>
      </c>
    </row>
    <row r="90" spans="1:2">
      <c r="A90" s="31" t="s">
        <v>60</v>
      </c>
      <c r="B90" s="29" t="s">
        <v>396</v>
      </c>
    </row>
    <row r="91" spans="1:2">
      <c r="A91" s="31" t="s">
        <v>60</v>
      </c>
      <c r="B91" s="29" t="s">
        <v>417</v>
      </c>
    </row>
    <row r="92" spans="1:2">
      <c r="A92" s="31" t="s">
        <v>60</v>
      </c>
      <c r="B92" s="29" t="s">
        <v>407</v>
      </c>
    </row>
    <row r="93" spans="1:2">
      <c r="A93" s="31" t="s">
        <v>60</v>
      </c>
      <c r="B93" s="29" t="s">
        <v>415</v>
      </c>
    </row>
    <row r="94" spans="1:2">
      <c r="A94" s="31" t="s">
        <v>60</v>
      </c>
      <c r="B94" s="29" t="s">
        <v>414</v>
      </c>
    </row>
    <row r="95" spans="1:2">
      <c r="A95" s="31" t="s">
        <v>60</v>
      </c>
      <c r="B95" s="29" t="s">
        <v>395</v>
      </c>
    </row>
    <row r="96" spans="1:2">
      <c r="A96" s="31" t="s">
        <v>60</v>
      </c>
      <c r="B96" s="29" t="s">
        <v>416</v>
      </c>
    </row>
    <row r="97" spans="1:2">
      <c r="A97" s="31" t="s">
        <v>60</v>
      </c>
      <c r="B97" s="29" t="s">
        <v>410</v>
      </c>
    </row>
    <row r="98" spans="1:2">
      <c r="A98" s="31" t="s">
        <v>60</v>
      </c>
      <c r="B98" s="29" t="s">
        <v>411</v>
      </c>
    </row>
    <row r="99" spans="1:2">
      <c r="A99" s="31" t="s">
        <v>60</v>
      </c>
      <c r="B99" s="29" t="s">
        <v>393</v>
      </c>
    </row>
    <row r="100" spans="1:2">
      <c r="A100" s="31" t="s">
        <v>62</v>
      </c>
      <c r="B100" s="29" t="s">
        <v>397</v>
      </c>
    </row>
    <row r="101" spans="1:2">
      <c r="A101" s="31" t="s">
        <v>62</v>
      </c>
      <c r="B101" s="29" t="s">
        <v>352</v>
      </c>
    </row>
    <row r="102" spans="1:2">
      <c r="A102" s="31" t="s">
        <v>62</v>
      </c>
      <c r="B102" s="29" t="s">
        <v>400</v>
      </c>
    </row>
    <row r="103" spans="1:2">
      <c r="A103" s="31" t="s">
        <v>62</v>
      </c>
      <c r="B103" s="29" t="s">
        <v>770</v>
      </c>
    </row>
    <row r="104" spans="1:2">
      <c r="A104" s="31" t="s">
        <v>62</v>
      </c>
      <c r="B104" s="29" t="s">
        <v>359</v>
      </c>
    </row>
    <row r="105" spans="1:2">
      <c r="A105" s="31" t="s">
        <v>62</v>
      </c>
      <c r="B105" s="29" t="s">
        <v>278</v>
      </c>
    </row>
    <row r="106" spans="1:2">
      <c r="A106" s="31" t="s">
        <v>62</v>
      </c>
      <c r="B106" s="29" t="s">
        <v>289</v>
      </c>
    </row>
    <row r="107" spans="1:2">
      <c r="A107" s="31" t="s">
        <v>62</v>
      </c>
      <c r="B107" s="29" t="s">
        <v>290</v>
      </c>
    </row>
    <row r="108" spans="1:2">
      <c r="A108" s="31" t="s">
        <v>62</v>
      </c>
      <c r="B108" s="29" t="s">
        <v>271</v>
      </c>
    </row>
    <row r="109" spans="1:2">
      <c r="A109" s="31" t="s">
        <v>62</v>
      </c>
      <c r="B109" s="29" t="s">
        <v>272</v>
      </c>
    </row>
    <row r="110" spans="1:2">
      <c r="A110" s="31" t="s">
        <v>62</v>
      </c>
      <c r="B110" s="29" t="s">
        <v>307</v>
      </c>
    </row>
    <row r="111" spans="1:2">
      <c r="A111" s="31" t="s">
        <v>62</v>
      </c>
      <c r="B111" s="29" t="s">
        <v>393</v>
      </c>
    </row>
    <row r="112" spans="1:2">
      <c r="A112" s="31" t="s">
        <v>64</v>
      </c>
      <c r="B112" s="29" t="s">
        <v>398</v>
      </c>
    </row>
    <row r="113" spans="1:2">
      <c r="A113" s="31" t="s">
        <v>64</v>
      </c>
      <c r="B113" s="29" t="s">
        <v>352</v>
      </c>
    </row>
    <row r="114" spans="1:2">
      <c r="A114" s="31" t="s">
        <v>64</v>
      </c>
      <c r="B114" s="29" t="s">
        <v>385</v>
      </c>
    </row>
    <row r="115" spans="1:2">
      <c r="A115" s="31" t="s">
        <v>64</v>
      </c>
      <c r="B115" s="29" t="s">
        <v>452</v>
      </c>
    </row>
    <row r="116" spans="1:2">
      <c r="A116" s="31" t="s">
        <v>64</v>
      </c>
      <c r="B116" s="29" t="s">
        <v>770</v>
      </c>
    </row>
    <row r="117" spans="1:2">
      <c r="A117" s="31" t="s">
        <v>64</v>
      </c>
      <c r="B117" s="29" t="s">
        <v>390</v>
      </c>
    </row>
    <row r="118" spans="1:2">
      <c r="A118" s="31" t="s">
        <v>64</v>
      </c>
      <c r="B118" s="29" t="s">
        <v>374</v>
      </c>
    </row>
    <row r="119" spans="1:2">
      <c r="A119" s="31" t="s">
        <v>64</v>
      </c>
      <c r="B119" s="29" t="s">
        <v>441</v>
      </c>
    </row>
    <row r="120" spans="1:2">
      <c r="A120" s="31" t="s">
        <v>64</v>
      </c>
      <c r="B120" s="29" t="s">
        <v>359</v>
      </c>
    </row>
    <row r="121" spans="1:2">
      <c r="A121" s="31" t="s">
        <v>64</v>
      </c>
      <c r="B121" s="29" t="s">
        <v>278</v>
      </c>
    </row>
    <row r="122" spans="1:2">
      <c r="A122" s="31" t="s">
        <v>64</v>
      </c>
      <c r="B122" s="29" t="s">
        <v>289</v>
      </c>
    </row>
    <row r="123" spans="1:2">
      <c r="A123" s="31" t="s">
        <v>64</v>
      </c>
      <c r="B123" s="29" t="s">
        <v>290</v>
      </c>
    </row>
    <row r="124" spans="1:2">
      <c r="A124" s="31" t="s">
        <v>64</v>
      </c>
      <c r="B124" s="29" t="s">
        <v>271</v>
      </c>
    </row>
    <row r="125" spans="1:2">
      <c r="A125" s="31" t="s">
        <v>64</v>
      </c>
      <c r="B125" s="29" t="s">
        <v>272</v>
      </c>
    </row>
    <row r="126" spans="1:2">
      <c r="A126" s="31" t="s">
        <v>64</v>
      </c>
      <c r="B126" s="29" t="s">
        <v>439</v>
      </c>
    </row>
    <row r="127" spans="1:2">
      <c r="A127" s="31" t="s">
        <v>64</v>
      </c>
      <c r="B127" s="29" t="s">
        <v>473</v>
      </c>
    </row>
    <row r="128" spans="1:2">
      <c r="A128" s="31" t="s">
        <v>64</v>
      </c>
      <c r="B128" s="29" t="s">
        <v>393</v>
      </c>
    </row>
    <row r="129" spans="1:2">
      <c r="A129" s="31" t="s">
        <v>66</v>
      </c>
      <c r="B129" s="29" t="s">
        <v>349</v>
      </c>
    </row>
    <row r="130" spans="1:2">
      <c r="A130" s="31" t="s">
        <v>66</v>
      </c>
      <c r="B130" s="29" t="s">
        <v>397</v>
      </c>
    </row>
    <row r="131" spans="1:2">
      <c r="A131" s="31" t="s">
        <v>66</v>
      </c>
      <c r="B131" s="29" t="s">
        <v>413</v>
      </c>
    </row>
    <row r="132" spans="1:2">
      <c r="A132" s="31" t="s">
        <v>66</v>
      </c>
      <c r="B132" s="29" t="s">
        <v>389</v>
      </c>
    </row>
    <row r="133" spans="1:2">
      <c r="A133" s="31" t="s">
        <v>66</v>
      </c>
      <c r="B133" s="29" t="s">
        <v>374</v>
      </c>
    </row>
    <row r="134" spans="1:2">
      <c r="A134" s="31" t="s">
        <v>66</v>
      </c>
      <c r="B134" s="29" t="s">
        <v>359</v>
      </c>
    </row>
    <row r="135" spans="1:2">
      <c r="A135" s="31" t="s">
        <v>66</v>
      </c>
      <c r="B135" s="29" t="s">
        <v>278</v>
      </c>
    </row>
    <row r="136" spans="1:2">
      <c r="A136" s="31" t="s">
        <v>66</v>
      </c>
      <c r="B136" s="29" t="s">
        <v>289</v>
      </c>
    </row>
    <row r="137" spans="1:2">
      <c r="A137" s="31" t="s">
        <v>66</v>
      </c>
      <c r="B137" s="29" t="s">
        <v>290</v>
      </c>
    </row>
    <row r="138" spans="1:2">
      <c r="A138" s="31" t="s">
        <v>66</v>
      </c>
      <c r="B138" s="29" t="s">
        <v>271</v>
      </c>
    </row>
    <row r="139" spans="1:2">
      <c r="A139" s="31" t="s">
        <v>66</v>
      </c>
      <c r="B139" s="29" t="s">
        <v>272</v>
      </c>
    </row>
    <row r="140" spans="1:2">
      <c r="A140" s="31" t="s">
        <v>66</v>
      </c>
      <c r="B140" s="29" t="s">
        <v>307</v>
      </c>
    </row>
    <row r="141" spans="1:2">
      <c r="A141" s="31" t="s">
        <v>66</v>
      </c>
      <c r="B141" s="29" t="s">
        <v>393</v>
      </c>
    </row>
    <row r="142" spans="1:2">
      <c r="A142" s="31" t="s">
        <v>68</v>
      </c>
      <c r="B142" s="29" t="s">
        <v>494</v>
      </c>
    </row>
    <row r="143" spans="1:2">
      <c r="A143" s="31" t="s">
        <v>68</v>
      </c>
      <c r="B143" s="29" t="s">
        <v>349</v>
      </c>
    </row>
    <row r="144" spans="1:2">
      <c r="A144" s="31" t="s">
        <v>68</v>
      </c>
      <c r="B144" s="29" t="s">
        <v>397</v>
      </c>
    </row>
    <row r="145" spans="1:2">
      <c r="A145" s="31" t="s">
        <v>68</v>
      </c>
      <c r="B145" s="29" t="s">
        <v>352</v>
      </c>
    </row>
    <row r="146" spans="1:2">
      <c r="A146" s="31" t="s">
        <v>68</v>
      </c>
      <c r="B146" s="29" t="s">
        <v>493</v>
      </c>
    </row>
    <row r="147" spans="1:2">
      <c r="A147" s="31" t="s">
        <v>68</v>
      </c>
      <c r="B147" s="29" t="s">
        <v>500</v>
      </c>
    </row>
    <row r="148" spans="1:2">
      <c r="A148" s="31" t="s">
        <v>68</v>
      </c>
      <c r="B148" s="29" t="s">
        <v>391</v>
      </c>
    </row>
    <row r="149" spans="1:2">
      <c r="A149" s="31" t="s">
        <v>68</v>
      </c>
      <c r="B149" s="29" t="s">
        <v>359</v>
      </c>
    </row>
    <row r="150" spans="1:2">
      <c r="A150" s="31" t="s">
        <v>68</v>
      </c>
      <c r="B150" s="29" t="s">
        <v>278</v>
      </c>
    </row>
    <row r="151" spans="1:2">
      <c r="A151" s="31" t="s">
        <v>68</v>
      </c>
      <c r="B151" s="29" t="s">
        <v>289</v>
      </c>
    </row>
    <row r="152" spans="1:2">
      <c r="A152" s="31" t="s">
        <v>68</v>
      </c>
      <c r="B152" s="29" t="s">
        <v>290</v>
      </c>
    </row>
    <row r="153" spans="1:2">
      <c r="A153" s="31" t="s">
        <v>68</v>
      </c>
      <c r="B153" s="29" t="s">
        <v>271</v>
      </c>
    </row>
    <row r="154" spans="1:2">
      <c r="A154" s="31" t="s">
        <v>68</v>
      </c>
      <c r="B154" s="29" t="s">
        <v>272</v>
      </c>
    </row>
    <row r="155" spans="1:2">
      <c r="A155" s="31" t="s">
        <v>68</v>
      </c>
      <c r="B155" s="29" t="s">
        <v>307</v>
      </c>
    </row>
    <row r="156" spans="1:2">
      <c r="A156" s="31" t="s">
        <v>68</v>
      </c>
      <c r="B156" s="29" t="s">
        <v>439</v>
      </c>
    </row>
    <row r="157" spans="1:2">
      <c r="A157" s="31" t="s">
        <v>68</v>
      </c>
      <c r="B157" s="29" t="s">
        <v>498</v>
      </c>
    </row>
    <row r="158" spans="1:2">
      <c r="A158" s="31" t="s">
        <v>68</v>
      </c>
      <c r="B158" s="29" t="s">
        <v>505</v>
      </c>
    </row>
    <row r="159" spans="1:2">
      <c r="A159" s="31" t="s">
        <v>68</v>
      </c>
      <c r="B159" s="29" t="s">
        <v>503</v>
      </c>
    </row>
    <row r="160" spans="1:2">
      <c r="A160" s="31" t="s">
        <v>68</v>
      </c>
      <c r="B160" s="29" t="s">
        <v>501</v>
      </c>
    </row>
    <row r="161" spans="1:2">
      <c r="A161" s="31" t="s">
        <v>68</v>
      </c>
      <c r="B161" s="29" t="s">
        <v>502</v>
      </c>
    </row>
    <row r="162" spans="1:2">
      <c r="A162" s="31" t="s">
        <v>68</v>
      </c>
      <c r="B162" s="29" t="s">
        <v>499</v>
      </c>
    </row>
    <row r="163" spans="1:2">
      <c r="A163" s="31" t="s">
        <v>68</v>
      </c>
      <c r="B163" s="29" t="s">
        <v>504</v>
      </c>
    </row>
    <row r="164" spans="1:2">
      <c r="A164" s="31" t="s">
        <v>68</v>
      </c>
      <c r="B164" s="29" t="s">
        <v>393</v>
      </c>
    </row>
    <row r="165" spans="1:2">
      <c r="A165" s="31" t="s">
        <v>70</v>
      </c>
      <c r="B165" s="29" t="s">
        <v>349</v>
      </c>
    </row>
    <row r="166" spans="1:2">
      <c r="A166" s="31" t="s">
        <v>70</v>
      </c>
      <c r="B166" s="29" t="s">
        <v>397</v>
      </c>
    </row>
    <row r="167" spans="1:2">
      <c r="A167" s="31" t="s">
        <v>70</v>
      </c>
      <c r="B167" s="29" t="s">
        <v>352</v>
      </c>
    </row>
    <row r="168" spans="1:2">
      <c r="A168" s="31" t="s">
        <v>70</v>
      </c>
      <c r="B168" s="29" t="s">
        <v>385</v>
      </c>
    </row>
    <row r="169" spans="1:2">
      <c r="A169" s="31" t="s">
        <v>70</v>
      </c>
      <c r="B169" s="29" t="s">
        <v>380</v>
      </c>
    </row>
    <row r="170" spans="1:2">
      <c r="A170" s="31" t="s">
        <v>70</v>
      </c>
      <c r="B170" s="29" t="s">
        <v>770</v>
      </c>
    </row>
    <row r="171" spans="1:2">
      <c r="A171" s="31" t="s">
        <v>70</v>
      </c>
      <c r="B171" s="29" t="s">
        <v>507</v>
      </c>
    </row>
    <row r="172" spans="1:2">
      <c r="A172" s="31" t="s">
        <v>70</v>
      </c>
      <c r="B172" s="29" t="s">
        <v>418</v>
      </c>
    </row>
    <row r="173" spans="1:2">
      <c r="A173" s="31" t="s">
        <v>70</v>
      </c>
      <c r="B173" s="29" t="s">
        <v>390</v>
      </c>
    </row>
    <row r="174" spans="1:2">
      <c r="A174" s="31" t="s">
        <v>70</v>
      </c>
      <c r="B174" s="29" t="s">
        <v>389</v>
      </c>
    </row>
    <row r="175" spans="1:2">
      <c r="A175" s="31" t="s">
        <v>70</v>
      </c>
      <c r="B175" s="29" t="s">
        <v>374</v>
      </c>
    </row>
    <row r="176" spans="1:2">
      <c r="A176" s="31" t="s">
        <v>70</v>
      </c>
      <c r="B176" s="29" t="s">
        <v>441</v>
      </c>
    </row>
    <row r="177" spans="1:2">
      <c r="A177" s="31" t="s">
        <v>70</v>
      </c>
      <c r="B177" s="29" t="s">
        <v>359</v>
      </c>
    </row>
    <row r="178" spans="1:2">
      <c r="A178" s="31" t="s">
        <v>70</v>
      </c>
      <c r="B178" s="29" t="s">
        <v>278</v>
      </c>
    </row>
    <row r="179" spans="1:2">
      <c r="A179" s="31" t="s">
        <v>70</v>
      </c>
      <c r="B179" s="29" t="s">
        <v>289</v>
      </c>
    </row>
    <row r="180" spans="1:2">
      <c r="A180" s="31" t="s">
        <v>70</v>
      </c>
      <c r="B180" s="29" t="s">
        <v>290</v>
      </c>
    </row>
    <row r="181" spans="1:2">
      <c r="A181" s="31" t="s">
        <v>70</v>
      </c>
      <c r="B181" s="29" t="s">
        <v>271</v>
      </c>
    </row>
    <row r="182" spans="1:2">
      <c r="A182" s="31" t="s">
        <v>70</v>
      </c>
      <c r="B182" s="29" t="s">
        <v>272</v>
      </c>
    </row>
    <row r="183" spans="1:2">
      <c r="A183" s="31" t="s">
        <v>70</v>
      </c>
      <c r="B183" s="29" t="s">
        <v>307</v>
      </c>
    </row>
    <row r="184" spans="1:2">
      <c r="A184" s="31" t="s">
        <v>70</v>
      </c>
      <c r="B184" s="29" t="s">
        <v>396</v>
      </c>
    </row>
    <row r="185" spans="1:2">
      <c r="A185" s="31" t="s">
        <v>70</v>
      </c>
      <c r="B185" s="29" t="s">
        <v>393</v>
      </c>
    </row>
    <row r="186" spans="1:2">
      <c r="A186" s="31" t="s">
        <v>72</v>
      </c>
      <c r="B186" s="29" t="s">
        <v>352</v>
      </c>
    </row>
    <row r="187" spans="1:2">
      <c r="A187" s="31" t="s">
        <v>72</v>
      </c>
      <c r="B187" s="29" t="s">
        <v>385</v>
      </c>
    </row>
    <row r="188" spans="1:2">
      <c r="A188" s="31" t="s">
        <v>72</v>
      </c>
      <c r="B188" s="29" t="s">
        <v>770</v>
      </c>
    </row>
    <row r="189" spans="1:2">
      <c r="A189" s="31" t="s">
        <v>72</v>
      </c>
      <c r="B189" s="29" t="s">
        <v>389</v>
      </c>
    </row>
    <row r="190" spans="1:2">
      <c r="A190" s="31" t="s">
        <v>72</v>
      </c>
      <c r="B190" s="29" t="s">
        <v>374</v>
      </c>
    </row>
    <row r="191" spans="1:2">
      <c r="A191" s="31" t="s">
        <v>72</v>
      </c>
      <c r="B191" s="29" t="s">
        <v>441</v>
      </c>
    </row>
    <row r="192" spans="1:2">
      <c r="A192" s="31" t="s">
        <v>72</v>
      </c>
      <c r="B192" s="29" t="s">
        <v>359</v>
      </c>
    </row>
    <row r="193" spans="1:2">
      <c r="A193" s="31" t="s">
        <v>72</v>
      </c>
      <c r="B193" s="29" t="s">
        <v>278</v>
      </c>
    </row>
    <row r="194" spans="1:2">
      <c r="A194" s="31" t="s">
        <v>72</v>
      </c>
      <c r="B194" s="29" t="s">
        <v>289</v>
      </c>
    </row>
    <row r="195" spans="1:2">
      <c r="A195" s="31" t="s">
        <v>72</v>
      </c>
      <c r="B195" s="29" t="s">
        <v>290</v>
      </c>
    </row>
    <row r="196" spans="1:2">
      <c r="A196" s="31" t="s">
        <v>72</v>
      </c>
      <c r="B196" s="29" t="s">
        <v>271</v>
      </c>
    </row>
    <row r="197" spans="1:2">
      <c r="A197" s="31" t="s">
        <v>72</v>
      </c>
      <c r="B197" s="29" t="s">
        <v>272</v>
      </c>
    </row>
    <row r="198" spans="1:2">
      <c r="A198" s="31" t="s">
        <v>72</v>
      </c>
      <c r="B198" s="29" t="s">
        <v>307</v>
      </c>
    </row>
    <row r="199" spans="1:2">
      <c r="A199" s="31" t="s">
        <v>72</v>
      </c>
      <c r="B199" s="29" t="s">
        <v>439</v>
      </c>
    </row>
    <row r="200" spans="1:2">
      <c r="A200" s="31" t="s">
        <v>72</v>
      </c>
      <c r="B200" s="29" t="s">
        <v>535</v>
      </c>
    </row>
    <row r="201" spans="1:2">
      <c r="A201" s="31" t="s">
        <v>72</v>
      </c>
      <c r="B201" s="29" t="s">
        <v>536</v>
      </c>
    </row>
    <row r="202" spans="1:2">
      <c r="A202" s="31" t="s">
        <v>72</v>
      </c>
      <c r="B202" s="29" t="s">
        <v>537</v>
      </c>
    </row>
    <row r="203" spans="1:2">
      <c r="A203" s="31" t="s">
        <v>72</v>
      </c>
      <c r="B203" s="29" t="s">
        <v>526</v>
      </c>
    </row>
    <row r="204" spans="1:2">
      <c r="A204" s="31" t="s">
        <v>72</v>
      </c>
      <c r="B204" s="29" t="s">
        <v>393</v>
      </c>
    </row>
    <row r="205" spans="1:2">
      <c r="A205" s="31" t="s">
        <v>74</v>
      </c>
      <c r="B205" s="29" t="s">
        <v>494</v>
      </c>
    </row>
    <row r="206" spans="1:2">
      <c r="A206" s="31" t="s">
        <v>74</v>
      </c>
      <c r="B206" s="29" t="s">
        <v>397</v>
      </c>
    </row>
    <row r="207" spans="1:2">
      <c r="A207" s="31" t="s">
        <v>74</v>
      </c>
      <c r="B207" s="29" t="s">
        <v>398</v>
      </c>
    </row>
    <row r="208" spans="1:2">
      <c r="A208" s="31" t="s">
        <v>74</v>
      </c>
      <c r="B208" s="29" t="s">
        <v>355</v>
      </c>
    </row>
    <row r="209" spans="1:2">
      <c r="A209" s="31" t="s">
        <v>74</v>
      </c>
      <c r="B209" s="29" t="s">
        <v>352</v>
      </c>
    </row>
    <row r="210" spans="1:2">
      <c r="A210" s="31" t="s">
        <v>74</v>
      </c>
      <c r="B210" s="29" t="s">
        <v>385</v>
      </c>
    </row>
    <row r="211" spans="1:2">
      <c r="A211" s="31" t="s">
        <v>74</v>
      </c>
      <c r="B211" s="29" t="s">
        <v>770</v>
      </c>
    </row>
    <row r="212" spans="1:2">
      <c r="A212" s="31" t="s">
        <v>74</v>
      </c>
      <c r="B212" s="29" t="s">
        <v>390</v>
      </c>
    </row>
    <row r="213" spans="1:2">
      <c r="A213" s="31" t="s">
        <v>74</v>
      </c>
      <c r="B213" s="29" t="s">
        <v>441</v>
      </c>
    </row>
    <row r="214" spans="1:2">
      <c r="A214" s="31" t="s">
        <v>74</v>
      </c>
      <c r="B214" s="29" t="s">
        <v>359</v>
      </c>
    </row>
    <row r="215" spans="1:2">
      <c r="A215" s="31" t="s">
        <v>74</v>
      </c>
      <c r="B215" s="29" t="s">
        <v>278</v>
      </c>
    </row>
    <row r="216" spans="1:2">
      <c r="A216" s="31" t="s">
        <v>74</v>
      </c>
      <c r="B216" s="29" t="s">
        <v>289</v>
      </c>
    </row>
    <row r="217" spans="1:2">
      <c r="A217" s="31" t="s">
        <v>74</v>
      </c>
      <c r="B217" s="29" t="s">
        <v>290</v>
      </c>
    </row>
    <row r="218" spans="1:2">
      <c r="A218" s="31" t="s">
        <v>74</v>
      </c>
      <c r="B218" s="29" t="s">
        <v>271</v>
      </c>
    </row>
    <row r="219" spans="1:2">
      <c r="A219" s="31" t="s">
        <v>74</v>
      </c>
      <c r="B219" s="29" t="s">
        <v>272</v>
      </c>
    </row>
    <row r="220" spans="1:2">
      <c r="A220" s="31" t="s">
        <v>74</v>
      </c>
      <c r="B220" s="29" t="s">
        <v>307</v>
      </c>
    </row>
    <row r="221" spans="1:2">
      <c r="A221" s="31" t="s">
        <v>74</v>
      </c>
      <c r="B221" s="29" t="s">
        <v>439</v>
      </c>
    </row>
    <row r="222" spans="1:2">
      <c r="A222" s="31" t="s">
        <v>74</v>
      </c>
      <c r="B222" s="29" t="s">
        <v>570</v>
      </c>
    </row>
    <row r="223" spans="1:2">
      <c r="A223" s="31" t="s">
        <v>74</v>
      </c>
      <c r="B223" s="29" t="s">
        <v>566</v>
      </c>
    </row>
    <row r="224" spans="1:2">
      <c r="A224" s="31" t="s">
        <v>74</v>
      </c>
      <c r="B224" s="29" t="s">
        <v>571</v>
      </c>
    </row>
    <row r="225" spans="1:2">
      <c r="A225" s="31" t="s">
        <v>74</v>
      </c>
      <c r="B225" s="29" t="s">
        <v>572</v>
      </c>
    </row>
    <row r="226" spans="1:2">
      <c r="A226" s="31" t="s">
        <v>74</v>
      </c>
      <c r="B226" s="29" t="s">
        <v>569</v>
      </c>
    </row>
    <row r="227" spans="1:2">
      <c r="A227" s="31" t="s">
        <v>74</v>
      </c>
      <c r="B227" s="29" t="s">
        <v>393</v>
      </c>
    </row>
    <row r="228" spans="1:2">
      <c r="A228" s="31" t="s">
        <v>76</v>
      </c>
      <c r="B228" s="29" t="s">
        <v>349</v>
      </c>
    </row>
    <row r="229" spans="1:2">
      <c r="A229" s="31" t="s">
        <v>76</v>
      </c>
      <c r="B229" s="29" t="s">
        <v>397</v>
      </c>
    </row>
    <row r="230" spans="1:2">
      <c r="A230" s="31" t="s">
        <v>76</v>
      </c>
      <c r="B230" s="29" t="s">
        <v>355</v>
      </c>
    </row>
    <row r="231" spans="1:2">
      <c r="A231" s="31" t="s">
        <v>76</v>
      </c>
      <c r="B231" s="29" t="s">
        <v>399</v>
      </c>
    </row>
    <row r="232" spans="1:2">
      <c r="A232" s="31" t="s">
        <v>76</v>
      </c>
      <c r="B232" s="29" t="s">
        <v>385</v>
      </c>
    </row>
    <row r="233" spans="1:2">
      <c r="A233" s="31" t="s">
        <v>76</v>
      </c>
      <c r="B233" s="29" t="s">
        <v>579</v>
      </c>
    </row>
    <row r="234" spans="1:2">
      <c r="A234" s="31" t="s">
        <v>76</v>
      </c>
      <c r="B234" s="29" t="s">
        <v>602</v>
      </c>
    </row>
    <row r="235" spans="1:2">
      <c r="A235" s="31" t="s">
        <v>76</v>
      </c>
      <c r="B235" s="29" t="s">
        <v>770</v>
      </c>
    </row>
    <row r="236" spans="1:2">
      <c r="A236" s="31" t="s">
        <v>76</v>
      </c>
      <c r="B236" s="29" t="s">
        <v>390</v>
      </c>
    </row>
    <row r="237" spans="1:2">
      <c r="A237" s="31" t="s">
        <v>76</v>
      </c>
      <c r="B237" s="29" t="s">
        <v>394</v>
      </c>
    </row>
    <row r="238" spans="1:2">
      <c r="A238" s="31" t="s">
        <v>76</v>
      </c>
      <c r="B238" s="29" t="s">
        <v>578</v>
      </c>
    </row>
    <row r="239" spans="1:2">
      <c r="A239" s="31" t="s">
        <v>76</v>
      </c>
      <c r="B239" s="29" t="s">
        <v>580</v>
      </c>
    </row>
    <row r="240" spans="1:2">
      <c r="A240" s="31" t="s">
        <v>76</v>
      </c>
      <c r="B240" s="29" t="s">
        <v>374</v>
      </c>
    </row>
    <row r="241" spans="1:2">
      <c r="A241" s="31" t="s">
        <v>76</v>
      </c>
      <c r="B241" s="29" t="s">
        <v>441</v>
      </c>
    </row>
    <row r="242" spans="1:2">
      <c r="A242" s="31" t="s">
        <v>76</v>
      </c>
      <c r="B242" s="29" t="s">
        <v>359</v>
      </c>
    </row>
    <row r="243" spans="1:2">
      <c r="A243" s="31" t="s">
        <v>76</v>
      </c>
      <c r="B243" s="29" t="s">
        <v>278</v>
      </c>
    </row>
    <row r="244" spans="1:2">
      <c r="A244" s="31" t="s">
        <v>76</v>
      </c>
      <c r="B244" s="29" t="s">
        <v>289</v>
      </c>
    </row>
    <row r="245" spans="1:2">
      <c r="A245" s="31" t="s">
        <v>76</v>
      </c>
      <c r="B245" s="29" t="s">
        <v>290</v>
      </c>
    </row>
    <row r="246" spans="1:2">
      <c r="A246" s="31" t="s">
        <v>76</v>
      </c>
      <c r="B246" s="29" t="s">
        <v>271</v>
      </c>
    </row>
    <row r="247" spans="1:2">
      <c r="A247" s="31" t="s">
        <v>76</v>
      </c>
      <c r="B247" s="29" t="s">
        <v>272</v>
      </c>
    </row>
    <row r="248" spans="1:2">
      <c r="A248" s="31" t="s">
        <v>76</v>
      </c>
      <c r="B248" s="29" t="s">
        <v>307</v>
      </c>
    </row>
    <row r="249" spans="1:2">
      <c r="A249" s="31" t="s">
        <v>76</v>
      </c>
      <c r="B249" s="29" t="s">
        <v>357</v>
      </c>
    </row>
    <row r="250" spans="1:2">
      <c r="A250" s="31" t="s">
        <v>76</v>
      </c>
      <c r="B250" s="29" t="s">
        <v>603</v>
      </c>
    </row>
    <row r="251" spans="1:2">
      <c r="A251" s="31" t="s">
        <v>76</v>
      </c>
      <c r="B251" s="29" t="s">
        <v>604</v>
      </c>
    </row>
    <row r="252" spans="1:2">
      <c r="A252" s="31" t="s">
        <v>76</v>
      </c>
      <c r="B252" s="29" t="s">
        <v>605</v>
      </c>
    </row>
    <row r="253" spans="1:2">
      <c r="A253" s="31" t="s">
        <v>76</v>
      </c>
      <c r="B253" s="29" t="s">
        <v>393</v>
      </c>
    </row>
    <row r="254" spans="1:2">
      <c r="A254" s="31" t="s">
        <v>78</v>
      </c>
      <c r="B254" s="29" t="s">
        <v>494</v>
      </c>
    </row>
    <row r="255" spans="1:2">
      <c r="A255" s="31" t="s">
        <v>78</v>
      </c>
      <c r="B255" s="29" t="s">
        <v>349</v>
      </c>
    </row>
    <row r="256" spans="1:2">
      <c r="A256" s="31" t="s">
        <v>78</v>
      </c>
      <c r="B256" s="29" t="s">
        <v>398</v>
      </c>
    </row>
    <row r="257" spans="1:2">
      <c r="A257" s="31" t="s">
        <v>78</v>
      </c>
      <c r="B257" s="29" t="s">
        <v>352</v>
      </c>
    </row>
    <row r="258" spans="1:2">
      <c r="A258" s="31" t="s">
        <v>78</v>
      </c>
      <c r="B258" s="29" t="s">
        <v>385</v>
      </c>
    </row>
    <row r="259" spans="1:2">
      <c r="A259" s="31" t="s">
        <v>78</v>
      </c>
      <c r="B259" s="29" t="s">
        <v>391</v>
      </c>
    </row>
    <row r="260" spans="1:2">
      <c r="A260" s="31" t="s">
        <v>78</v>
      </c>
      <c r="B260" s="29" t="s">
        <v>390</v>
      </c>
    </row>
    <row r="261" spans="1:2">
      <c r="A261" s="31" t="s">
        <v>78</v>
      </c>
      <c r="B261" s="29" t="s">
        <v>389</v>
      </c>
    </row>
    <row r="262" spans="1:2">
      <c r="A262" s="31" t="s">
        <v>78</v>
      </c>
      <c r="B262" s="29" t="s">
        <v>441</v>
      </c>
    </row>
    <row r="263" spans="1:2">
      <c r="A263" s="31" t="s">
        <v>78</v>
      </c>
      <c r="B263" s="29" t="s">
        <v>359</v>
      </c>
    </row>
    <row r="264" spans="1:2">
      <c r="A264" s="31" t="s">
        <v>78</v>
      </c>
      <c r="B264" s="29" t="s">
        <v>278</v>
      </c>
    </row>
    <row r="265" spans="1:2">
      <c r="A265" s="31" t="s">
        <v>78</v>
      </c>
      <c r="B265" s="29" t="s">
        <v>289</v>
      </c>
    </row>
    <row r="266" spans="1:2">
      <c r="A266" s="31" t="s">
        <v>78</v>
      </c>
      <c r="B266" s="29" t="s">
        <v>290</v>
      </c>
    </row>
    <row r="267" spans="1:2">
      <c r="A267" s="31" t="s">
        <v>78</v>
      </c>
      <c r="B267" s="29" t="s">
        <v>271</v>
      </c>
    </row>
    <row r="268" spans="1:2">
      <c r="A268" s="31" t="s">
        <v>78</v>
      </c>
      <c r="B268" s="29" t="s">
        <v>272</v>
      </c>
    </row>
    <row r="269" spans="1:2">
      <c r="A269" s="31" t="s">
        <v>78</v>
      </c>
      <c r="B269" s="29" t="s">
        <v>307</v>
      </c>
    </row>
    <row r="270" spans="1:2">
      <c r="A270" s="31" t="s">
        <v>78</v>
      </c>
      <c r="B270" s="29" t="s">
        <v>439</v>
      </c>
    </row>
    <row r="271" spans="1:2">
      <c r="A271" s="31" t="s">
        <v>78</v>
      </c>
      <c r="B271" s="29" t="s">
        <v>639</v>
      </c>
    </row>
    <row r="272" spans="1:2">
      <c r="A272" s="31" t="s">
        <v>78</v>
      </c>
      <c r="B272" s="29" t="s">
        <v>640</v>
      </c>
    </row>
    <row r="273" spans="1:2">
      <c r="A273" s="31" t="s">
        <v>78</v>
      </c>
      <c r="B273" s="29" t="s">
        <v>641</v>
      </c>
    </row>
    <row r="274" spans="1:2">
      <c r="A274" s="31" t="s">
        <v>78</v>
      </c>
      <c r="B274" s="29" t="s">
        <v>393</v>
      </c>
    </row>
    <row r="275" spans="1:2">
      <c r="A275" s="31" t="s">
        <v>80</v>
      </c>
      <c r="B275" s="29" t="s">
        <v>349</v>
      </c>
    </row>
    <row r="276" spans="1:2">
      <c r="A276" s="31" t="s">
        <v>80</v>
      </c>
      <c r="B276" s="29" t="s">
        <v>355</v>
      </c>
    </row>
    <row r="277" spans="1:2">
      <c r="A277" s="31" t="s">
        <v>80</v>
      </c>
      <c r="B277" s="29" t="s">
        <v>352</v>
      </c>
    </row>
    <row r="278" spans="1:2">
      <c r="A278" s="31" t="s">
        <v>80</v>
      </c>
      <c r="B278" s="29" t="s">
        <v>380</v>
      </c>
    </row>
    <row r="279" spans="1:2">
      <c r="A279" s="31" t="s">
        <v>80</v>
      </c>
      <c r="B279" s="29" t="s">
        <v>391</v>
      </c>
    </row>
    <row r="280" spans="1:2">
      <c r="A280" s="31" t="s">
        <v>80</v>
      </c>
      <c r="B280" s="29" t="s">
        <v>390</v>
      </c>
    </row>
    <row r="281" spans="1:2">
      <c r="A281" s="31" t="s">
        <v>80</v>
      </c>
      <c r="B281" s="29" t="s">
        <v>389</v>
      </c>
    </row>
    <row r="282" spans="1:2">
      <c r="A282" s="31" t="s">
        <v>80</v>
      </c>
      <c r="B282" s="29" t="s">
        <v>394</v>
      </c>
    </row>
    <row r="283" spans="1:2">
      <c r="A283" s="31" t="s">
        <v>80</v>
      </c>
      <c r="B283" s="29" t="s">
        <v>645</v>
      </c>
    </row>
    <row r="284" spans="1:2">
      <c r="A284" s="31" t="s">
        <v>80</v>
      </c>
      <c r="B284" s="29" t="s">
        <v>580</v>
      </c>
    </row>
    <row r="285" spans="1:2">
      <c r="A285" s="31" t="s">
        <v>80</v>
      </c>
      <c r="B285" s="29" t="s">
        <v>374</v>
      </c>
    </row>
    <row r="286" spans="1:2">
      <c r="A286" s="31" t="s">
        <v>80</v>
      </c>
      <c r="B286" s="29" t="s">
        <v>441</v>
      </c>
    </row>
    <row r="287" spans="1:2">
      <c r="A287" s="31" t="s">
        <v>80</v>
      </c>
      <c r="B287" s="29" t="s">
        <v>359</v>
      </c>
    </row>
    <row r="288" spans="1:2">
      <c r="A288" s="31" t="s">
        <v>80</v>
      </c>
      <c r="B288" s="29" t="s">
        <v>278</v>
      </c>
    </row>
    <row r="289" spans="1:2">
      <c r="A289" s="31" t="s">
        <v>80</v>
      </c>
      <c r="B289" s="29" t="s">
        <v>289</v>
      </c>
    </row>
    <row r="290" spans="1:2">
      <c r="A290" s="31" t="s">
        <v>80</v>
      </c>
      <c r="B290" s="29" t="s">
        <v>290</v>
      </c>
    </row>
    <row r="291" spans="1:2">
      <c r="A291" s="31" t="s">
        <v>80</v>
      </c>
      <c r="B291" s="29" t="s">
        <v>271</v>
      </c>
    </row>
    <row r="292" spans="1:2">
      <c r="A292" s="31" t="s">
        <v>80</v>
      </c>
      <c r="B292" s="29" t="s">
        <v>272</v>
      </c>
    </row>
    <row r="293" spans="1:2">
      <c r="A293" s="31" t="s">
        <v>80</v>
      </c>
      <c r="B293" s="29" t="s">
        <v>307</v>
      </c>
    </row>
    <row r="294" spans="1:2">
      <c r="A294" s="31" t="s">
        <v>80</v>
      </c>
      <c r="B294" s="29" t="s">
        <v>656</v>
      </c>
    </row>
    <row r="295" spans="1:2">
      <c r="A295" s="31" t="s">
        <v>80</v>
      </c>
      <c r="B295" s="29" t="s">
        <v>652</v>
      </c>
    </row>
    <row r="296" spans="1:2">
      <c r="A296" s="31" t="s">
        <v>80</v>
      </c>
      <c r="B296" s="29" t="s">
        <v>649</v>
      </c>
    </row>
    <row r="297" spans="1:2">
      <c r="A297" s="31" t="s">
        <v>80</v>
      </c>
      <c r="B297" s="29" t="s">
        <v>655</v>
      </c>
    </row>
    <row r="298" spans="1:2">
      <c r="A298" s="31" t="s">
        <v>80</v>
      </c>
      <c r="B298" s="29" t="s">
        <v>653</v>
      </c>
    </row>
    <row r="299" spans="1:2">
      <c r="A299" s="31" t="s">
        <v>80</v>
      </c>
      <c r="B299" s="29" t="s">
        <v>651</v>
      </c>
    </row>
    <row r="300" spans="1:2">
      <c r="A300" s="31" t="s">
        <v>80</v>
      </c>
      <c r="B300" s="29" t="s">
        <v>657</v>
      </c>
    </row>
    <row r="301" spans="1:2">
      <c r="A301" s="31" t="s">
        <v>80</v>
      </c>
      <c r="B301" s="29" t="s">
        <v>654</v>
      </c>
    </row>
    <row r="302" spans="1:2">
      <c r="A302" s="31" t="s">
        <v>80</v>
      </c>
      <c r="B302" s="29" t="s">
        <v>650</v>
      </c>
    </row>
    <row r="303" spans="1:2">
      <c r="A303" s="31" t="s">
        <v>80</v>
      </c>
      <c r="B303" s="29" t="s">
        <v>393</v>
      </c>
    </row>
    <row r="304" spans="1:2">
      <c r="A304" s="31" t="s">
        <v>82</v>
      </c>
      <c r="B304" s="29" t="s">
        <v>349</v>
      </c>
    </row>
    <row r="305" spans="1:2">
      <c r="A305" s="31" t="s">
        <v>82</v>
      </c>
      <c r="B305" s="29" t="s">
        <v>397</v>
      </c>
    </row>
    <row r="306" spans="1:2">
      <c r="A306" s="31" t="s">
        <v>82</v>
      </c>
      <c r="B306" s="29" t="s">
        <v>398</v>
      </c>
    </row>
    <row r="307" spans="1:2">
      <c r="A307" s="31" t="s">
        <v>82</v>
      </c>
      <c r="B307" s="29" t="s">
        <v>355</v>
      </c>
    </row>
    <row r="308" spans="1:2">
      <c r="A308" s="31" t="s">
        <v>82</v>
      </c>
      <c r="B308" s="29" t="s">
        <v>352</v>
      </c>
    </row>
    <row r="309" spans="1:2">
      <c r="A309" s="31" t="s">
        <v>82</v>
      </c>
      <c r="B309" s="29" t="s">
        <v>399</v>
      </c>
    </row>
    <row r="310" spans="1:2">
      <c r="A310" s="31" t="s">
        <v>82</v>
      </c>
      <c r="B310" s="29" t="s">
        <v>385</v>
      </c>
    </row>
    <row r="311" spans="1:2">
      <c r="A311" s="31" t="s">
        <v>82</v>
      </c>
      <c r="B311" s="29" t="s">
        <v>380</v>
      </c>
    </row>
    <row r="312" spans="1:2">
      <c r="A312" s="31" t="s">
        <v>82</v>
      </c>
      <c r="B312" s="29" t="s">
        <v>391</v>
      </c>
    </row>
    <row r="313" spans="1:2">
      <c r="A313" s="31" t="s">
        <v>82</v>
      </c>
      <c r="B313" s="29" t="s">
        <v>770</v>
      </c>
    </row>
    <row r="314" spans="1:2">
      <c r="A314" s="31" t="s">
        <v>82</v>
      </c>
      <c r="B314" s="29" t="s">
        <v>507</v>
      </c>
    </row>
    <row r="315" spans="1:2">
      <c r="A315" s="31" t="s">
        <v>82</v>
      </c>
      <c r="B315" s="29" t="s">
        <v>418</v>
      </c>
    </row>
    <row r="316" spans="1:2">
      <c r="A316" s="31" t="s">
        <v>82</v>
      </c>
      <c r="B316" s="29" t="s">
        <v>390</v>
      </c>
    </row>
    <row r="317" spans="1:2">
      <c r="A317" s="31" t="s">
        <v>82</v>
      </c>
      <c r="B317" s="29" t="s">
        <v>389</v>
      </c>
    </row>
    <row r="318" spans="1:2">
      <c r="A318" s="31" t="s">
        <v>82</v>
      </c>
      <c r="B318" s="29" t="s">
        <v>394</v>
      </c>
    </row>
    <row r="319" spans="1:2">
      <c r="A319" s="31" t="s">
        <v>82</v>
      </c>
      <c r="B319" s="29" t="s">
        <v>374</v>
      </c>
    </row>
    <row r="320" spans="1:2">
      <c r="A320" s="31" t="s">
        <v>82</v>
      </c>
      <c r="B320" s="29" t="s">
        <v>441</v>
      </c>
    </row>
    <row r="321" spans="1:2">
      <c r="A321" s="31" t="s">
        <v>82</v>
      </c>
      <c r="B321" s="29" t="s">
        <v>359</v>
      </c>
    </row>
    <row r="322" spans="1:2">
      <c r="A322" s="31" t="s">
        <v>82</v>
      </c>
      <c r="B322" s="29" t="s">
        <v>278</v>
      </c>
    </row>
    <row r="323" spans="1:2">
      <c r="A323" s="31" t="s">
        <v>82</v>
      </c>
      <c r="B323" s="29" t="s">
        <v>289</v>
      </c>
    </row>
    <row r="324" spans="1:2">
      <c r="A324" s="31" t="s">
        <v>82</v>
      </c>
      <c r="B324" s="29" t="s">
        <v>290</v>
      </c>
    </row>
    <row r="325" spans="1:2">
      <c r="A325" s="31" t="s">
        <v>82</v>
      </c>
      <c r="B325" s="29" t="s">
        <v>271</v>
      </c>
    </row>
    <row r="326" spans="1:2">
      <c r="A326" s="31" t="s">
        <v>82</v>
      </c>
      <c r="B326" s="29" t="s">
        <v>272</v>
      </c>
    </row>
    <row r="327" spans="1:2">
      <c r="A327" s="31" t="s">
        <v>82</v>
      </c>
      <c r="B327" s="29" t="s">
        <v>307</v>
      </c>
    </row>
    <row r="328" spans="1:2">
      <c r="A328" s="31" t="s">
        <v>82</v>
      </c>
      <c r="B328" s="29" t="s">
        <v>393</v>
      </c>
    </row>
    <row r="329" spans="1:2">
      <c r="A329" s="31" t="s">
        <v>84</v>
      </c>
      <c r="B329" s="29" t="s">
        <v>349</v>
      </c>
    </row>
    <row r="330" spans="1:2">
      <c r="A330" s="31" t="s">
        <v>84</v>
      </c>
      <c r="B330" s="29" t="s">
        <v>355</v>
      </c>
    </row>
    <row r="331" spans="1:2">
      <c r="A331" s="31" t="s">
        <v>84</v>
      </c>
      <c r="B331" s="29" t="s">
        <v>352</v>
      </c>
    </row>
    <row r="332" spans="1:2">
      <c r="A332" s="31" t="s">
        <v>84</v>
      </c>
      <c r="B332" s="29" t="s">
        <v>399</v>
      </c>
    </row>
    <row r="333" spans="1:2">
      <c r="A333" s="31" t="s">
        <v>84</v>
      </c>
      <c r="B333" s="29" t="s">
        <v>707</v>
      </c>
    </row>
    <row r="334" spans="1:2">
      <c r="A334" s="31" t="s">
        <v>84</v>
      </c>
      <c r="B334" s="29" t="s">
        <v>770</v>
      </c>
    </row>
    <row r="335" spans="1:2">
      <c r="A335" s="31" t="s">
        <v>84</v>
      </c>
      <c r="B335" s="29" t="s">
        <v>389</v>
      </c>
    </row>
    <row r="336" spans="1:2">
      <c r="A336" s="31" t="s">
        <v>84</v>
      </c>
      <c r="B336" s="29" t="s">
        <v>374</v>
      </c>
    </row>
    <row r="337" spans="1:2">
      <c r="A337" s="31" t="s">
        <v>84</v>
      </c>
      <c r="B337" s="29" t="s">
        <v>441</v>
      </c>
    </row>
    <row r="338" spans="1:2">
      <c r="A338" s="31" t="s">
        <v>84</v>
      </c>
      <c r="B338" s="29" t="s">
        <v>359</v>
      </c>
    </row>
    <row r="339" spans="1:2">
      <c r="A339" s="31" t="s">
        <v>84</v>
      </c>
      <c r="B339" s="29" t="s">
        <v>278</v>
      </c>
    </row>
    <row r="340" spans="1:2">
      <c r="A340" s="31" t="s">
        <v>84</v>
      </c>
      <c r="B340" s="29" t="s">
        <v>289</v>
      </c>
    </row>
    <row r="341" spans="1:2">
      <c r="A341" s="31" t="s">
        <v>84</v>
      </c>
      <c r="B341" s="29" t="s">
        <v>290</v>
      </c>
    </row>
    <row r="342" spans="1:2">
      <c r="A342" s="31" t="s">
        <v>84</v>
      </c>
      <c r="B342" s="29" t="s">
        <v>271</v>
      </c>
    </row>
    <row r="343" spans="1:2">
      <c r="A343" s="31" t="s">
        <v>84</v>
      </c>
      <c r="B343" s="29" t="s">
        <v>272</v>
      </c>
    </row>
    <row r="344" spans="1:2">
      <c r="A344" s="31" t="s">
        <v>84</v>
      </c>
      <c r="B344" s="29" t="s">
        <v>307</v>
      </c>
    </row>
    <row r="345" spans="1:2">
      <c r="A345" s="31" t="s">
        <v>84</v>
      </c>
      <c r="B345" s="29" t="s">
        <v>702</v>
      </c>
    </row>
    <row r="346" spans="1:2">
      <c r="A346" s="31" t="s">
        <v>84</v>
      </c>
      <c r="B346" s="29" t="s">
        <v>698</v>
      </c>
    </row>
    <row r="347" spans="1:2">
      <c r="A347" s="31" t="s">
        <v>84</v>
      </c>
      <c r="B347" s="29" t="s">
        <v>705</v>
      </c>
    </row>
    <row r="348" spans="1:2">
      <c r="A348" s="31" t="s">
        <v>84</v>
      </c>
      <c r="B348" s="29" t="s">
        <v>699</v>
      </c>
    </row>
    <row r="349" spans="1:2">
      <c r="A349" s="31" t="s">
        <v>84</v>
      </c>
      <c r="B349" s="29" t="s">
        <v>700</v>
      </c>
    </row>
    <row r="350" spans="1:2">
      <c r="A350" s="31" t="s">
        <v>84</v>
      </c>
      <c r="B350" s="29" t="s">
        <v>701</v>
      </c>
    </row>
    <row r="351" spans="1:2">
      <c r="A351" s="31" t="s">
        <v>84</v>
      </c>
      <c r="B351" s="29" t="s">
        <v>685</v>
      </c>
    </row>
    <row r="352" spans="1:2">
      <c r="A352" s="31" t="s">
        <v>84</v>
      </c>
      <c r="B352" s="29" t="s">
        <v>664</v>
      </c>
    </row>
    <row r="353" spans="1:2">
      <c r="A353" s="31" t="s">
        <v>84</v>
      </c>
      <c r="B353" s="29" t="s">
        <v>683</v>
      </c>
    </row>
    <row r="354" spans="1:2">
      <c r="A354" s="31" t="s">
        <v>84</v>
      </c>
      <c r="B354" s="29" t="s">
        <v>693</v>
      </c>
    </row>
    <row r="355" spans="1:2">
      <c r="A355" s="31" t="s">
        <v>84</v>
      </c>
      <c r="B355" s="29" t="s">
        <v>684</v>
      </c>
    </row>
    <row r="356" spans="1:2">
      <c r="A356" s="31" t="s">
        <v>84</v>
      </c>
      <c r="B356" s="29" t="s">
        <v>695</v>
      </c>
    </row>
    <row r="357" spans="1:2">
      <c r="A357" s="31" t="s">
        <v>84</v>
      </c>
      <c r="B357" s="29" t="s">
        <v>663</v>
      </c>
    </row>
    <row r="358" spans="1:2">
      <c r="A358" s="31" t="s">
        <v>84</v>
      </c>
      <c r="B358" s="29" t="s">
        <v>662</v>
      </c>
    </row>
    <row r="359" spans="1:2">
      <c r="A359" s="31" t="s">
        <v>84</v>
      </c>
      <c r="B359" s="29" t="s">
        <v>706</v>
      </c>
    </row>
    <row r="360" spans="1:2">
      <c r="A360" s="31" t="s">
        <v>84</v>
      </c>
      <c r="B360" s="29" t="s">
        <v>694</v>
      </c>
    </row>
    <row r="361" spans="1:2">
      <c r="A361" s="31" t="s">
        <v>84</v>
      </c>
      <c r="B361" s="29" t="s">
        <v>697</v>
      </c>
    </row>
    <row r="362" spans="1:2">
      <c r="A362" s="31" t="s">
        <v>84</v>
      </c>
      <c r="B362" s="29" t="s">
        <v>703</v>
      </c>
    </row>
    <row r="363" spans="1:2">
      <c r="A363" s="31" t="s">
        <v>84</v>
      </c>
      <c r="B363" s="29" t="s">
        <v>696</v>
      </c>
    </row>
    <row r="364" spans="1:2">
      <c r="A364" s="31" t="s">
        <v>84</v>
      </c>
      <c r="B364" s="29" t="s">
        <v>704</v>
      </c>
    </row>
    <row r="365" spans="1:2">
      <c r="A365" s="31" t="s">
        <v>84</v>
      </c>
      <c r="B365" s="29" t="s">
        <v>393</v>
      </c>
    </row>
    <row r="366" spans="1:2">
      <c r="A366" s="31" t="s">
        <v>86</v>
      </c>
      <c r="B366" s="29" t="s">
        <v>349</v>
      </c>
    </row>
    <row r="367" spans="1:2">
      <c r="A367" s="31" t="s">
        <v>86</v>
      </c>
      <c r="B367" s="29" t="s">
        <v>352</v>
      </c>
    </row>
    <row r="368" spans="1:2">
      <c r="A368" s="31" t="s">
        <v>86</v>
      </c>
      <c r="B368" s="29" t="s">
        <v>721</v>
      </c>
    </row>
    <row r="369" spans="1:2">
      <c r="A369" s="31" t="s">
        <v>86</v>
      </c>
      <c r="B369" s="29" t="s">
        <v>359</v>
      </c>
    </row>
    <row r="370" spans="1:2">
      <c r="A370" s="31" t="s">
        <v>86</v>
      </c>
      <c r="B370" s="29" t="s">
        <v>278</v>
      </c>
    </row>
    <row r="371" spans="1:2">
      <c r="A371" s="31" t="s">
        <v>86</v>
      </c>
      <c r="B371" s="29" t="s">
        <v>289</v>
      </c>
    </row>
    <row r="372" spans="1:2">
      <c r="A372" s="31" t="s">
        <v>86</v>
      </c>
      <c r="B372" s="29" t="s">
        <v>290</v>
      </c>
    </row>
    <row r="373" spans="1:2">
      <c r="A373" s="31" t="s">
        <v>86</v>
      </c>
      <c r="B373" s="29" t="s">
        <v>271</v>
      </c>
    </row>
    <row r="374" spans="1:2">
      <c r="A374" s="31" t="s">
        <v>86</v>
      </c>
      <c r="B374" s="29" t="s">
        <v>272</v>
      </c>
    </row>
    <row r="375" spans="1:2">
      <c r="A375" s="31" t="s">
        <v>86</v>
      </c>
      <c r="B375" s="29" t="s">
        <v>307</v>
      </c>
    </row>
    <row r="376" spans="1:2">
      <c r="A376" s="31" t="s">
        <v>86</v>
      </c>
      <c r="B376" s="29" t="s">
        <v>396</v>
      </c>
    </row>
    <row r="377" spans="1:2">
      <c r="A377" s="31" t="s">
        <v>86</v>
      </c>
      <c r="B377" s="29" t="s">
        <v>393</v>
      </c>
    </row>
    <row r="378" spans="1:2">
      <c r="A378" s="31" t="s">
        <v>88</v>
      </c>
      <c r="B378" s="29" t="s">
        <v>349</v>
      </c>
    </row>
    <row r="379" spans="1:2">
      <c r="A379" s="31" t="s">
        <v>88</v>
      </c>
      <c r="B379" s="29" t="s">
        <v>352</v>
      </c>
    </row>
    <row r="380" spans="1:2">
      <c r="A380" s="31" t="s">
        <v>88</v>
      </c>
      <c r="B380" s="29" t="s">
        <v>385</v>
      </c>
    </row>
    <row r="381" spans="1:2">
      <c r="A381" s="31" t="s">
        <v>88</v>
      </c>
      <c r="B381" s="29" t="s">
        <v>400</v>
      </c>
    </row>
    <row r="382" spans="1:2">
      <c r="A382" s="31" t="s">
        <v>88</v>
      </c>
      <c r="B382" s="29" t="s">
        <v>721</v>
      </c>
    </row>
    <row r="383" spans="1:2">
      <c r="A383" s="31" t="s">
        <v>88</v>
      </c>
      <c r="B383" s="29" t="s">
        <v>770</v>
      </c>
    </row>
    <row r="384" spans="1:2">
      <c r="A384" s="31" t="s">
        <v>88</v>
      </c>
      <c r="B384" s="29" t="s">
        <v>507</v>
      </c>
    </row>
    <row r="385" spans="1:2">
      <c r="A385" s="31" t="s">
        <v>88</v>
      </c>
      <c r="B385" s="29" t="s">
        <v>390</v>
      </c>
    </row>
    <row r="386" spans="1:2">
      <c r="A386" s="31" t="s">
        <v>88</v>
      </c>
      <c r="B386" s="29" t="s">
        <v>359</v>
      </c>
    </row>
    <row r="387" spans="1:2">
      <c r="A387" s="31" t="s">
        <v>88</v>
      </c>
      <c r="B387" s="29" t="s">
        <v>278</v>
      </c>
    </row>
    <row r="388" spans="1:2">
      <c r="A388" s="31" t="s">
        <v>88</v>
      </c>
      <c r="B388" s="29" t="s">
        <v>289</v>
      </c>
    </row>
    <row r="389" spans="1:2">
      <c r="A389" s="31" t="s">
        <v>88</v>
      </c>
      <c r="B389" s="29" t="s">
        <v>290</v>
      </c>
    </row>
    <row r="390" spans="1:2">
      <c r="A390" s="31" t="s">
        <v>88</v>
      </c>
      <c r="B390" s="29" t="s">
        <v>271</v>
      </c>
    </row>
    <row r="391" spans="1:2">
      <c r="A391" s="31" t="s">
        <v>88</v>
      </c>
      <c r="B391" s="29" t="s">
        <v>656</v>
      </c>
    </row>
    <row r="392" spans="1:2">
      <c r="A392" s="31" t="s">
        <v>88</v>
      </c>
      <c r="B392" s="29" t="s">
        <v>746</v>
      </c>
    </row>
    <row r="393" spans="1:2">
      <c r="A393" s="31" t="s">
        <v>88</v>
      </c>
      <c r="B393" s="29" t="s">
        <v>747</v>
      </c>
    </row>
    <row r="394" spans="1:2">
      <c r="A394" s="31" t="s">
        <v>88</v>
      </c>
      <c r="B394" s="29" t="s">
        <v>745</v>
      </c>
    </row>
    <row r="395" spans="1:2">
      <c r="A395" s="31" t="s">
        <v>88</v>
      </c>
      <c r="B395" s="29" t="s">
        <v>743</v>
      </c>
    </row>
    <row r="396" spans="1:2">
      <c r="A396" s="31" t="s">
        <v>88</v>
      </c>
      <c r="B396" s="29" t="s">
        <v>748</v>
      </c>
    </row>
    <row r="397" spans="1:2">
      <c r="A397" s="31" t="s">
        <v>88</v>
      </c>
      <c r="B397" s="29" t="s">
        <v>749</v>
      </c>
    </row>
    <row r="398" spans="1:2">
      <c r="A398" s="31" t="s">
        <v>88</v>
      </c>
      <c r="B398" s="29" t="s">
        <v>393</v>
      </c>
    </row>
    <row r="399" spans="1:2">
      <c r="A399" s="31" t="s">
        <v>90</v>
      </c>
      <c r="B399" s="29" t="s">
        <v>751</v>
      </c>
    </row>
    <row r="400" spans="1:2">
      <c r="A400" s="31" t="s">
        <v>90</v>
      </c>
      <c r="B400" s="29" t="s">
        <v>278</v>
      </c>
    </row>
    <row r="401" spans="1:2">
      <c r="A401" s="31" t="s">
        <v>92</v>
      </c>
      <c r="B401" s="29" t="s">
        <v>752</v>
      </c>
    </row>
    <row r="402" spans="1:2">
      <c r="A402" s="31" t="s">
        <v>92</v>
      </c>
      <c r="B402" s="29" t="s">
        <v>278</v>
      </c>
    </row>
    <row r="403" spans="1:2">
      <c r="A403" s="31" t="s">
        <v>92</v>
      </c>
      <c r="B403" s="29" t="s">
        <v>289</v>
      </c>
    </row>
    <row r="404" spans="1:2">
      <c r="A404" s="31" t="s">
        <v>92</v>
      </c>
      <c r="B404" s="29" t="s">
        <v>290</v>
      </c>
    </row>
    <row r="405" spans="1:2">
      <c r="A405" s="31" t="s">
        <v>92</v>
      </c>
      <c r="B405" s="29" t="s">
        <v>271</v>
      </c>
    </row>
    <row r="406" spans="1:2">
      <c r="A406" s="31" t="s">
        <v>92</v>
      </c>
      <c r="B406" s="29" t="s">
        <v>272</v>
      </c>
    </row>
    <row r="407" spans="1:2">
      <c r="A407" s="31" t="s">
        <v>92</v>
      </c>
      <c r="B407" s="29" t="s">
        <v>307</v>
      </c>
    </row>
    <row r="408" spans="1:2">
      <c r="A408" s="31" t="s">
        <v>92</v>
      </c>
      <c r="B408" s="29" t="s">
        <v>393</v>
      </c>
    </row>
    <row r="409" spans="1:2">
      <c r="A409" s="31" t="s">
        <v>94</v>
      </c>
      <c r="B409" s="29" t="s">
        <v>278</v>
      </c>
    </row>
    <row r="410" spans="1:2">
      <c r="A410" s="31" t="s">
        <v>94</v>
      </c>
      <c r="B410" s="29" t="s">
        <v>289</v>
      </c>
    </row>
    <row r="411" spans="1:2">
      <c r="A411" s="31" t="s">
        <v>94</v>
      </c>
      <c r="B411" s="29" t="s">
        <v>290</v>
      </c>
    </row>
    <row r="412" spans="1:2">
      <c r="A412" s="31" t="s">
        <v>94</v>
      </c>
      <c r="B412" s="29" t="s">
        <v>271</v>
      </c>
    </row>
    <row r="413" spans="1:2">
      <c r="A413" s="31" t="s">
        <v>94</v>
      </c>
      <c r="B413" s="29" t="s">
        <v>272</v>
      </c>
    </row>
    <row r="414" spans="1:2">
      <c r="A414" s="31" t="s">
        <v>94</v>
      </c>
      <c r="B414" s="29" t="s">
        <v>307</v>
      </c>
    </row>
    <row r="415" spans="1:2">
      <c r="A415" s="31" t="s">
        <v>94</v>
      </c>
      <c r="B415" s="29" t="s">
        <v>753</v>
      </c>
    </row>
    <row r="416" spans="1:2">
      <c r="A416" s="31" t="s">
        <v>2308</v>
      </c>
      <c r="B416" s="29" t="s">
        <v>754</v>
      </c>
    </row>
    <row r="417" spans="1:2">
      <c r="A417" s="31" t="s">
        <v>2308</v>
      </c>
      <c r="B417" s="29" t="s">
        <v>278</v>
      </c>
    </row>
    <row r="418" spans="1:2">
      <c r="A418" s="31" t="s">
        <v>98</v>
      </c>
      <c r="B418" s="29" t="s">
        <v>758</v>
      </c>
    </row>
    <row r="419" spans="1:2">
      <c r="A419" s="31" t="s">
        <v>98</v>
      </c>
      <c r="B419" s="29" t="s">
        <v>278</v>
      </c>
    </row>
    <row r="420" spans="1:2">
      <c r="A420" s="31" t="s">
        <v>98</v>
      </c>
      <c r="B420" s="29" t="s">
        <v>289</v>
      </c>
    </row>
    <row r="421" spans="1:2">
      <c r="A421" s="31" t="s">
        <v>98</v>
      </c>
      <c r="B421" s="29" t="s">
        <v>290</v>
      </c>
    </row>
    <row r="422" spans="1:2">
      <c r="A422" s="31" t="s">
        <v>98</v>
      </c>
      <c r="B422" s="29" t="s">
        <v>271</v>
      </c>
    </row>
    <row r="423" spans="1:2">
      <c r="A423" s="31" t="s">
        <v>98</v>
      </c>
      <c r="B423" s="29" t="s">
        <v>272</v>
      </c>
    </row>
    <row r="424" spans="1:2">
      <c r="A424" s="31" t="s">
        <v>98</v>
      </c>
      <c r="B424" s="29" t="s">
        <v>307</v>
      </c>
    </row>
    <row r="425" spans="1:2">
      <c r="A425" s="31" t="s">
        <v>100</v>
      </c>
      <c r="B425" s="29" t="s">
        <v>759</v>
      </c>
    </row>
    <row r="426" spans="1:2">
      <c r="A426" s="31" t="s">
        <v>100</v>
      </c>
      <c r="B426" s="29" t="s">
        <v>278</v>
      </c>
    </row>
    <row r="427" spans="1:2">
      <c r="A427" s="31" t="s">
        <v>100</v>
      </c>
      <c r="B427" s="29" t="s">
        <v>289</v>
      </c>
    </row>
    <row r="428" spans="1:2">
      <c r="A428" s="31" t="s">
        <v>100</v>
      </c>
      <c r="B428" s="29" t="s">
        <v>290</v>
      </c>
    </row>
    <row r="429" spans="1:2">
      <c r="A429" s="31" t="s">
        <v>100</v>
      </c>
      <c r="B429" s="29" t="s">
        <v>271</v>
      </c>
    </row>
    <row r="430" spans="1:2">
      <c r="A430" s="31" t="s">
        <v>100</v>
      </c>
      <c r="B430" s="29" t="s">
        <v>272</v>
      </c>
    </row>
    <row r="431" spans="1:2">
      <c r="A431" s="31" t="s">
        <v>100</v>
      </c>
      <c r="B431" s="29" t="s">
        <v>307</v>
      </c>
    </row>
    <row r="432" spans="1:2">
      <c r="A432" s="31" t="s">
        <v>100</v>
      </c>
      <c r="B432" s="29" t="s">
        <v>332</v>
      </c>
    </row>
    <row r="433" spans="1:2">
      <c r="A433" s="31" t="s">
        <v>102</v>
      </c>
      <c r="B433" s="29" t="s">
        <v>856</v>
      </c>
    </row>
    <row r="434" spans="1:2">
      <c r="A434" s="31" t="s">
        <v>102</v>
      </c>
      <c r="B434" s="29" t="s">
        <v>278</v>
      </c>
    </row>
    <row r="435" spans="1:2">
      <c r="A435" s="31" t="s">
        <v>102</v>
      </c>
      <c r="B435" s="29" t="s">
        <v>289</v>
      </c>
    </row>
    <row r="436" spans="1:2">
      <c r="A436" s="31" t="s">
        <v>102</v>
      </c>
      <c r="B436" s="29" t="s">
        <v>290</v>
      </c>
    </row>
    <row r="437" spans="1:2">
      <c r="A437" s="31" t="s">
        <v>102</v>
      </c>
      <c r="B437" s="29" t="s">
        <v>271</v>
      </c>
    </row>
    <row r="438" spans="1:2">
      <c r="A438" s="31" t="s">
        <v>102</v>
      </c>
      <c r="B438" s="29" t="s">
        <v>272</v>
      </c>
    </row>
    <row r="439" spans="1:2">
      <c r="A439" s="31" t="s">
        <v>102</v>
      </c>
      <c r="B439" s="29" t="s">
        <v>307</v>
      </c>
    </row>
    <row r="440" spans="1:2">
      <c r="A440" s="31" t="s">
        <v>102</v>
      </c>
      <c r="B440" s="29" t="s">
        <v>760</v>
      </c>
    </row>
    <row r="441" spans="1:2">
      <c r="A441" s="31" t="s">
        <v>102</v>
      </c>
      <c r="B441" s="29" t="s">
        <v>762</v>
      </c>
    </row>
    <row r="442" spans="1:2">
      <c r="A442" s="31" t="s">
        <v>102</v>
      </c>
      <c r="B442" s="29" t="s">
        <v>763</v>
      </c>
    </row>
    <row r="443" spans="1:2">
      <c r="A443" s="31" t="s">
        <v>102</v>
      </c>
      <c r="B443" s="29" t="s">
        <v>1143</v>
      </c>
    </row>
    <row r="444" spans="1:2">
      <c r="A444" s="31" t="s">
        <v>104</v>
      </c>
      <c r="B444" s="29" t="s">
        <v>767</v>
      </c>
    </row>
    <row r="445" spans="1:2">
      <c r="A445" s="31" t="s">
        <v>104</v>
      </c>
      <c r="B445" s="29" t="s">
        <v>768</v>
      </c>
    </row>
    <row r="446" spans="1:2">
      <c r="A446" s="31" t="s">
        <v>104</v>
      </c>
      <c r="B446" s="29" t="s">
        <v>770</v>
      </c>
    </row>
    <row r="447" spans="1:2">
      <c r="A447" s="31" t="s">
        <v>104</v>
      </c>
      <c r="B447" s="29" t="s">
        <v>764</v>
      </c>
    </row>
    <row r="448" spans="1:2">
      <c r="A448" s="31" t="s">
        <v>104</v>
      </c>
      <c r="B448" s="29" t="s">
        <v>771</v>
      </c>
    </row>
    <row r="449" spans="1:2">
      <c r="A449" s="31" t="s">
        <v>104</v>
      </c>
      <c r="B449" s="29" t="s">
        <v>766</v>
      </c>
    </row>
    <row r="450" spans="1:2">
      <c r="A450" s="31" t="s">
        <v>104</v>
      </c>
      <c r="B450" s="29" t="s">
        <v>278</v>
      </c>
    </row>
    <row r="451" spans="1:2">
      <c r="A451" s="31" t="s">
        <v>104</v>
      </c>
      <c r="B451" s="29" t="s">
        <v>289</v>
      </c>
    </row>
    <row r="452" spans="1:2">
      <c r="A452" s="31" t="s">
        <v>104</v>
      </c>
      <c r="B452" s="29" t="s">
        <v>290</v>
      </c>
    </row>
    <row r="453" spans="1:2">
      <c r="A453" s="31" t="s">
        <v>104</v>
      </c>
      <c r="B453" s="29" t="s">
        <v>271</v>
      </c>
    </row>
    <row r="454" spans="1:2">
      <c r="A454" s="31" t="s">
        <v>104</v>
      </c>
      <c r="B454" s="29" t="s">
        <v>272</v>
      </c>
    </row>
    <row r="455" spans="1:2">
      <c r="A455" s="31" t="s">
        <v>104</v>
      </c>
      <c r="B455" s="29" t="s">
        <v>307</v>
      </c>
    </row>
    <row r="456" spans="1:2">
      <c r="A456" s="31" t="s">
        <v>104</v>
      </c>
      <c r="B456" s="29" t="s">
        <v>765</v>
      </c>
    </row>
    <row r="457" spans="1:2">
      <c r="A457" s="31" t="s">
        <v>106</v>
      </c>
      <c r="B457" s="29" t="s">
        <v>772</v>
      </c>
    </row>
    <row r="458" spans="1:2">
      <c r="A458" s="31" t="s">
        <v>108</v>
      </c>
      <c r="B458" s="29" t="s">
        <v>773</v>
      </c>
    </row>
    <row r="459" spans="1:2">
      <c r="A459" s="31" t="s">
        <v>108</v>
      </c>
      <c r="B459" s="29" t="s">
        <v>278</v>
      </c>
    </row>
    <row r="460" spans="1:2">
      <c r="A460" s="31" t="s">
        <v>108</v>
      </c>
      <c r="B460" s="29" t="s">
        <v>289</v>
      </c>
    </row>
    <row r="461" spans="1:2">
      <c r="A461" s="31" t="s">
        <v>108</v>
      </c>
      <c r="B461" s="29" t="s">
        <v>290</v>
      </c>
    </row>
    <row r="462" spans="1:2">
      <c r="A462" s="31" t="s">
        <v>108</v>
      </c>
      <c r="B462" s="29" t="s">
        <v>271</v>
      </c>
    </row>
    <row r="463" spans="1:2">
      <c r="A463" s="31" t="s">
        <v>108</v>
      </c>
      <c r="B463" s="29" t="s">
        <v>272</v>
      </c>
    </row>
    <row r="464" spans="1:2">
      <c r="A464" s="31" t="s">
        <v>108</v>
      </c>
      <c r="B464" s="29" t="s">
        <v>307</v>
      </c>
    </row>
    <row r="465" spans="1:2">
      <c r="A465" s="31" t="s">
        <v>110</v>
      </c>
      <c r="B465" s="29" t="s">
        <v>775</v>
      </c>
    </row>
    <row r="466" spans="1:2">
      <c r="A466" s="31" t="s">
        <v>110</v>
      </c>
      <c r="B466" s="29" t="s">
        <v>278</v>
      </c>
    </row>
    <row r="467" spans="1:2">
      <c r="A467" s="31" t="s">
        <v>110</v>
      </c>
      <c r="B467" s="29" t="s">
        <v>289</v>
      </c>
    </row>
    <row r="468" spans="1:2">
      <c r="A468" s="31" t="s">
        <v>110</v>
      </c>
      <c r="B468" s="29" t="s">
        <v>290</v>
      </c>
    </row>
    <row r="469" spans="1:2">
      <c r="A469" s="31" t="s">
        <v>110</v>
      </c>
      <c r="B469" s="29" t="s">
        <v>271</v>
      </c>
    </row>
    <row r="470" spans="1:2">
      <c r="A470" s="31" t="s">
        <v>110</v>
      </c>
      <c r="B470" s="29" t="s">
        <v>272</v>
      </c>
    </row>
    <row r="471" spans="1:2">
      <c r="A471" s="31" t="s">
        <v>110</v>
      </c>
      <c r="B471" s="29" t="s">
        <v>307</v>
      </c>
    </row>
    <row r="472" spans="1:2">
      <c r="A472" s="31" t="s">
        <v>110</v>
      </c>
      <c r="B472" s="29" t="s">
        <v>774</v>
      </c>
    </row>
    <row r="473" spans="1:2">
      <c r="A473" s="31" t="s">
        <v>112</v>
      </c>
      <c r="B473" s="29" t="s">
        <v>776</v>
      </c>
    </row>
    <row r="474" spans="1:2">
      <c r="A474" s="31" t="s">
        <v>112</v>
      </c>
      <c r="B474" s="29" t="s">
        <v>278</v>
      </c>
    </row>
    <row r="475" spans="1:2">
      <c r="A475" s="31" t="s">
        <v>112</v>
      </c>
      <c r="B475" s="29" t="s">
        <v>289</v>
      </c>
    </row>
    <row r="476" spans="1:2">
      <c r="A476" s="31" t="s">
        <v>112</v>
      </c>
      <c r="B476" s="29" t="s">
        <v>290</v>
      </c>
    </row>
    <row r="477" spans="1:2">
      <c r="A477" s="31" t="s">
        <v>112</v>
      </c>
      <c r="B477" s="29" t="s">
        <v>271</v>
      </c>
    </row>
    <row r="478" spans="1:2">
      <c r="A478" s="31" t="s">
        <v>112</v>
      </c>
      <c r="B478" s="29" t="s">
        <v>272</v>
      </c>
    </row>
    <row r="479" spans="1:2">
      <c r="A479" s="31" t="s">
        <v>112</v>
      </c>
      <c r="B479" s="29" t="s">
        <v>307</v>
      </c>
    </row>
    <row r="480" spans="1:2">
      <c r="A480" s="31" t="s">
        <v>114</v>
      </c>
      <c r="B480" s="29" t="s">
        <v>780</v>
      </c>
    </row>
    <row r="481" spans="1:2">
      <c r="A481" s="31" t="s">
        <v>114</v>
      </c>
      <c r="B481" s="29" t="s">
        <v>777</v>
      </c>
    </row>
    <row r="482" spans="1:2">
      <c r="A482" s="31" t="s">
        <v>114</v>
      </c>
      <c r="B482" s="29" t="s">
        <v>782</v>
      </c>
    </row>
    <row r="483" spans="1:2">
      <c r="A483" s="31" t="s">
        <v>114</v>
      </c>
      <c r="B483" s="29" t="s">
        <v>778</v>
      </c>
    </row>
    <row r="484" spans="1:2">
      <c r="A484" s="31" t="s">
        <v>114</v>
      </c>
      <c r="B484" s="29" t="s">
        <v>779</v>
      </c>
    </row>
    <row r="485" spans="1:2">
      <c r="A485" s="31" t="s">
        <v>114</v>
      </c>
      <c r="B485" s="29" t="s">
        <v>278</v>
      </c>
    </row>
    <row r="486" spans="1:2">
      <c r="A486" s="31" t="s">
        <v>114</v>
      </c>
      <c r="B486" s="29" t="s">
        <v>289</v>
      </c>
    </row>
    <row r="487" spans="1:2">
      <c r="A487" s="31" t="s">
        <v>114</v>
      </c>
      <c r="B487" s="29" t="s">
        <v>290</v>
      </c>
    </row>
    <row r="488" spans="1:2">
      <c r="A488" s="31" t="s">
        <v>114</v>
      </c>
      <c r="B488" s="29" t="s">
        <v>271</v>
      </c>
    </row>
    <row r="489" spans="1:2">
      <c r="A489" s="31" t="s">
        <v>114</v>
      </c>
      <c r="B489" s="29" t="s">
        <v>272</v>
      </c>
    </row>
    <row r="490" spans="1:2">
      <c r="A490" s="31" t="s">
        <v>114</v>
      </c>
      <c r="B490" s="29" t="s">
        <v>307</v>
      </c>
    </row>
    <row r="491" spans="1:2">
      <c r="A491" s="31" t="s">
        <v>114</v>
      </c>
      <c r="B491" s="29" t="s">
        <v>781</v>
      </c>
    </row>
    <row r="492" spans="1:2">
      <c r="A492" s="31" t="s">
        <v>114</v>
      </c>
      <c r="B492" s="29" t="s">
        <v>275</v>
      </c>
    </row>
    <row r="493" spans="1:2">
      <c r="A493" s="31" t="s">
        <v>116</v>
      </c>
      <c r="B493" s="29" t="s">
        <v>812</v>
      </c>
    </row>
    <row r="494" spans="1:2">
      <c r="A494" s="31" t="s">
        <v>116</v>
      </c>
      <c r="B494" s="29" t="s">
        <v>278</v>
      </c>
    </row>
    <row r="495" spans="1:2">
      <c r="A495" s="31" t="s">
        <v>116</v>
      </c>
      <c r="B495" s="29" t="s">
        <v>289</v>
      </c>
    </row>
    <row r="496" spans="1:2">
      <c r="A496" s="31" t="s">
        <v>116</v>
      </c>
      <c r="B496" s="29" t="s">
        <v>290</v>
      </c>
    </row>
    <row r="497" spans="1:2">
      <c r="A497" s="31" t="s">
        <v>116</v>
      </c>
      <c r="B497" s="29" t="s">
        <v>271</v>
      </c>
    </row>
    <row r="498" spans="1:2">
      <c r="A498" s="31" t="s">
        <v>116</v>
      </c>
      <c r="B498" s="29" t="s">
        <v>272</v>
      </c>
    </row>
    <row r="499" spans="1:2">
      <c r="A499" s="31" t="s">
        <v>116</v>
      </c>
      <c r="B499" s="29" t="s">
        <v>307</v>
      </c>
    </row>
    <row r="500" spans="1:2">
      <c r="A500" s="31" t="s">
        <v>116</v>
      </c>
      <c r="B500" s="29" t="s">
        <v>784</v>
      </c>
    </row>
    <row r="501" spans="1:2">
      <c r="A501" s="31" t="s">
        <v>118</v>
      </c>
      <c r="B501" s="29" t="s">
        <v>1069</v>
      </c>
    </row>
    <row r="502" spans="1:2">
      <c r="A502" s="31" t="s">
        <v>118</v>
      </c>
      <c r="B502" s="29" t="s">
        <v>852</v>
      </c>
    </row>
    <row r="503" spans="1:2">
      <c r="A503" s="31" t="s">
        <v>118</v>
      </c>
      <c r="B503" s="29" t="s">
        <v>278</v>
      </c>
    </row>
    <row r="504" spans="1:2">
      <c r="A504" s="31" t="s">
        <v>118</v>
      </c>
      <c r="B504" s="29" t="s">
        <v>289</v>
      </c>
    </row>
    <row r="505" spans="1:2">
      <c r="A505" s="31" t="s">
        <v>118</v>
      </c>
      <c r="B505" s="29" t="s">
        <v>290</v>
      </c>
    </row>
    <row r="506" spans="1:2">
      <c r="A506" s="31" t="s">
        <v>118</v>
      </c>
      <c r="B506" s="29" t="s">
        <v>271</v>
      </c>
    </row>
    <row r="507" spans="1:2">
      <c r="A507" s="31" t="s">
        <v>118</v>
      </c>
      <c r="B507" s="29" t="s">
        <v>272</v>
      </c>
    </row>
    <row r="508" spans="1:2">
      <c r="A508" s="31" t="s">
        <v>118</v>
      </c>
      <c r="B508" s="29" t="s">
        <v>307</v>
      </c>
    </row>
    <row r="509" spans="1:2">
      <c r="A509" s="31" t="s">
        <v>120</v>
      </c>
      <c r="B509" s="29" t="s">
        <v>854</v>
      </c>
    </row>
    <row r="510" spans="1:2">
      <c r="A510" s="31" t="s">
        <v>120</v>
      </c>
      <c r="B510" s="29" t="s">
        <v>853</v>
      </c>
    </row>
    <row r="511" spans="1:2">
      <c r="A511" s="31" t="s">
        <v>120</v>
      </c>
      <c r="B511" s="29" t="s">
        <v>855</v>
      </c>
    </row>
    <row r="512" spans="1:2">
      <c r="A512" s="31" t="s">
        <v>120</v>
      </c>
      <c r="B512" s="29" t="s">
        <v>393</v>
      </c>
    </row>
    <row r="513" spans="1:2">
      <c r="A513" s="31" t="s">
        <v>122</v>
      </c>
      <c r="B513" s="29" t="s">
        <v>856</v>
      </c>
    </row>
    <row r="514" spans="1:2">
      <c r="A514" s="31" t="s">
        <v>122</v>
      </c>
      <c r="B514" s="29" t="s">
        <v>278</v>
      </c>
    </row>
    <row r="515" spans="1:2">
      <c r="A515" s="31" t="s">
        <v>122</v>
      </c>
      <c r="B515" s="29" t="s">
        <v>289</v>
      </c>
    </row>
    <row r="516" spans="1:2">
      <c r="A516" s="31" t="s">
        <v>122</v>
      </c>
      <c r="B516" s="29" t="s">
        <v>290</v>
      </c>
    </row>
    <row r="517" spans="1:2">
      <c r="A517" s="31" t="s">
        <v>122</v>
      </c>
      <c r="B517" s="29" t="s">
        <v>271</v>
      </c>
    </row>
    <row r="518" spans="1:2">
      <c r="A518" s="31" t="s">
        <v>122</v>
      </c>
      <c r="B518" s="29" t="s">
        <v>272</v>
      </c>
    </row>
    <row r="519" spans="1:2">
      <c r="A519" s="31" t="s">
        <v>122</v>
      </c>
      <c r="B519" s="29" t="s">
        <v>307</v>
      </c>
    </row>
    <row r="520" spans="1:2">
      <c r="A520" s="31" t="s">
        <v>124</v>
      </c>
      <c r="B520" s="29" t="s">
        <v>930</v>
      </c>
    </row>
    <row r="521" spans="1:2">
      <c r="A521" s="31" t="s">
        <v>124</v>
      </c>
      <c r="B521" s="29" t="s">
        <v>857</v>
      </c>
    </row>
    <row r="522" spans="1:2">
      <c r="A522" s="31" t="s">
        <v>124</v>
      </c>
      <c r="B522" s="29" t="s">
        <v>926</v>
      </c>
    </row>
    <row r="523" spans="1:2">
      <c r="A523" s="31" t="s">
        <v>124</v>
      </c>
      <c r="B523" s="29" t="s">
        <v>912</v>
      </c>
    </row>
    <row r="524" spans="1:2">
      <c r="A524" s="31" t="s">
        <v>124</v>
      </c>
      <c r="B524" s="29" t="s">
        <v>915</v>
      </c>
    </row>
    <row r="525" spans="1:2">
      <c r="A525" s="31" t="s">
        <v>124</v>
      </c>
      <c r="B525" s="29" t="s">
        <v>900</v>
      </c>
    </row>
    <row r="526" spans="1:2">
      <c r="A526" s="31" t="s">
        <v>124</v>
      </c>
      <c r="B526" s="29" t="s">
        <v>858</v>
      </c>
    </row>
    <row r="527" spans="1:2">
      <c r="A527" s="31" t="s">
        <v>124</v>
      </c>
      <c r="B527" s="29" t="s">
        <v>889</v>
      </c>
    </row>
    <row r="528" spans="1:2">
      <c r="A528" s="31" t="s">
        <v>124</v>
      </c>
      <c r="B528" s="29" t="s">
        <v>906</v>
      </c>
    </row>
    <row r="529" spans="1:2">
      <c r="A529" s="31" t="s">
        <v>124</v>
      </c>
      <c r="B529" s="29" t="s">
        <v>908</v>
      </c>
    </row>
    <row r="530" spans="1:2">
      <c r="A530" s="31" t="s">
        <v>124</v>
      </c>
      <c r="B530" s="29" t="s">
        <v>922</v>
      </c>
    </row>
    <row r="531" spans="1:2">
      <c r="A531" s="31" t="s">
        <v>124</v>
      </c>
      <c r="B531" s="29" t="s">
        <v>278</v>
      </c>
    </row>
    <row r="532" spans="1:2">
      <c r="A532" s="31" t="s">
        <v>124</v>
      </c>
      <c r="B532" s="29" t="s">
        <v>289</v>
      </c>
    </row>
    <row r="533" spans="1:2">
      <c r="A533" s="31" t="s">
        <v>124</v>
      </c>
      <c r="B533" s="29" t="s">
        <v>290</v>
      </c>
    </row>
    <row r="534" spans="1:2">
      <c r="A534" s="31" t="s">
        <v>124</v>
      </c>
      <c r="B534" s="29" t="s">
        <v>271</v>
      </c>
    </row>
    <row r="535" spans="1:2">
      <c r="A535" s="31" t="s">
        <v>124</v>
      </c>
      <c r="B535" s="29" t="s">
        <v>272</v>
      </c>
    </row>
    <row r="536" spans="1:2">
      <c r="A536" s="31" t="s">
        <v>124</v>
      </c>
      <c r="B536" s="29" t="s">
        <v>307</v>
      </c>
    </row>
    <row r="537" spans="1:2">
      <c r="A537" s="31" t="s">
        <v>126</v>
      </c>
      <c r="B537" s="29" t="s">
        <v>931</v>
      </c>
    </row>
    <row r="538" spans="1:2">
      <c r="A538" s="31" t="s">
        <v>126</v>
      </c>
      <c r="B538" s="29" t="s">
        <v>278</v>
      </c>
    </row>
    <row r="539" spans="1:2">
      <c r="A539" s="31" t="s">
        <v>126</v>
      </c>
      <c r="B539" s="29" t="s">
        <v>289</v>
      </c>
    </row>
    <row r="540" spans="1:2">
      <c r="A540" s="31" t="s">
        <v>126</v>
      </c>
      <c r="B540" s="29" t="s">
        <v>290</v>
      </c>
    </row>
    <row r="541" spans="1:2">
      <c r="A541" s="31" t="s">
        <v>126</v>
      </c>
      <c r="B541" s="29" t="s">
        <v>271</v>
      </c>
    </row>
    <row r="542" spans="1:2">
      <c r="A542" s="31" t="s">
        <v>126</v>
      </c>
      <c r="B542" s="29" t="s">
        <v>272</v>
      </c>
    </row>
    <row r="543" spans="1:2">
      <c r="A543" s="31" t="s">
        <v>126</v>
      </c>
      <c r="B543" s="29" t="s">
        <v>307</v>
      </c>
    </row>
    <row r="544" spans="1:2">
      <c r="A544" s="31" t="s">
        <v>128</v>
      </c>
      <c r="B544" s="29" t="s">
        <v>933</v>
      </c>
    </row>
    <row r="545" spans="1:2">
      <c r="A545" s="31" t="s">
        <v>128</v>
      </c>
      <c r="B545" s="29" t="s">
        <v>278</v>
      </c>
    </row>
    <row r="546" spans="1:2">
      <c r="A546" s="31" t="s">
        <v>128</v>
      </c>
      <c r="B546" s="29" t="s">
        <v>289</v>
      </c>
    </row>
    <row r="547" spans="1:2">
      <c r="A547" s="31" t="s">
        <v>128</v>
      </c>
      <c r="B547" s="29" t="s">
        <v>290</v>
      </c>
    </row>
    <row r="548" spans="1:2">
      <c r="A548" s="31" t="s">
        <v>128</v>
      </c>
      <c r="B548" s="29" t="s">
        <v>271</v>
      </c>
    </row>
    <row r="549" spans="1:2">
      <c r="A549" s="31" t="s">
        <v>128</v>
      </c>
      <c r="B549" s="29" t="s">
        <v>272</v>
      </c>
    </row>
    <row r="550" spans="1:2">
      <c r="A550" s="31" t="s">
        <v>128</v>
      </c>
      <c r="B550" s="29" t="s">
        <v>307</v>
      </c>
    </row>
    <row r="551" spans="1:2">
      <c r="A551" s="31" t="s">
        <v>130</v>
      </c>
      <c r="B551" s="29" t="s">
        <v>934</v>
      </c>
    </row>
    <row r="552" spans="1:2">
      <c r="A552" s="31" t="s">
        <v>130</v>
      </c>
      <c r="B552" s="29" t="s">
        <v>278</v>
      </c>
    </row>
    <row r="553" spans="1:2">
      <c r="A553" s="31" t="s">
        <v>130</v>
      </c>
      <c r="B553" s="29" t="s">
        <v>289</v>
      </c>
    </row>
    <row r="554" spans="1:2">
      <c r="A554" s="31" t="s">
        <v>130</v>
      </c>
      <c r="B554" s="29" t="s">
        <v>290</v>
      </c>
    </row>
    <row r="555" spans="1:2">
      <c r="A555" s="31" t="s">
        <v>130</v>
      </c>
      <c r="B555" s="29" t="s">
        <v>271</v>
      </c>
    </row>
    <row r="556" spans="1:2">
      <c r="A556" s="31" t="s">
        <v>130</v>
      </c>
      <c r="B556" s="29" t="s">
        <v>272</v>
      </c>
    </row>
    <row r="557" spans="1:2">
      <c r="A557" s="31" t="s">
        <v>130</v>
      </c>
      <c r="B557" s="29" t="s">
        <v>307</v>
      </c>
    </row>
    <row r="558" spans="1:2">
      <c r="A558" s="31" t="s">
        <v>132</v>
      </c>
      <c r="B558" s="29" t="s">
        <v>940</v>
      </c>
    </row>
    <row r="559" spans="1:2">
      <c r="A559" s="31" t="s">
        <v>132</v>
      </c>
      <c r="B559" s="29" t="s">
        <v>939</v>
      </c>
    </row>
    <row r="560" spans="1:2">
      <c r="A560" s="31" t="s">
        <v>132</v>
      </c>
      <c r="B560" s="29" t="s">
        <v>942</v>
      </c>
    </row>
    <row r="561" spans="1:2">
      <c r="A561" s="31" t="s">
        <v>132</v>
      </c>
      <c r="B561" s="29" t="s">
        <v>941</v>
      </c>
    </row>
    <row r="562" spans="1:2">
      <c r="A562" s="31" t="s">
        <v>132</v>
      </c>
      <c r="B562" s="29" t="s">
        <v>278</v>
      </c>
    </row>
    <row r="563" spans="1:2">
      <c r="A563" s="31" t="s">
        <v>132</v>
      </c>
      <c r="B563" s="29" t="s">
        <v>289</v>
      </c>
    </row>
    <row r="564" spans="1:2">
      <c r="A564" s="31" t="s">
        <v>132</v>
      </c>
      <c r="B564" s="29" t="s">
        <v>290</v>
      </c>
    </row>
    <row r="565" spans="1:2">
      <c r="A565" s="31" t="s">
        <v>132</v>
      </c>
      <c r="B565" s="29" t="s">
        <v>271</v>
      </c>
    </row>
    <row r="566" spans="1:2">
      <c r="A566" s="31" t="s">
        <v>132</v>
      </c>
      <c r="B566" s="29" t="s">
        <v>272</v>
      </c>
    </row>
    <row r="567" spans="1:2">
      <c r="A567" s="31" t="s">
        <v>132</v>
      </c>
      <c r="B567" s="29" t="s">
        <v>307</v>
      </c>
    </row>
    <row r="568" spans="1:2">
      <c r="A568" s="31" t="s">
        <v>132</v>
      </c>
      <c r="B568" s="29" t="s">
        <v>936</v>
      </c>
    </row>
    <row r="569" spans="1:2">
      <c r="A569" s="31" t="s">
        <v>132</v>
      </c>
      <c r="B569" s="29" t="s">
        <v>937</v>
      </c>
    </row>
    <row r="570" spans="1:2">
      <c r="A570" s="31" t="s">
        <v>132</v>
      </c>
      <c r="B570" s="29" t="s">
        <v>935</v>
      </c>
    </row>
    <row r="571" spans="1:2">
      <c r="A571" s="31" t="s">
        <v>132</v>
      </c>
      <c r="B571" s="29" t="s">
        <v>943</v>
      </c>
    </row>
    <row r="572" spans="1:2">
      <c r="A572" s="31" t="s">
        <v>132</v>
      </c>
      <c r="B572" s="29" t="s">
        <v>938</v>
      </c>
    </row>
    <row r="573" spans="1:2">
      <c r="A573" s="31" t="s">
        <v>132</v>
      </c>
      <c r="B573" s="29" t="s">
        <v>393</v>
      </c>
    </row>
    <row r="574" spans="1:2">
      <c r="A574" s="31" t="s">
        <v>134</v>
      </c>
      <c r="B574" s="29" t="s">
        <v>278</v>
      </c>
    </row>
    <row r="575" spans="1:2">
      <c r="A575" s="31" t="s">
        <v>134</v>
      </c>
      <c r="B575" s="29" t="s">
        <v>289</v>
      </c>
    </row>
    <row r="576" spans="1:2">
      <c r="A576" s="31" t="s">
        <v>134</v>
      </c>
      <c r="B576" s="29" t="s">
        <v>290</v>
      </c>
    </row>
    <row r="577" spans="1:2">
      <c r="A577" s="31" t="s">
        <v>134</v>
      </c>
      <c r="B577" s="29" t="s">
        <v>271</v>
      </c>
    </row>
    <row r="578" spans="1:2">
      <c r="A578" s="31" t="s">
        <v>134</v>
      </c>
      <c r="B578" s="29" t="s">
        <v>272</v>
      </c>
    </row>
    <row r="579" spans="1:2">
      <c r="A579" s="31" t="s">
        <v>134</v>
      </c>
      <c r="B579" s="29" t="s">
        <v>307</v>
      </c>
    </row>
    <row r="580" spans="1:2">
      <c r="A580" s="31" t="s">
        <v>134</v>
      </c>
      <c r="B580" s="29" t="s">
        <v>944</v>
      </c>
    </row>
    <row r="581" spans="1:2">
      <c r="A581" s="31" t="s">
        <v>134</v>
      </c>
      <c r="B581" s="29" t="s">
        <v>2312</v>
      </c>
    </row>
    <row r="582" spans="1:2">
      <c r="A582" s="31" t="s">
        <v>136</v>
      </c>
      <c r="B582" s="29" t="s">
        <v>945</v>
      </c>
    </row>
    <row r="583" spans="1:2">
      <c r="A583" s="31" t="s">
        <v>136</v>
      </c>
      <c r="B583" s="29" t="s">
        <v>278</v>
      </c>
    </row>
    <row r="584" spans="1:2">
      <c r="A584" s="31" t="s">
        <v>136</v>
      </c>
      <c r="B584" s="29" t="s">
        <v>289</v>
      </c>
    </row>
    <row r="585" spans="1:2">
      <c r="A585" s="31" t="s">
        <v>136</v>
      </c>
      <c r="B585" s="29" t="s">
        <v>290</v>
      </c>
    </row>
    <row r="586" spans="1:2">
      <c r="A586" s="31" t="s">
        <v>136</v>
      </c>
      <c r="B586" s="29" t="s">
        <v>271</v>
      </c>
    </row>
    <row r="587" spans="1:2">
      <c r="A587" s="31" t="s">
        <v>136</v>
      </c>
      <c r="B587" s="29" t="s">
        <v>272</v>
      </c>
    </row>
    <row r="588" spans="1:2">
      <c r="A588" s="31" t="s">
        <v>136</v>
      </c>
      <c r="B588" s="29" t="s">
        <v>307</v>
      </c>
    </row>
    <row r="589" spans="1:2">
      <c r="A589" s="31" t="s">
        <v>136</v>
      </c>
      <c r="B589" s="29" t="s">
        <v>946</v>
      </c>
    </row>
    <row r="590" spans="1:2">
      <c r="A590" s="31" t="s">
        <v>138</v>
      </c>
      <c r="B590" s="29" t="s">
        <v>961</v>
      </c>
    </row>
    <row r="591" spans="1:2">
      <c r="A591" s="31" t="s">
        <v>138</v>
      </c>
      <c r="B591" s="29" t="s">
        <v>951</v>
      </c>
    </row>
    <row r="592" spans="1:2">
      <c r="A592" s="31" t="s">
        <v>138</v>
      </c>
      <c r="B592" s="29" t="s">
        <v>954</v>
      </c>
    </row>
    <row r="593" spans="1:2">
      <c r="A593" s="31" t="s">
        <v>138</v>
      </c>
      <c r="B593" s="29" t="s">
        <v>947</v>
      </c>
    </row>
    <row r="594" spans="1:2">
      <c r="A594" s="31" t="s">
        <v>138</v>
      </c>
      <c r="B594" s="29" t="s">
        <v>966</v>
      </c>
    </row>
    <row r="595" spans="1:2">
      <c r="A595" s="31" t="s">
        <v>138</v>
      </c>
      <c r="B595" s="29" t="s">
        <v>278</v>
      </c>
    </row>
    <row r="596" spans="1:2">
      <c r="A596" s="31" t="s">
        <v>138</v>
      </c>
      <c r="B596" s="29" t="s">
        <v>289</v>
      </c>
    </row>
    <row r="597" spans="1:2">
      <c r="A597" s="31" t="s">
        <v>138</v>
      </c>
      <c r="B597" s="29" t="s">
        <v>290</v>
      </c>
    </row>
    <row r="598" spans="1:2">
      <c r="A598" s="31" t="s">
        <v>138</v>
      </c>
      <c r="B598" s="29" t="s">
        <v>953</v>
      </c>
    </row>
    <row r="599" spans="1:2">
      <c r="A599" s="31" t="s">
        <v>138</v>
      </c>
      <c r="B599" s="29" t="s">
        <v>271</v>
      </c>
    </row>
    <row r="600" spans="1:2">
      <c r="A600" s="31" t="s">
        <v>138</v>
      </c>
      <c r="B600" s="29" t="s">
        <v>307</v>
      </c>
    </row>
    <row r="601" spans="1:2">
      <c r="A601" s="31" t="s">
        <v>138</v>
      </c>
      <c r="B601" s="29" t="s">
        <v>967</v>
      </c>
    </row>
    <row r="602" spans="1:2">
      <c r="A602" s="31" t="s">
        <v>138</v>
      </c>
      <c r="B602" s="29" t="s">
        <v>965</v>
      </c>
    </row>
    <row r="603" spans="1:2">
      <c r="A603" s="31" t="s">
        <v>138</v>
      </c>
      <c r="B603" s="29" t="s">
        <v>936</v>
      </c>
    </row>
    <row r="604" spans="1:2">
      <c r="A604" s="31" t="s">
        <v>138</v>
      </c>
      <c r="B604" s="29" t="s">
        <v>962</v>
      </c>
    </row>
    <row r="605" spans="1:2">
      <c r="A605" s="31" t="s">
        <v>138</v>
      </c>
      <c r="B605" s="29" t="s">
        <v>956</v>
      </c>
    </row>
    <row r="606" spans="1:2">
      <c r="A606" s="31" t="s">
        <v>138</v>
      </c>
      <c r="B606" s="29" t="s">
        <v>952</v>
      </c>
    </row>
    <row r="607" spans="1:2">
      <c r="A607" s="31" t="s">
        <v>138</v>
      </c>
      <c r="B607" s="29" t="s">
        <v>950</v>
      </c>
    </row>
    <row r="608" spans="1:2">
      <c r="A608" s="31" t="s">
        <v>138</v>
      </c>
      <c r="B608" s="29" t="s">
        <v>964</v>
      </c>
    </row>
    <row r="609" spans="1:2">
      <c r="A609" s="31" t="s">
        <v>138</v>
      </c>
      <c r="B609" s="29" t="s">
        <v>955</v>
      </c>
    </row>
    <row r="610" spans="1:2">
      <c r="A610" s="31" t="s">
        <v>138</v>
      </c>
      <c r="B610" s="29" t="s">
        <v>949</v>
      </c>
    </row>
    <row r="611" spans="1:2">
      <c r="A611" s="31" t="s">
        <v>138</v>
      </c>
      <c r="B611" s="29" t="s">
        <v>957</v>
      </c>
    </row>
    <row r="612" spans="1:2">
      <c r="A612" s="31" t="s">
        <v>138</v>
      </c>
      <c r="B612" s="29" t="s">
        <v>963</v>
      </c>
    </row>
    <row r="613" spans="1:2">
      <c r="A613" s="31" t="s">
        <v>138</v>
      </c>
      <c r="B613" s="29" t="s">
        <v>958</v>
      </c>
    </row>
    <row r="614" spans="1:2">
      <c r="A614" s="31" t="s">
        <v>138</v>
      </c>
      <c r="B614" s="29" t="s">
        <v>959</v>
      </c>
    </row>
    <row r="615" spans="1:2">
      <c r="A615" s="31" t="s">
        <v>138</v>
      </c>
      <c r="B615" s="29" t="s">
        <v>960</v>
      </c>
    </row>
    <row r="616" spans="1:2">
      <c r="A616" s="31" t="s">
        <v>138</v>
      </c>
      <c r="B616" s="29" t="s">
        <v>2313</v>
      </c>
    </row>
    <row r="617" spans="1:2">
      <c r="A617" s="31" t="s">
        <v>140</v>
      </c>
      <c r="B617" s="29" t="s">
        <v>278</v>
      </c>
    </row>
    <row r="618" spans="1:2">
      <c r="A618" s="31" t="s">
        <v>140</v>
      </c>
      <c r="B618" s="29" t="s">
        <v>289</v>
      </c>
    </row>
    <row r="619" spans="1:2">
      <c r="A619" s="31" t="s">
        <v>140</v>
      </c>
      <c r="B619" s="29" t="s">
        <v>290</v>
      </c>
    </row>
    <row r="620" spans="1:2">
      <c r="A620" s="31" t="s">
        <v>140</v>
      </c>
      <c r="B620" s="29" t="s">
        <v>271</v>
      </c>
    </row>
    <row r="621" spans="1:2">
      <c r="A621" s="31" t="s">
        <v>140</v>
      </c>
      <c r="B621" s="29" t="s">
        <v>272</v>
      </c>
    </row>
    <row r="622" spans="1:2">
      <c r="A622" s="31" t="s">
        <v>140</v>
      </c>
      <c r="B622" s="29" t="s">
        <v>307</v>
      </c>
    </row>
    <row r="623" spans="1:2">
      <c r="A623" s="31" t="s">
        <v>140</v>
      </c>
      <c r="B623" s="29" t="s">
        <v>968</v>
      </c>
    </row>
    <row r="624" spans="1:2">
      <c r="A624" s="31" t="s">
        <v>140</v>
      </c>
      <c r="B624" s="29" t="s">
        <v>950</v>
      </c>
    </row>
    <row r="625" spans="1:2">
      <c r="A625" s="31" t="s">
        <v>142</v>
      </c>
      <c r="B625" s="29" t="s">
        <v>971</v>
      </c>
    </row>
    <row r="626" spans="1:2">
      <c r="A626" s="31" t="s">
        <v>142</v>
      </c>
      <c r="B626" s="29" t="s">
        <v>278</v>
      </c>
    </row>
    <row r="627" spans="1:2">
      <c r="A627" s="31" t="s">
        <v>142</v>
      </c>
      <c r="B627" s="29" t="s">
        <v>289</v>
      </c>
    </row>
    <row r="628" spans="1:2">
      <c r="A628" s="31" t="s">
        <v>142</v>
      </c>
      <c r="B628" s="29" t="s">
        <v>290</v>
      </c>
    </row>
    <row r="629" spans="1:2">
      <c r="A629" s="31" t="s">
        <v>142</v>
      </c>
      <c r="B629" s="29" t="s">
        <v>271</v>
      </c>
    </row>
    <row r="630" spans="1:2">
      <c r="A630" s="31" t="s">
        <v>142</v>
      </c>
      <c r="B630" s="29" t="s">
        <v>272</v>
      </c>
    </row>
    <row r="631" spans="1:2">
      <c r="A631" s="31" t="s">
        <v>142</v>
      </c>
      <c r="B631" s="29" t="s">
        <v>307</v>
      </c>
    </row>
    <row r="632" spans="1:2">
      <c r="A632" s="31" t="s">
        <v>142</v>
      </c>
      <c r="B632" s="29" t="s">
        <v>969</v>
      </c>
    </row>
    <row r="633" spans="1:2">
      <c r="A633" s="31" t="s">
        <v>142</v>
      </c>
      <c r="B633" s="29" t="s">
        <v>967</v>
      </c>
    </row>
    <row r="634" spans="1:2">
      <c r="A634" s="31" t="s">
        <v>142</v>
      </c>
      <c r="B634" s="29" t="s">
        <v>973</v>
      </c>
    </row>
    <row r="635" spans="1:2">
      <c r="A635" s="31" t="s">
        <v>142</v>
      </c>
      <c r="B635" s="29" t="s">
        <v>972</v>
      </c>
    </row>
    <row r="636" spans="1:2">
      <c r="A636" s="31" t="s">
        <v>142</v>
      </c>
      <c r="B636" s="29" t="s">
        <v>970</v>
      </c>
    </row>
    <row r="637" spans="1:2">
      <c r="A637" s="31" t="s">
        <v>144</v>
      </c>
      <c r="B637" s="29" t="s">
        <v>974</v>
      </c>
    </row>
    <row r="638" spans="1:2">
      <c r="A638" s="31" t="s">
        <v>144</v>
      </c>
      <c r="B638" s="29" t="s">
        <v>278</v>
      </c>
    </row>
    <row r="639" spans="1:2">
      <c r="A639" s="31" t="s">
        <v>144</v>
      </c>
      <c r="B639" s="29" t="s">
        <v>289</v>
      </c>
    </row>
    <row r="640" spans="1:2">
      <c r="A640" s="31" t="s">
        <v>144</v>
      </c>
      <c r="B640" s="29" t="s">
        <v>290</v>
      </c>
    </row>
    <row r="641" spans="1:2">
      <c r="A641" s="31" t="s">
        <v>144</v>
      </c>
      <c r="B641" s="29" t="s">
        <v>271</v>
      </c>
    </row>
    <row r="642" spans="1:2">
      <c r="A642" s="31" t="s">
        <v>144</v>
      </c>
      <c r="B642" s="29" t="s">
        <v>272</v>
      </c>
    </row>
    <row r="643" spans="1:2">
      <c r="A643" s="31" t="s">
        <v>144</v>
      </c>
      <c r="B643" s="29" t="s">
        <v>307</v>
      </c>
    </row>
    <row r="644" spans="1:2">
      <c r="A644" s="31" t="s">
        <v>144</v>
      </c>
      <c r="B644" s="29" t="s">
        <v>975</v>
      </c>
    </row>
    <row r="645" spans="1:2">
      <c r="A645" s="31" t="s">
        <v>146</v>
      </c>
      <c r="B645" s="29" t="s">
        <v>979</v>
      </c>
    </row>
    <row r="646" spans="1:2">
      <c r="A646" s="31" t="s">
        <v>146</v>
      </c>
      <c r="B646" s="29" t="s">
        <v>982</v>
      </c>
    </row>
    <row r="647" spans="1:2">
      <c r="A647" s="31" t="s">
        <v>146</v>
      </c>
      <c r="B647" s="29" t="s">
        <v>985</v>
      </c>
    </row>
    <row r="648" spans="1:2">
      <c r="A648" s="31" t="s">
        <v>146</v>
      </c>
      <c r="B648" s="29" t="s">
        <v>983</v>
      </c>
    </row>
    <row r="649" spans="1:2">
      <c r="A649" s="31" t="s">
        <v>146</v>
      </c>
      <c r="B649" s="29" t="s">
        <v>981</v>
      </c>
    </row>
    <row r="650" spans="1:2">
      <c r="A650" s="31" t="s">
        <v>146</v>
      </c>
      <c r="B650" s="29" t="s">
        <v>977</v>
      </c>
    </row>
    <row r="651" spans="1:2">
      <c r="A651" s="31" t="s">
        <v>146</v>
      </c>
      <c r="B651" s="29" t="s">
        <v>278</v>
      </c>
    </row>
    <row r="652" spans="1:2">
      <c r="A652" s="31" t="s">
        <v>146</v>
      </c>
      <c r="B652" s="29" t="s">
        <v>289</v>
      </c>
    </row>
    <row r="653" spans="1:2">
      <c r="A653" s="31" t="s">
        <v>146</v>
      </c>
      <c r="B653" s="29" t="s">
        <v>290</v>
      </c>
    </row>
    <row r="654" spans="1:2">
      <c r="A654" s="31" t="s">
        <v>146</v>
      </c>
      <c r="B654" s="29" t="s">
        <v>980</v>
      </c>
    </row>
    <row r="655" spans="1:2">
      <c r="A655" s="31" t="s">
        <v>146</v>
      </c>
      <c r="B655" s="29" t="s">
        <v>984</v>
      </c>
    </row>
    <row r="656" spans="1:2">
      <c r="A656" s="31" t="s">
        <v>146</v>
      </c>
      <c r="B656" s="29" t="s">
        <v>271</v>
      </c>
    </row>
    <row r="657" spans="1:2">
      <c r="A657" s="31" t="s">
        <v>146</v>
      </c>
      <c r="B657" s="29" t="s">
        <v>272</v>
      </c>
    </row>
    <row r="658" spans="1:2">
      <c r="A658" s="31" t="s">
        <v>146</v>
      </c>
      <c r="B658" s="29" t="s">
        <v>307</v>
      </c>
    </row>
    <row r="659" spans="1:2">
      <c r="A659" s="31" t="s">
        <v>146</v>
      </c>
      <c r="B659" s="29" t="s">
        <v>978</v>
      </c>
    </row>
    <row r="660" spans="1:2">
      <c r="A660" s="31" t="s">
        <v>146</v>
      </c>
      <c r="B660" s="29" t="s">
        <v>976</v>
      </c>
    </row>
    <row r="661" spans="1:2">
      <c r="A661" s="31" t="s">
        <v>148</v>
      </c>
      <c r="B661" s="29" t="s">
        <v>986</v>
      </c>
    </row>
    <row r="662" spans="1:2">
      <c r="A662" s="31" t="s">
        <v>148</v>
      </c>
      <c r="B662" s="29" t="s">
        <v>988</v>
      </c>
    </row>
    <row r="663" spans="1:2">
      <c r="A663" s="31" t="s">
        <v>148</v>
      </c>
      <c r="B663" s="29" t="s">
        <v>987</v>
      </c>
    </row>
    <row r="664" spans="1:2">
      <c r="A664" s="31" t="s">
        <v>148</v>
      </c>
      <c r="B664" s="29" t="s">
        <v>278</v>
      </c>
    </row>
    <row r="665" spans="1:2">
      <c r="A665" s="31" t="s">
        <v>148</v>
      </c>
      <c r="B665" s="29" t="s">
        <v>289</v>
      </c>
    </row>
    <row r="666" spans="1:2">
      <c r="A666" s="31" t="s">
        <v>148</v>
      </c>
      <c r="B666" s="29" t="s">
        <v>290</v>
      </c>
    </row>
    <row r="667" spans="1:2">
      <c r="A667" s="31" t="s">
        <v>148</v>
      </c>
      <c r="B667" s="29" t="s">
        <v>271</v>
      </c>
    </row>
    <row r="668" spans="1:2">
      <c r="A668" s="31" t="s">
        <v>148</v>
      </c>
      <c r="B668" s="29" t="s">
        <v>272</v>
      </c>
    </row>
    <row r="669" spans="1:2">
      <c r="A669" s="31" t="s">
        <v>148</v>
      </c>
      <c r="B669" s="29" t="s">
        <v>307</v>
      </c>
    </row>
    <row r="670" spans="1:2">
      <c r="A670" s="31" t="s">
        <v>150</v>
      </c>
      <c r="B670" s="29" t="s">
        <v>986</v>
      </c>
    </row>
    <row r="671" spans="1:2">
      <c r="A671" s="31" t="s">
        <v>150</v>
      </c>
      <c r="B671" s="29" t="s">
        <v>988</v>
      </c>
    </row>
    <row r="672" spans="1:2">
      <c r="A672" s="31" t="s">
        <v>150</v>
      </c>
      <c r="B672" s="29" t="s">
        <v>987</v>
      </c>
    </row>
    <row r="673" spans="1:2">
      <c r="A673" s="31" t="s">
        <v>150</v>
      </c>
      <c r="B673" s="29" t="s">
        <v>278</v>
      </c>
    </row>
    <row r="674" spans="1:2">
      <c r="A674" s="31" t="s">
        <v>150</v>
      </c>
      <c r="B674" s="29" t="s">
        <v>289</v>
      </c>
    </row>
    <row r="675" spans="1:2">
      <c r="A675" s="31" t="s">
        <v>150</v>
      </c>
      <c r="B675" s="29" t="s">
        <v>290</v>
      </c>
    </row>
    <row r="676" spans="1:2">
      <c r="A676" s="31" t="s">
        <v>150</v>
      </c>
      <c r="B676" s="29" t="s">
        <v>271</v>
      </c>
    </row>
    <row r="677" spans="1:2">
      <c r="A677" s="31" t="s">
        <v>150</v>
      </c>
      <c r="B677" s="29" t="s">
        <v>272</v>
      </c>
    </row>
    <row r="678" spans="1:2">
      <c r="A678" s="31" t="s">
        <v>150</v>
      </c>
      <c r="B678" s="29" t="s">
        <v>307</v>
      </c>
    </row>
    <row r="679" spans="1:2">
      <c r="A679" s="31" t="s">
        <v>152</v>
      </c>
      <c r="B679" s="29" t="s">
        <v>986</v>
      </c>
    </row>
    <row r="680" spans="1:2">
      <c r="A680" s="31" t="s">
        <v>152</v>
      </c>
      <c r="B680" s="29" t="s">
        <v>988</v>
      </c>
    </row>
    <row r="681" spans="1:2">
      <c r="A681" s="31" t="s">
        <v>152</v>
      </c>
      <c r="B681" s="29" t="s">
        <v>987</v>
      </c>
    </row>
    <row r="682" spans="1:2">
      <c r="A682" s="31" t="s">
        <v>152</v>
      </c>
      <c r="B682" s="29" t="s">
        <v>278</v>
      </c>
    </row>
    <row r="683" spans="1:2">
      <c r="A683" s="31" t="s">
        <v>152</v>
      </c>
      <c r="B683" s="29" t="s">
        <v>289</v>
      </c>
    </row>
    <row r="684" spans="1:2">
      <c r="A684" s="31" t="s">
        <v>152</v>
      </c>
      <c r="B684" s="29" t="s">
        <v>290</v>
      </c>
    </row>
    <row r="685" spans="1:2">
      <c r="A685" s="31" t="s">
        <v>152</v>
      </c>
      <c r="B685" s="29" t="s">
        <v>271</v>
      </c>
    </row>
    <row r="686" spans="1:2">
      <c r="A686" s="31" t="s">
        <v>152</v>
      </c>
      <c r="B686" s="29" t="s">
        <v>272</v>
      </c>
    </row>
    <row r="687" spans="1:2">
      <c r="A687" s="31" t="s">
        <v>152</v>
      </c>
      <c r="B687" s="29" t="s">
        <v>307</v>
      </c>
    </row>
    <row r="688" spans="1:2">
      <c r="A688" s="31" t="s">
        <v>154</v>
      </c>
      <c r="B688" s="29" t="s">
        <v>989</v>
      </c>
    </row>
    <row r="689" spans="1:2">
      <c r="A689" s="31" t="s">
        <v>154</v>
      </c>
      <c r="B689" s="29" t="s">
        <v>278</v>
      </c>
    </row>
    <row r="690" spans="1:2">
      <c r="A690" s="31" t="s">
        <v>154</v>
      </c>
      <c r="B690" s="29" t="s">
        <v>289</v>
      </c>
    </row>
    <row r="691" spans="1:2">
      <c r="A691" s="31" t="s">
        <v>154</v>
      </c>
      <c r="B691" s="29" t="s">
        <v>290</v>
      </c>
    </row>
    <row r="692" spans="1:2">
      <c r="A692" s="31" t="s">
        <v>154</v>
      </c>
      <c r="B692" s="29" t="s">
        <v>271</v>
      </c>
    </row>
    <row r="693" spans="1:2">
      <c r="A693" s="31" t="s">
        <v>154</v>
      </c>
      <c r="B693" s="29" t="s">
        <v>272</v>
      </c>
    </row>
    <row r="694" spans="1:2">
      <c r="A694" s="31" t="s">
        <v>154</v>
      </c>
      <c r="B694" s="29" t="s">
        <v>307</v>
      </c>
    </row>
    <row r="695" spans="1:2">
      <c r="A695" s="31" t="s">
        <v>156</v>
      </c>
      <c r="B695" s="29" t="s">
        <v>278</v>
      </c>
    </row>
    <row r="696" spans="1:2">
      <c r="A696" s="31" t="s">
        <v>156</v>
      </c>
      <c r="B696" s="29" t="s">
        <v>289</v>
      </c>
    </row>
    <row r="697" spans="1:2">
      <c r="A697" s="31" t="s">
        <v>156</v>
      </c>
      <c r="B697" s="29" t="s">
        <v>290</v>
      </c>
    </row>
    <row r="698" spans="1:2">
      <c r="A698" s="31" t="s">
        <v>156</v>
      </c>
      <c r="B698" s="29" t="s">
        <v>271</v>
      </c>
    </row>
    <row r="699" spans="1:2">
      <c r="A699" s="31" t="s">
        <v>156</v>
      </c>
      <c r="B699" s="29" t="s">
        <v>272</v>
      </c>
    </row>
    <row r="700" spans="1:2">
      <c r="A700" s="31" t="s">
        <v>156</v>
      </c>
      <c r="B700" s="29" t="s">
        <v>307</v>
      </c>
    </row>
    <row r="701" spans="1:2">
      <c r="A701" s="31" t="s">
        <v>156</v>
      </c>
      <c r="B701" s="29" t="s">
        <v>990</v>
      </c>
    </row>
    <row r="702" spans="1:2">
      <c r="A702" s="31" t="s">
        <v>158</v>
      </c>
      <c r="B702" s="29" t="s">
        <v>991</v>
      </c>
    </row>
    <row r="703" spans="1:2">
      <c r="A703" s="31" t="s">
        <v>158</v>
      </c>
      <c r="B703" s="29" t="s">
        <v>278</v>
      </c>
    </row>
    <row r="704" spans="1:2">
      <c r="A704" s="31" t="s">
        <v>158</v>
      </c>
      <c r="B704" s="29" t="s">
        <v>289</v>
      </c>
    </row>
    <row r="705" spans="1:2">
      <c r="A705" s="31" t="s">
        <v>158</v>
      </c>
      <c r="B705" s="29" t="s">
        <v>290</v>
      </c>
    </row>
    <row r="706" spans="1:2">
      <c r="A706" s="31" t="s">
        <v>158</v>
      </c>
      <c r="B706" s="29" t="s">
        <v>271</v>
      </c>
    </row>
    <row r="707" spans="1:2">
      <c r="A707" s="31" t="s">
        <v>158</v>
      </c>
      <c r="B707" s="29" t="s">
        <v>272</v>
      </c>
    </row>
    <row r="708" spans="1:2">
      <c r="A708" s="31" t="s">
        <v>158</v>
      </c>
      <c r="B708" s="29" t="s">
        <v>307</v>
      </c>
    </row>
    <row r="709" spans="1:2">
      <c r="A709" s="31" t="s">
        <v>160</v>
      </c>
      <c r="B709" s="29" t="s">
        <v>992</v>
      </c>
    </row>
    <row r="710" spans="1:2">
      <c r="A710" s="31" t="s">
        <v>160</v>
      </c>
      <c r="B710" s="29" t="s">
        <v>278</v>
      </c>
    </row>
    <row r="711" spans="1:2">
      <c r="A711" s="31" t="s">
        <v>160</v>
      </c>
      <c r="B711" s="29" t="s">
        <v>289</v>
      </c>
    </row>
    <row r="712" spans="1:2">
      <c r="A712" s="31" t="s">
        <v>160</v>
      </c>
      <c r="B712" s="29" t="s">
        <v>290</v>
      </c>
    </row>
    <row r="713" spans="1:2">
      <c r="A713" s="31" t="s">
        <v>160</v>
      </c>
      <c r="B713" s="29" t="s">
        <v>271</v>
      </c>
    </row>
    <row r="714" spans="1:2">
      <c r="A714" s="31" t="s">
        <v>160</v>
      </c>
      <c r="B714" s="29" t="s">
        <v>272</v>
      </c>
    </row>
    <row r="715" spans="1:2">
      <c r="A715" s="31" t="s">
        <v>160</v>
      </c>
      <c r="B715" s="29" t="s">
        <v>307</v>
      </c>
    </row>
    <row r="716" spans="1:2">
      <c r="A716" s="31" t="s">
        <v>162</v>
      </c>
      <c r="B716" s="29" t="s">
        <v>997</v>
      </c>
    </row>
    <row r="717" spans="1:2">
      <c r="A717" s="31" t="s">
        <v>162</v>
      </c>
      <c r="B717" s="29" t="s">
        <v>278</v>
      </c>
    </row>
    <row r="718" spans="1:2">
      <c r="A718" s="31" t="s">
        <v>162</v>
      </c>
      <c r="B718" s="29" t="s">
        <v>289</v>
      </c>
    </row>
    <row r="719" spans="1:2">
      <c r="A719" s="31" t="s">
        <v>162</v>
      </c>
      <c r="B719" s="29" t="s">
        <v>290</v>
      </c>
    </row>
    <row r="720" spans="1:2">
      <c r="A720" s="31" t="s">
        <v>162</v>
      </c>
      <c r="B720" s="29" t="s">
        <v>271</v>
      </c>
    </row>
    <row r="721" spans="1:2">
      <c r="A721" s="31" t="s">
        <v>162</v>
      </c>
      <c r="B721" s="29" t="s">
        <v>272</v>
      </c>
    </row>
    <row r="722" spans="1:2">
      <c r="A722" s="31" t="s">
        <v>162</v>
      </c>
      <c r="B722" s="29" t="s">
        <v>307</v>
      </c>
    </row>
    <row r="723" spans="1:2">
      <c r="A723" s="31" t="s">
        <v>2309</v>
      </c>
      <c r="B723" s="29" t="s">
        <v>278</v>
      </c>
    </row>
    <row r="724" spans="1:2">
      <c r="A724" s="31" t="s">
        <v>2309</v>
      </c>
      <c r="B724" s="29" t="s">
        <v>2314</v>
      </c>
    </row>
    <row r="725" spans="1:2">
      <c r="A725" s="31" t="s">
        <v>164</v>
      </c>
      <c r="B725" s="29" t="s">
        <v>1001</v>
      </c>
    </row>
    <row r="726" spans="1:2">
      <c r="A726" s="31" t="s">
        <v>164</v>
      </c>
      <c r="B726" s="29" t="s">
        <v>1004</v>
      </c>
    </row>
    <row r="727" spans="1:2">
      <c r="A727" s="31" t="s">
        <v>164</v>
      </c>
      <c r="B727" s="29" t="s">
        <v>1003</v>
      </c>
    </row>
    <row r="728" spans="1:2">
      <c r="A728" s="31" t="s">
        <v>164</v>
      </c>
      <c r="B728" s="29" t="s">
        <v>1005</v>
      </c>
    </row>
    <row r="729" spans="1:2">
      <c r="A729" s="31" t="s">
        <v>164</v>
      </c>
      <c r="B729" s="29" t="s">
        <v>278</v>
      </c>
    </row>
    <row r="730" spans="1:2">
      <c r="A730" s="31" t="s">
        <v>164</v>
      </c>
      <c r="B730" s="29" t="s">
        <v>289</v>
      </c>
    </row>
    <row r="731" spans="1:2">
      <c r="A731" s="31" t="s">
        <v>164</v>
      </c>
      <c r="B731" s="29" t="s">
        <v>290</v>
      </c>
    </row>
    <row r="732" spans="1:2">
      <c r="A732" s="31" t="s">
        <v>164</v>
      </c>
      <c r="B732" s="29" t="s">
        <v>271</v>
      </c>
    </row>
    <row r="733" spans="1:2">
      <c r="A733" s="31" t="s">
        <v>164</v>
      </c>
      <c r="B733" s="29" t="s">
        <v>307</v>
      </c>
    </row>
    <row r="734" spans="1:2">
      <c r="A734" s="31" t="s">
        <v>164</v>
      </c>
      <c r="B734" s="29" t="s">
        <v>1000</v>
      </c>
    </row>
    <row r="735" spans="1:2">
      <c r="A735" s="31" t="s">
        <v>164</v>
      </c>
      <c r="B735" s="29" t="s">
        <v>1006</v>
      </c>
    </row>
    <row r="736" spans="1:2">
      <c r="A736" s="31" t="s">
        <v>164</v>
      </c>
      <c r="B736" s="29" t="s">
        <v>393</v>
      </c>
    </row>
    <row r="737" spans="1:2">
      <c r="A737" s="31" t="s">
        <v>166</v>
      </c>
      <c r="B737" s="29" t="s">
        <v>1007</v>
      </c>
    </row>
    <row r="738" spans="1:2">
      <c r="A738" s="31" t="s">
        <v>166</v>
      </c>
      <c r="B738" s="29" t="s">
        <v>900</v>
      </c>
    </row>
    <row r="739" spans="1:2">
      <c r="A739" s="31" t="s">
        <v>166</v>
      </c>
      <c r="B739" s="29" t="s">
        <v>906</v>
      </c>
    </row>
    <row r="740" spans="1:2">
      <c r="A740" s="31" t="s">
        <v>166</v>
      </c>
      <c r="B740" s="29" t="s">
        <v>278</v>
      </c>
    </row>
    <row r="741" spans="1:2">
      <c r="A741" s="31" t="s">
        <v>166</v>
      </c>
      <c r="B741" s="29" t="s">
        <v>289</v>
      </c>
    </row>
    <row r="742" spans="1:2">
      <c r="A742" s="31" t="s">
        <v>166</v>
      </c>
      <c r="B742" s="29" t="s">
        <v>290</v>
      </c>
    </row>
    <row r="743" spans="1:2">
      <c r="A743" s="31" t="s">
        <v>166</v>
      </c>
      <c r="B743" s="29" t="s">
        <v>271</v>
      </c>
    </row>
    <row r="744" spans="1:2">
      <c r="A744" s="31" t="s">
        <v>166</v>
      </c>
      <c r="B744" s="29" t="s">
        <v>272</v>
      </c>
    </row>
    <row r="745" spans="1:2">
      <c r="A745" s="31" t="s">
        <v>166</v>
      </c>
      <c r="B745" s="29" t="s">
        <v>307</v>
      </c>
    </row>
    <row r="746" spans="1:2">
      <c r="A746" s="31" t="s">
        <v>168</v>
      </c>
      <c r="B746" s="29" t="s">
        <v>1010</v>
      </c>
    </row>
    <row r="747" spans="1:2">
      <c r="A747" s="31" t="s">
        <v>170</v>
      </c>
      <c r="B747" s="29" t="s">
        <v>1012</v>
      </c>
    </row>
    <row r="748" spans="1:2">
      <c r="A748" s="31" t="s">
        <v>172</v>
      </c>
      <c r="B748" s="29" t="s">
        <v>930</v>
      </c>
    </row>
    <row r="749" spans="1:2">
      <c r="A749" s="31" t="s">
        <v>172</v>
      </c>
      <c r="B749" s="29" t="s">
        <v>278</v>
      </c>
    </row>
    <row r="750" spans="1:2">
      <c r="A750" s="31" t="s">
        <v>172</v>
      </c>
      <c r="B750" s="29" t="s">
        <v>289</v>
      </c>
    </row>
    <row r="751" spans="1:2">
      <c r="A751" s="31" t="s">
        <v>172</v>
      </c>
      <c r="B751" s="29" t="s">
        <v>290</v>
      </c>
    </row>
    <row r="752" spans="1:2">
      <c r="A752" s="31" t="s">
        <v>172</v>
      </c>
      <c r="B752" s="29" t="s">
        <v>271</v>
      </c>
    </row>
    <row r="753" spans="1:2">
      <c r="A753" s="31" t="s">
        <v>172</v>
      </c>
      <c r="B753" s="29" t="s">
        <v>272</v>
      </c>
    </row>
    <row r="754" spans="1:2">
      <c r="A754" s="31" t="s">
        <v>172</v>
      </c>
      <c r="B754" s="29" t="s">
        <v>307</v>
      </c>
    </row>
    <row r="755" spans="1:2">
      <c r="A755" s="31" t="s">
        <v>174</v>
      </c>
      <c r="B755" s="29" t="s">
        <v>930</v>
      </c>
    </row>
    <row r="756" spans="1:2">
      <c r="A756" s="31" t="s">
        <v>174</v>
      </c>
      <c r="B756" s="29" t="s">
        <v>900</v>
      </c>
    </row>
    <row r="757" spans="1:2">
      <c r="A757" s="31" t="s">
        <v>174</v>
      </c>
      <c r="B757" s="29" t="s">
        <v>278</v>
      </c>
    </row>
    <row r="758" spans="1:2">
      <c r="A758" s="31" t="s">
        <v>174</v>
      </c>
      <c r="B758" s="29" t="s">
        <v>289</v>
      </c>
    </row>
    <row r="759" spans="1:2">
      <c r="A759" s="31" t="s">
        <v>174</v>
      </c>
      <c r="B759" s="29" t="s">
        <v>290</v>
      </c>
    </row>
    <row r="760" spans="1:2">
      <c r="A760" s="31" t="s">
        <v>174</v>
      </c>
      <c r="B760" s="29" t="s">
        <v>271</v>
      </c>
    </row>
    <row r="761" spans="1:2">
      <c r="A761" s="31" t="s">
        <v>174</v>
      </c>
      <c r="B761" s="29" t="s">
        <v>272</v>
      </c>
    </row>
    <row r="762" spans="1:2">
      <c r="A762" s="31" t="s">
        <v>174</v>
      </c>
      <c r="B762" s="29" t="s">
        <v>307</v>
      </c>
    </row>
    <row r="763" spans="1:2">
      <c r="A763" s="31" t="s">
        <v>176</v>
      </c>
      <c r="B763" s="29" t="s">
        <v>1020</v>
      </c>
    </row>
    <row r="764" spans="1:2">
      <c r="A764" s="31" t="s">
        <v>176</v>
      </c>
      <c r="B764" s="29" t="s">
        <v>278</v>
      </c>
    </row>
    <row r="765" spans="1:2">
      <c r="A765" s="31" t="s">
        <v>176</v>
      </c>
      <c r="B765" s="29" t="s">
        <v>289</v>
      </c>
    </row>
    <row r="766" spans="1:2">
      <c r="A766" s="31" t="s">
        <v>176</v>
      </c>
      <c r="B766" s="29" t="s">
        <v>290</v>
      </c>
    </row>
    <row r="767" spans="1:2">
      <c r="A767" s="31" t="s">
        <v>176</v>
      </c>
      <c r="B767" s="29" t="s">
        <v>271</v>
      </c>
    </row>
    <row r="768" spans="1:2">
      <c r="A768" s="31" t="s">
        <v>176</v>
      </c>
      <c r="B768" s="29" t="s">
        <v>272</v>
      </c>
    </row>
    <row r="769" spans="1:2">
      <c r="A769" s="31" t="s">
        <v>176</v>
      </c>
      <c r="B769" s="29" t="s">
        <v>307</v>
      </c>
    </row>
    <row r="770" spans="1:2">
      <c r="A770" s="31" t="s">
        <v>178</v>
      </c>
      <c r="B770" s="29" t="s">
        <v>930</v>
      </c>
    </row>
    <row r="771" spans="1:2">
      <c r="A771" s="31" t="s">
        <v>178</v>
      </c>
      <c r="B771" s="29" t="s">
        <v>987</v>
      </c>
    </row>
    <row r="772" spans="1:2">
      <c r="A772" s="31" t="s">
        <v>178</v>
      </c>
      <c r="B772" s="29" t="s">
        <v>278</v>
      </c>
    </row>
    <row r="773" spans="1:2">
      <c r="A773" s="31" t="s">
        <v>178</v>
      </c>
      <c r="B773" s="29" t="s">
        <v>289</v>
      </c>
    </row>
    <row r="774" spans="1:2">
      <c r="A774" s="31" t="s">
        <v>178</v>
      </c>
      <c r="B774" s="29" t="s">
        <v>290</v>
      </c>
    </row>
    <row r="775" spans="1:2">
      <c r="A775" s="31" t="s">
        <v>178</v>
      </c>
      <c r="B775" s="29" t="s">
        <v>271</v>
      </c>
    </row>
    <row r="776" spans="1:2">
      <c r="A776" s="31" t="s">
        <v>178</v>
      </c>
      <c r="B776" s="29" t="s">
        <v>272</v>
      </c>
    </row>
    <row r="777" spans="1:2">
      <c r="A777" s="31" t="s">
        <v>178</v>
      </c>
      <c r="B777" s="29" t="s">
        <v>307</v>
      </c>
    </row>
    <row r="778" spans="1:2">
      <c r="A778" s="31" t="s">
        <v>180</v>
      </c>
      <c r="B778" s="29" t="s">
        <v>1022</v>
      </c>
    </row>
    <row r="779" spans="1:2">
      <c r="A779" s="31" t="s">
        <v>180</v>
      </c>
      <c r="B779" s="29" t="s">
        <v>1024</v>
      </c>
    </row>
    <row r="780" spans="1:2">
      <c r="A780" s="31" t="s">
        <v>180</v>
      </c>
      <c r="B780" s="29" t="s">
        <v>1025</v>
      </c>
    </row>
    <row r="781" spans="1:2">
      <c r="A781" s="31" t="s">
        <v>180</v>
      </c>
      <c r="B781" s="29" t="s">
        <v>278</v>
      </c>
    </row>
    <row r="782" spans="1:2">
      <c r="A782" s="31" t="s">
        <v>180</v>
      </c>
      <c r="B782" s="29" t="s">
        <v>289</v>
      </c>
    </row>
    <row r="783" spans="1:2">
      <c r="A783" s="31" t="s">
        <v>180</v>
      </c>
      <c r="B783" s="29" t="s">
        <v>290</v>
      </c>
    </row>
    <row r="784" spans="1:2">
      <c r="A784" s="31" t="s">
        <v>180</v>
      </c>
      <c r="B784" s="29" t="s">
        <v>271</v>
      </c>
    </row>
    <row r="785" spans="1:2">
      <c r="A785" s="31" t="s">
        <v>180</v>
      </c>
      <c r="B785" s="29" t="s">
        <v>272</v>
      </c>
    </row>
    <row r="786" spans="1:2">
      <c r="A786" s="31" t="s">
        <v>180</v>
      </c>
      <c r="B786" s="29" t="s">
        <v>307</v>
      </c>
    </row>
    <row r="787" spans="1:2">
      <c r="A787" s="31" t="s">
        <v>182</v>
      </c>
      <c r="B787" s="29" t="s">
        <v>1026</v>
      </c>
    </row>
    <row r="788" spans="1:2">
      <c r="A788" s="31" t="s">
        <v>182</v>
      </c>
      <c r="B788" s="29" t="s">
        <v>1027</v>
      </c>
    </row>
    <row r="789" spans="1:2">
      <c r="A789" s="31" t="s">
        <v>182</v>
      </c>
      <c r="B789" s="29" t="s">
        <v>278</v>
      </c>
    </row>
    <row r="790" spans="1:2">
      <c r="A790" s="31" t="s">
        <v>182</v>
      </c>
      <c r="B790" s="29" t="s">
        <v>289</v>
      </c>
    </row>
    <row r="791" spans="1:2">
      <c r="A791" s="31" t="s">
        <v>182</v>
      </c>
      <c r="B791" s="29" t="s">
        <v>290</v>
      </c>
    </row>
    <row r="792" spans="1:2">
      <c r="A792" s="31" t="s">
        <v>182</v>
      </c>
      <c r="B792" s="29" t="s">
        <v>271</v>
      </c>
    </row>
    <row r="793" spans="1:2">
      <c r="A793" s="31" t="s">
        <v>182</v>
      </c>
      <c r="B793" s="29" t="s">
        <v>272</v>
      </c>
    </row>
    <row r="794" spans="1:2">
      <c r="A794" s="31" t="s">
        <v>182</v>
      </c>
      <c r="B794" s="29" t="s">
        <v>307</v>
      </c>
    </row>
    <row r="795" spans="1:2">
      <c r="A795" s="31" t="s">
        <v>184</v>
      </c>
      <c r="B795" s="29" t="s">
        <v>1027</v>
      </c>
    </row>
    <row r="796" spans="1:2">
      <c r="A796" s="31" t="s">
        <v>184</v>
      </c>
      <c r="B796" s="29" t="s">
        <v>1028</v>
      </c>
    </row>
    <row r="797" spans="1:2">
      <c r="A797" s="31" t="s">
        <v>184</v>
      </c>
      <c r="B797" s="29" t="s">
        <v>278</v>
      </c>
    </row>
    <row r="798" spans="1:2">
      <c r="A798" s="31" t="s">
        <v>184</v>
      </c>
      <c r="B798" s="29" t="s">
        <v>289</v>
      </c>
    </row>
    <row r="799" spans="1:2">
      <c r="A799" s="31" t="s">
        <v>184</v>
      </c>
      <c r="B799" s="29" t="s">
        <v>290</v>
      </c>
    </row>
    <row r="800" spans="1:2">
      <c r="A800" s="31" t="s">
        <v>184</v>
      </c>
      <c r="B800" s="29" t="s">
        <v>271</v>
      </c>
    </row>
    <row r="801" spans="1:2">
      <c r="A801" s="31" t="s">
        <v>184</v>
      </c>
      <c r="B801" s="29" t="s">
        <v>272</v>
      </c>
    </row>
    <row r="802" spans="1:2">
      <c r="A802" s="31" t="s">
        <v>184</v>
      </c>
      <c r="B802" s="29" t="s">
        <v>307</v>
      </c>
    </row>
    <row r="803" spans="1:2">
      <c r="A803" s="31" t="s">
        <v>186</v>
      </c>
      <c r="B803" s="29" t="s">
        <v>1029</v>
      </c>
    </row>
    <row r="804" spans="1:2">
      <c r="A804" s="31" t="s">
        <v>186</v>
      </c>
      <c r="B804" s="29" t="s">
        <v>278</v>
      </c>
    </row>
    <row r="805" spans="1:2">
      <c r="A805" s="31" t="s">
        <v>186</v>
      </c>
      <c r="B805" s="29" t="s">
        <v>289</v>
      </c>
    </row>
    <row r="806" spans="1:2">
      <c r="A806" s="31" t="s">
        <v>186</v>
      </c>
      <c r="B806" s="29" t="s">
        <v>290</v>
      </c>
    </row>
    <row r="807" spans="1:2">
      <c r="A807" s="31" t="s">
        <v>186</v>
      </c>
      <c r="B807" s="29" t="s">
        <v>271</v>
      </c>
    </row>
    <row r="808" spans="1:2">
      <c r="A808" s="31" t="s">
        <v>186</v>
      </c>
      <c r="B808" s="29" t="s">
        <v>272</v>
      </c>
    </row>
    <row r="809" spans="1:2">
      <c r="A809" s="31" t="s">
        <v>186</v>
      </c>
      <c r="B809" s="29" t="s">
        <v>307</v>
      </c>
    </row>
    <row r="810" spans="1:2">
      <c r="A810" s="31" t="s">
        <v>188</v>
      </c>
      <c r="B810" s="29" t="s">
        <v>278</v>
      </c>
    </row>
    <row r="811" spans="1:2">
      <c r="A811" s="31" t="s">
        <v>188</v>
      </c>
      <c r="B811" s="29" t="s">
        <v>289</v>
      </c>
    </row>
    <row r="812" spans="1:2">
      <c r="A812" s="31" t="s">
        <v>188</v>
      </c>
      <c r="B812" s="29" t="s">
        <v>290</v>
      </c>
    </row>
    <row r="813" spans="1:2">
      <c r="A813" s="31" t="s">
        <v>188</v>
      </c>
      <c r="B813" s="29" t="s">
        <v>1044</v>
      </c>
    </row>
    <row r="814" spans="1:2">
      <c r="A814" s="31" t="s">
        <v>188</v>
      </c>
      <c r="B814" s="29" t="s">
        <v>1041</v>
      </c>
    </row>
    <row r="815" spans="1:2">
      <c r="A815" s="31" t="s">
        <v>188</v>
      </c>
      <c r="B815" s="29" t="s">
        <v>1030</v>
      </c>
    </row>
    <row r="816" spans="1:2">
      <c r="A816" s="31" t="s">
        <v>188</v>
      </c>
      <c r="B816" s="29" t="s">
        <v>271</v>
      </c>
    </row>
    <row r="817" spans="1:2">
      <c r="A817" s="31" t="s">
        <v>188</v>
      </c>
      <c r="B817" s="29" t="s">
        <v>272</v>
      </c>
    </row>
    <row r="818" spans="1:2">
      <c r="A818" s="31" t="s">
        <v>188</v>
      </c>
      <c r="B818" s="29" t="s">
        <v>1040</v>
      </c>
    </row>
    <row r="819" spans="1:2">
      <c r="A819" s="31" t="s">
        <v>188</v>
      </c>
      <c r="B819" s="29" t="s">
        <v>307</v>
      </c>
    </row>
    <row r="820" spans="1:2">
      <c r="A820" s="31" t="s">
        <v>190</v>
      </c>
      <c r="B820" s="29" t="s">
        <v>1045</v>
      </c>
    </row>
    <row r="821" spans="1:2">
      <c r="A821" s="31" t="s">
        <v>190</v>
      </c>
      <c r="B821" s="29" t="s">
        <v>278</v>
      </c>
    </row>
    <row r="822" spans="1:2">
      <c r="A822" s="31" t="s">
        <v>190</v>
      </c>
      <c r="B822" s="29" t="s">
        <v>289</v>
      </c>
    </row>
    <row r="823" spans="1:2">
      <c r="A823" s="31" t="s">
        <v>190</v>
      </c>
      <c r="B823" s="29" t="s">
        <v>290</v>
      </c>
    </row>
    <row r="824" spans="1:2">
      <c r="A824" s="31" t="s">
        <v>190</v>
      </c>
      <c r="B824" s="29" t="s">
        <v>271</v>
      </c>
    </row>
    <row r="825" spans="1:2">
      <c r="A825" s="31" t="s">
        <v>190</v>
      </c>
      <c r="B825" s="29" t="s">
        <v>272</v>
      </c>
    </row>
    <row r="826" spans="1:2">
      <c r="A826" s="31" t="s">
        <v>190</v>
      </c>
      <c r="B826" s="29" t="s">
        <v>307</v>
      </c>
    </row>
    <row r="827" spans="1:2">
      <c r="A827" s="31" t="s">
        <v>192</v>
      </c>
      <c r="B827" s="29" t="s">
        <v>1046</v>
      </c>
    </row>
    <row r="828" spans="1:2">
      <c r="A828" s="31" t="s">
        <v>192</v>
      </c>
      <c r="B828" s="29" t="s">
        <v>278</v>
      </c>
    </row>
    <row r="829" spans="1:2">
      <c r="A829" s="31" t="s">
        <v>192</v>
      </c>
      <c r="B829" s="29" t="s">
        <v>289</v>
      </c>
    </row>
    <row r="830" spans="1:2">
      <c r="A830" s="31" t="s">
        <v>192</v>
      </c>
      <c r="B830" s="29" t="s">
        <v>290</v>
      </c>
    </row>
    <row r="831" spans="1:2">
      <c r="A831" s="31" t="s">
        <v>192</v>
      </c>
      <c r="B831" s="29" t="s">
        <v>271</v>
      </c>
    </row>
    <row r="832" spans="1:2">
      <c r="A832" s="31" t="s">
        <v>192</v>
      </c>
      <c r="B832" s="29" t="s">
        <v>272</v>
      </c>
    </row>
    <row r="833" spans="1:2">
      <c r="A833" s="31" t="s">
        <v>192</v>
      </c>
      <c r="B833" s="29" t="s">
        <v>307</v>
      </c>
    </row>
    <row r="834" spans="1:2">
      <c r="A834" s="31" t="s">
        <v>194</v>
      </c>
      <c r="B834" s="29" t="s">
        <v>1047</v>
      </c>
    </row>
    <row r="835" spans="1:2">
      <c r="A835" s="31" t="s">
        <v>196</v>
      </c>
      <c r="B835" s="29" t="s">
        <v>1048</v>
      </c>
    </row>
    <row r="836" spans="1:2">
      <c r="A836" s="31" t="s">
        <v>198</v>
      </c>
      <c r="B836" s="29" t="s">
        <v>1050</v>
      </c>
    </row>
    <row r="837" spans="1:2">
      <c r="A837" s="31" t="s">
        <v>198</v>
      </c>
      <c r="B837" s="29" t="s">
        <v>1049</v>
      </c>
    </row>
    <row r="838" spans="1:2">
      <c r="A838" s="31" t="s">
        <v>200</v>
      </c>
      <c r="B838" s="29" t="s">
        <v>948</v>
      </c>
    </row>
    <row r="839" spans="1:2">
      <c r="A839" s="31" t="s">
        <v>202</v>
      </c>
      <c r="B839" s="29" t="s">
        <v>948</v>
      </c>
    </row>
    <row r="840" spans="1:2">
      <c r="A840" s="31" t="s">
        <v>204</v>
      </c>
      <c r="B840" s="29" t="s">
        <v>948</v>
      </c>
    </row>
    <row r="841" spans="1:2">
      <c r="A841" s="31" t="s">
        <v>206</v>
      </c>
      <c r="B841" s="29" t="s">
        <v>948</v>
      </c>
    </row>
    <row r="842" spans="1:2">
      <c r="A842" s="31" t="s">
        <v>208</v>
      </c>
      <c r="B842" s="29" t="s">
        <v>948</v>
      </c>
    </row>
    <row r="843" spans="1:2">
      <c r="A843" s="31" t="s">
        <v>210</v>
      </c>
      <c r="B843" s="29" t="s">
        <v>948</v>
      </c>
    </row>
    <row r="844" spans="1:2">
      <c r="A844" s="31" t="s">
        <v>212</v>
      </c>
      <c r="B844" s="29" t="s">
        <v>948</v>
      </c>
    </row>
    <row r="845" spans="1:2">
      <c r="A845" s="31" t="s">
        <v>214</v>
      </c>
      <c r="B845" s="29" t="s">
        <v>948</v>
      </c>
    </row>
    <row r="846" spans="1:2">
      <c r="A846" s="31" t="s">
        <v>216</v>
      </c>
      <c r="B846" s="29" t="s">
        <v>1051</v>
      </c>
    </row>
    <row r="847" spans="1:2">
      <c r="A847" s="31" t="s">
        <v>216</v>
      </c>
      <c r="B847" s="29" t="s">
        <v>1052</v>
      </c>
    </row>
    <row r="848" spans="1:2">
      <c r="A848" s="31" t="s">
        <v>216</v>
      </c>
      <c r="B848" s="29" t="s">
        <v>1053</v>
      </c>
    </row>
    <row r="849" spans="1:2">
      <c r="A849" s="31" t="s">
        <v>216</v>
      </c>
      <c r="B849" s="29" t="s">
        <v>278</v>
      </c>
    </row>
    <row r="850" spans="1:2">
      <c r="A850" s="31" t="s">
        <v>216</v>
      </c>
      <c r="B850" s="29" t="s">
        <v>289</v>
      </c>
    </row>
    <row r="851" spans="1:2">
      <c r="A851" s="31" t="s">
        <v>216</v>
      </c>
      <c r="B851" s="29" t="s">
        <v>290</v>
      </c>
    </row>
    <row r="852" spans="1:2">
      <c r="A852" s="31" t="s">
        <v>216</v>
      </c>
      <c r="B852" s="29" t="s">
        <v>271</v>
      </c>
    </row>
    <row r="853" spans="1:2">
      <c r="A853" s="31" t="s">
        <v>216</v>
      </c>
      <c r="B853" s="29" t="s">
        <v>272</v>
      </c>
    </row>
    <row r="854" spans="1:2">
      <c r="A854" s="31" t="s">
        <v>216</v>
      </c>
      <c r="B854" s="29" t="s">
        <v>307</v>
      </c>
    </row>
    <row r="855" spans="1:2">
      <c r="A855" s="31" t="s">
        <v>218</v>
      </c>
      <c r="B855" s="29" t="s">
        <v>1057</v>
      </c>
    </row>
    <row r="856" spans="1:2">
      <c r="A856" s="31" t="s">
        <v>218</v>
      </c>
      <c r="B856" s="29" t="s">
        <v>1055</v>
      </c>
    </row>
    <row r="857" spans="1:2">
      <c r="A857" s="31" t="s">
        <v>218</v>
      </c>
      <c r="B857" s="29" t="s">
        <v>1054</v>
      </c>
    </row>
    <row r="858" spans="1:2">
      <c r="A858" s="31" t="s">
        <v>218</v>
      </c>
      <c r="B858" s="29" t="s">
        <v>1062</v>
      </c>
    </row>
    <row r="859" spans="1:2">
      <c r="A859" s="31" t="s">
        <v>218</v>
      </c>
      <c r="B859" s="29" t="s">
        <v>1059</v>
      </c>
    </row>
    <row r="860" spans="1:2">
      <c r="A860" s="31" t="s">
        <v>218</v>
      </c>
      <c r="B860" s="29" t="s">
        <v>1061</v>
      </c>
    </row>
    <row r="861" spans="1:2">
      <c r="A861" s="31" t="s">
        <v>218</v>
      </c>
      <c r="B861" s="29" t="s">
        <v>1056</v>
      </c>
    </row>
    <row r="862" spans="1:2">
      <c r="A862" s="31" t="s">
        <v>218</v>
      </c>
      <c r="B862" s="29" t="s">
        <v>1060</v>
      </c>
    </row>
    <row r="863" spans="1:2">
      <c r="A863" s="31" t="s">
        <v>218</v>
      </c>
      <c r="B863" s="29" t="s">
        <v>278</v>
      </c>
    </row>
    <row r="864" spans="1:2">
      <c r="A864" s="31" t="s">
        <v>218</v>
      </c>
      <c r="B864" s="29" t="s">
        <v>289</v>
      </c>
    </row>
    <row r="865" spans="1:2">
      <c r="A865" s="31" t="s">
        <v>218</v>
      </c>
      <c r="B865" s="29" t="s">
        <v>290</v>
      </c>
    </row>
    <row r="866" spans="1:2">
      <c r="A866" s="31" t="s">
        <v>218</v>
      </c>
      <c r="B866" s="29" t="s">
        <v>271</v>
      </c>
    </row>
    <row r="867" spans="1:2">
      <c r="A867" s="31" t="s">
        <v>218</v>
      </c>
      <c r="B867" s="29" t="s">
        <v>272</v>
      </c>
    </row>
    <row r="868" spans="1:2">
      <c r="A868" s="31" t="s">
        <v>218</v>
      </c>
      <c r="B868" s="29" t="s">
        <v>307</v>
      </c>
    </row>
    <row r="869" spans="1:2">
      <c r="A869" s="31" t="s">
        <v>218</v>
      </c>
      <c r="B869" s="29" t="s">
        <v>1058</v>
      </c>
    </row>
    <row r="870" spans="1:2">
      <c r="A870" s="31" t="s">
        <v>220</v>
      </c>
      <c r="B870" s="29" t="s">
        <v>1063</v>
      </c>
    </row>
    <row r="871" spans="1:2">
      <c r="A871" s="31" t="s">
        <v>220</v>
      </c>
      <c r="B871" s="29" t="s">
        <v>1064</v>
      </c>
    </row>
    <row r="872" spans="1:2">
      <c r="A872" s="31" t="s">
        <v>220</v>
      </c>
      <c r="B872" s="29" t="s">
        <v>1065</v>
      </c>
    </row>
    <row r="873" spans="1:2">
      <c r="A873" s="31" t="s">
        <v>220</v>
      </c>
      <c r="B873" s="29" t="s">
        <v>278</v>
      </c>
    </row>
    <row r="874" spans="1:2">
      <c r="A874" s="31" t="s">
        <v>220</v>
      </c>
      <c r="B874" s="29" t="s">
        <v>289</v>
      </c>
    </row>
    <row r="875" spans="1:2">
      <c r="A875" s="31" t="s">
        <v>220</v>
      </c>
      <c r="B875" s="29" t="s">
        <v>290</v>
      </c>
    </row>
    <row r="876" spans="1:2">
      <c r="A876" s="31" t="s">
        <v>220</v>
      </c>
      <c r="B876" s="29" t="s">
        <v>271</v>
      </c>
    </row>
    <row r="877" spans="1:2">
      <c r="A877" s="31" t="s">
        <v>220</v>
      </c>
      <c r="B877" s="29" t="s">
        <v>272</v>
      </c>
    </row>
    <row r="878" spans="1:2">
      <c r="A878" s="31" t="s">
        <v>220</v>
      </c>
      <c r="B878" s="29" t="s">
        <v>307</v>
      </c>
    </row>
    <row r="879" spans="1:2">
      <c r="A879" s="31" t="s">
        <v>222</v>
      </c>
      <c r="B879" s="29" t="s">
        <v>1066</v>
      </c>
    </row>
    <row r="880" spans="1:2">
      <c r="A880" s="31" t="s">
        <v>222</v>
      </c>
      <c r="B880" s="29" t="s">
        <v>278</v>
      </c>
    </row>
    <row r="881" spans="1:2">
      <c r="A881" s="31" t="s">
        <v>222</v>
      </c>
      <c r="B881" s="29" t="s">
        <v>289</v>
      </c>
    </row>
    <row r="882" spans="1:2">
      <c r="A882" s="31" t="s">
        <v>222</v>
      </c>
      <c r="B882" s="29" t="s">
        <v>290</v>
      </c>
    </row>
    <row r="883" spans="1:2">
      <c r="A883" s="31" t="s">
        <v>222</v>
      </c>
      <c r="B883" s="29" t="s">
        <v>271</v>
      </c>
    </row>
    <row r="884" spans="1:2">
      <c r="A884" s="31" t="s">
        <v>222</v>
      </c>
      <c r="B884" s="29" t="s">
        <v>272</v>
      </c>
    </row>
    <row r="885" spans="1:2">
      <c r="A885" s="31" t="s">
        <v>222</v>
      </c>
      <c r="B885" s="29" t="s">
        <v>307</v>
      </c>
    </row>
    <row r="886" spans="1:2">
      <c r="A886" s="31" t="s">
        <v>222</v>
      </c>
      <c r="B886" s="29" t="s">
        <v>1067</v>
      </c>
    </row>
    <row r="887" spans="1:2">
      <c r="A887" s="31" t="s">
        <v>222</v>
      </c>
      <c r="B887" s="29" t="s">
        <v>1068</v>
      </c>
    </row>
    <row r="888" spans="1:2">
      <c r="A888" s="31" t="s">
        <v>224</v>
      </c>
      <c r="B888" s="29" t="s">
        <v>1069</v>
      </c>
    </row>
    <row r="889" spans="1:2">
      <c r="A889" s="31" t="s">
        <v>224</v>
      </c>
      <c r="B889" s="29" t="s">
        <v>1059</v>
      </c>
    </row>
    <row r="890" spans="1:2">
      <c r="A890" s="31" t="s">
        <v>224</v>
      </c>
      <c r="B890" s="29" t="s">
        <v>1070</v>
      </c>
    </row>
    <row r="891" spans="1:2">
      <c r="A891" s="31" t="s">
        <v>224</v>
      </c>
      <c r="B891" s="29" t="s">
        <v>278</v>
      </c>
    </row>
    <row r="892" spans="1:2">
      <c r="A892" s="31" t="s">
        <v>224</v>
      </c>
      <c r="B892" s="29" t="s">
        <v>289</v>
      </c>
    </row>
    <row r="893" spans="1:2">
      <c r="A893" s="31" t="s">
        <v>224</v>
      </c>
      <c r="B893" s="29" t="s">
        <v>290</v>
      </c>
    </row>
    <row r="894" spans="1:2">
      <c r="A894" s="31" t="s">
        <v>224</v>
      </c>
      <c r="B894" s="29" t="s">
        <v>271</v>
      </c>
    </row>
    <row r="895" spans="1:2">
      <c r="A895" s="31" t="s">
        <v>224</v>
      </c>
      <c r="B895" s="29" t="s">
        <v>272</v>
      </c>
    </row>
    <row r="896" spans="1:2">
      <c r="A896" s="31" t="s">
        <v>224</v>
      </c>
      <c r="B896" s="29" t="s">
        <v>307</v>
      </c>
    </row>
    <row r="897" spans="1:2">
      <c r="A897" s="31" t="s">
        <v>226</v>
      </c>
      <c r="B897" s="29" t="s">
        <v>948</v>
      </c>
    </row>
    <row r="898" spans="1:2">
      <c r="A898" s="31" t="s">
        <v>228</v>
      </c>
      <c r="B898" s="29" t="s">
        <v>948</v>
      </c>
    </row>
    <row r="899" spans="1:2">
      <c r="A899" s="31" t="s">
        <v>230</v>
      </c>
      <c r="B899" s="29" t="s">
        <v>1072</v>
      </c>
    </row>
    <row r="900" spans="1:2">
      <c r="A900" s="31" t="s">
        <v>230</v>
      </c>
      <c r="B900" s="29" t="s">
        <v>1071</v>
      </c>
    </row>
    <row r="901" spans="1:2">
      <c r="A901" s="31" t="s">
        <v>230</v>
      </c>
      <c r="B901" s="29" t="s">
        <v>1074</v>
      </c>
    </row>
    <row r="902" spans="1:2">
      <c r="A902" s="31" t="s">
        <v>230</v>
      </c>
      <c r="B902" s="29" t="s">
        <v>1076</v>
      </c>
    </row>
    <row r="903" spans="1:2">
      <c r="A903" s="31" t="s">
        <v>230</v>
      </c>
      <c r="B903" s="29" t="s">
        <v>1075</v>
      </c>
    </row>
    <row r="904" spans="1:2">
      <c r="A904" s="31" t="s">
        <v>230</v>
      </c>
      <c r="B904" s="29" t="s">
        <v>278</v>
      </c>
    </row>
    <row r="905" spans="1:2">
      <c r="A905" s="31" t="s">
        <v>230</v>
      </c>
      <c r="B905" s="29" t="s">
        <v>290</v>
      </c>
    </row>
    <row r="906" spans="1:2">
      <c r="A906" s="31" t="s">
        <v>230</v>
      </c>
      <c r="B906" s="29" t="s">
        <v>271</v>
      </c>
    </row>
    <row r="907" spans="1:2">
      <c r="A907" s="31" t="s">
        <v>230</v>
      </c>
      <c r="B907" s="29" t="s">
        <v>272</v>
      </c>
    </row>
    <row r="908" spans="1:2">
      <c r="A908" s="31" t="s">
        <v>230</v>
      </c>
      <c r="B908" s="29" t="s">
        <v>307</v>
      </c>
    </row>
    <row r="909" spans="1:2">
      <c r="A909" s="31" t="s">
        <v>230</v>
      </c>
      <c r="B909" s="29" t="s">
        <v>1077</v>
      </c>
    </row>
    <row r="910" spans="1:2">
      <c r="A910" s="31" t="s">
        <v>230</v>
      </c>
      <c r="B910" s="29" t="s">
        <v>1078</v>
      </c>
    </row>
    <row r="911" spans="1:2">
      <c r="A911" s="31" t="s">
        <v>230</v>
      </c>
      <c r="B911" s="29" t="s">
        <v>1079</v>
      </c>
    </row>
    <row r="912" spans="1:2">
      <c r="A912" s="31" t="s">
        <v>230</v>
      </c>
      <c r="B912" s="29" t="s">
        <v>1073</v>
      </c>
    </row>
    <row r="913" spans="1:2">
      <c r="A913" s="31" t="s">
        <v>232</v>
      </c>
      <c r="B913" s="29" t="s">
        <v>1080</v>
      </c>
    </row>
    <row r="914" spans="1:2">
      <c r="A914" s="31" t="s">
        <v>232</v>
      </c>
      <c r="B914" s="29" t="s">
        <v>278</v>
      </c>
    </row>
    <row r="915" spans="1:2">
      <c r="A915" s="31" t="s">
        <v>232</v>
      </c>
      <c r="B915" s="29" t="s">
        <v>289</v>
      </c>
    </row>
    <row r="916" spans="1:2">
      <c r="A916" s="31" t="s">
        <v>232</v>
      </c>
      <c r="B916" s="29" t="s">
        <v>290</v>
      </c>
    </row>
    <row r="917" spans="1:2">
      <c r="A917" s="31" t="s">
        <v>232</v>
      </c>
      <c r="B917" s="29" t="s">
        <v>271</v>
      </c>
    </row>
    <row r="918" spans="1:2">
      <c r="A918" s="31" t="s">
        <v>232</v>
      </c>
      <c r="B918" s="29" t="s">
        <v>272</v>
      </c>
    </row>
    <row r="919" spans="1:2">
      <c r="A919" s="31" t="s">
        <v>232</v>
      </c>
      <c r="B919" s="29" t="s">
        <v>307</v>
      </c>
    </row>
    <row r="920" spans="1:2">
      <c r="A920" s="31" t="s">
        <v>234</v>
      </c>
      <c r="B920" s="29" t="s">
        <v>1081</v>
      </c>
    </row>
    <row r="921" spans="1:2">
      <c r="A921" s="31" t="s">
        <v>234</v>
      </c>
      <c r="B921" s="29" t="s">
        <v>278</v>
      </c>
    </row>
    <row r="922" spans="1:2">
      <c r="A922" s="31" t="s">
        <v>234</v>
      </c>
      <c r="B922" s="29" t="s">
        <v>289</v>
      </c>
    </row>
    <row r="923" spans="1:2">
      <c r="A923" s="31" t="s">
        <v>234</v>
      </c>
      <c r="B923" s="29" t="s">
        <v>290</v>
      </c>
    </row>
    <row r="924" spans="1:2">
      <c r="A924" s="31" t="s">
        <v>234</v>
      </c>
      <c r="B924" s="29" t="s">
        <v>271</v>
      </c>
    </row>
    <row r="925" spans="1:2">
      <c r="A925" s="31" t="s">
        <v>234</v>
      </c>
      <c r="B925" s="29" t="s">
        <v>272</v>
      </c>
    </row>
    <row r="926" spans="1:2">
      <c r="A926" s="31" t="s">
        <v>236</v>
      </c>
      <c r="B926" s="29" t="s">
        <v>1082</v>
      </c>
    </row>
    <row r="927" spans="1:2">
      <c r="A927" s="31" t="s">
        <v>236</v>
      </c>
      <c r="B927" s="29" t="s">
        <v>278</v>
      </c>
    </row>
    <row r="928" spans="1:2">
      <c r="A928" s="31" t="s">
        <v>236</v>
      </c>
      <c r="B928" s="29" t="s">
        <v>289</v>
      </c>
    </row>
    <row r="929" spans="1:2">
      <c r="A929" s="31" t="s">
        <v>236</v>
      </c>
      <c r="B929" s="29" t="s">
        <v>290</v>
      </c>
    </row>
    <row r="930" spans="1:2">
      <c r="A930" s="31" t="s">
        <v>236</v>
      </c>
      <c r="B930" s="29" t="s">
        <v>271</v>
      </c>
    </row>
    <row r="931" spans="1:2">
      <c r="A931" s="31" t="s">
        <v>236</v>
      </c>
      <c r="B931" s="29" t="s">
        <v>272</v>
      </c>
    </row>
    <row r="932" spans="1:2">
      <c r="A932" s="31" t="s">
        <v>236</v>
      </c>
      <c r="B932" s="29" t="s">
        <v>307</v>
      </c>
    </row>
    <row r="933" spans="1:2">
      <c r="A933" s="31" t="s">
        <v>238</v>
      </c>
      <c r="B933" s="29" t="s">
        <v>948</v>
      </c>
    </row>
    <row r="934" spans="1:2">
      <c r="A934" s="31" t="s">
        <v>240</v>
      </c>
      <c r="B934" s="29" t="s">
        <v>1086</v>
      </c>
    </row>
    <row r="935" spans="1:2">
      <c r="A935" s="31" t="s">
        <v>240</v>
      </c>
      <c r="B935" s="29" t="s">
        <v>1087</v>
      </c>
    </row>
    <row r="936" spans="1:2">
      <c r="A936" s="31" t="s">
        <v>240</v>
      </c>
      <c r="B936" s="29" t="s">
        <v>278</v>
      </c>
    </row>
    <row r="937" spans="1:2">
      <c r="A937" s="31" t="s">
        <v>240</v>
      </c>
      <c r="B937" s="29" t="s">
        <v>289</v>
      </c>
    </row>
    <row r="938" spans="1:2">
      <c r="A938" s="31" t="s">
        <v>240</v>
      </c>
      <c r="B938" s="29" t="s">
        <v>290</v>
      </c>
    </row>
    <row r="939" spans="1:2">
      <c r="A939" s="31" t="s">
        <v>240</v>
      </c>
      <c r="B939" s="29" t="s">
        <v>271</v>
      </c>
    </row>
    <row r="940" spans="1:2">
      <c r="A940" s="31" t="s">
        <v>240</v>
      </c>
      <c r="B940" s="29" t="s">
        <v>272</v>
      </c>
    </row>
    <row r="941" spans="1:2">
      <c r="A941" s="31" t="s">
        <v>240</v>
      </c>
      <c r="B941" s="29" t="s">
        <v>1085</v>
      </c>
    </row>
    <row r="942" spans="1:2">
      <c r="A942" s="31" t="s">
        <v>240</v>
      </c>
      <c r="B942" s="29" t="s">
        <v>1084</v>
      </c>
    </row>
    <row r="943" spans="1:2">
      <c r="A943" s="31" t="s">
        <v>240</v>
      </c>
      <c r="B943" s="29" t="s">
        <v>1083</v>
      </c>
    </row>
    <row r="944" spans="1:2">
      <c r="A944" s="31" t="s">
        <v>242</v>
      </c>
      <c r="B944" s="29" t="s">
        <v>1088</v>
      </c>
    </row>
    <row r="945" spans="1:2">
      <c r="A945" s="31" t="s">
        <v>242</v>
      </c>
      <c r="B945" s="29" t="s">
        <v>278</v>
      </c>
    </row>
    <row r="946" spans="1:2">
      <c r="A946" s="31" t="s">
        <v>242</v>
      </c>
      <c r="B946" s="29" t="s">
        <v>289</v>
      </c>
    </row>
    <row r="947" spans="1:2">
      <c r="A947" s="31" t="s">
        <v>242</v>
      </c>
      <c r="B947" s="29" t="s">
        <v>290</v>
      </c>
    </row>
    <row r="948" spans="1:2">
      <c r="A948" s="31" t="s">
        <v>242</v>
      </c>
      <c r="B948" s="29" t="s">
        <v>271</v>
      </c>
    </row>
    <row r="949" spans="1:2">
      <c r="A949" s="31" t="s">
        <v>242</v>
      </c>
      <c r="B949" s="29" t="s">
        <v>272</v>
      </c>
    </row>
    <row r="950" spans="1:2">
      <c r="A950" s="31" t="s">
        <v>242</v>
      </c>
      <c r="B950" s="29" t="s">
        <v>307</v>
      </c>
    </row>
    <row r="951" spans="1:2">
      <c r="A951" s="31" t="s">
        <v>244</v>
      </c>
      <c r="B951" s="29" t="s">
        <v>1089</v>
      </c>
    </row>
    <row r="952" spans="1:2">
      <c r="A952" s="31" t="s">
        <v>244</v>
      </c>
      <c r="B952" s="29" t="s">
        <v>278</v>
      </c>
    </row>
    <row r="953" spans="1:2">
      <c r="A953" s="31" t="s">
        <v>244</v>
      </c>
      <c r="B953" s="29" t="s">
        <v>289</v>
      </c>
    </row>
    <row r="954" spans="1:2">
      <c r="A954" s="31" t="s">
        <v>244</v>
      </c>
      <c r="B954" s="29" t="s">
        <v>290</v>
      </c>
    </row>
    <row r="955" spans="1:2">
      <c r="A955" s="31" t="s">
        <v>244</v>
      </c>
      <c r="B955" s="29" t="s">
        <v>271</v>
      </c>
    </row>
    <row r="956" spans="1:2">
      <c r="A956" s="31" t="s">
        <v>244</v>
      </c>
      <c r="B956" s="29" t="s">
        <v>272</v>
      </c>
    </row>
    <row r="957" spans="1:2">
      <c r="A957" s="31" t="s">
        <v>244</v>
      </c>
      <c r="B957" s="29" t="s">
        <v>307</v>
      </c>
    </row>
    <row r="958" spans="1:2">
      <c r="A958" s="31" t="s">
        <v>246</v>
      </c>
      <c r="B958" s="29" t="s">
        <v>278</v>
      </c>
    </row>
    <row r="959" spans="1:2">
      <c r="A959" s="31" t="s">
        <v>246</v>
      </c>
      <c r="B959" s="29" t="s">
        <v>289</v>
      </c>
    </row>
    <row r="960" spans="1:2">
      <c r="A960" s="31" t="s">
        <v>246</v>
      </c>
      <c r="B960" s="29" t="s">
        <v>1090</v>
      </c>
    </row>
    <row r="961" spans="1:2">
      <c r="A961" s="31" t="s">
        <v>246</v>
      </c>
      <c r="B961" s="29" t="s">
        <v>290</v>
      </c>
    </row>
    <row r="962" spans="1:2">
      <c r="A962" s="31" t="s">
        <v>246</v>
      </c>
      <c r="B962" s="29" t="s">
        <v>271</v>
      </c>
    </row>
    <row r="963" spans="1:2">
      <c r="A963" s="31" t="s">
        <v>246</v>
      </c>
      <c r="B963" s="29" t="s">
        <v>272</v>
      </c>
    </row>
    <row r="964" spans="1:2">
      <c r="A964" s="31" t="s">
        <v>246</v>
      </c>
      <c r="B964" s="29" t="s">
        <v>307</v>
      </c>
    </row>
    <row r="965" spans="1:2">
      <c r="A965" s="31" t="s">
        <v>248</v>
      </c>
      <c r="B965" s="29" t="s">
        <v>278</v>
      </c>
    </row>
    <row r="966" spans="1:2">
      <c r="A966" s="31" t="s">
        <v>248</v>
      </c>
      <c r="B966" s="29" t="s">
        <v>289</v>
      </c>
    </row>
    <row r="967" spans="1:2">
      <c r="A967" s="31" t="s">
        <v>248</v>
      </c>
      <c r="B967" s="29" t="s">
        <v>290</v>
      </c>
    </row>
    <row r="968" spans="1:2">
      <c r="A968" s="31" t="s">
        <v>248</v>
      </c>
      <c r="B968" s="29" t="s">
        <v>271</v>
      </c>
    </row>
    <row r="969" spans="1:2">
      <c r="A969" s="31" t="s">
        <v>248</v>
      </c>
      <c r="B969" s="29" t="s">
        <v>272</v>
      </c>
    </row>
    <row r="970" spans="1:2">
      <c r="A970" s="31" t="s">
        <v>248</v>
      </c>
      <c r="B970" s="29" t="s">
        <v>307</v>
      </c>
    </row>
    <row r="971" spans="1:2">
      <c r="A971" s="31" t="s">
        <v>248</v>
      </c>
      <c r="B971" s="29" t="s">
        <v>1093</v>
      </c>
    </row>
    <row r="972" spans="1:2">
      <c r="A972" s="31" t="s">
        <v>248</v>
      </c>
      <c r="B972" s="29" t="s">
        <v>1094</v>
      </c>
    </row>
    <row r="973" spans="1:2">
      <c r="A973" s="31" t="s">
        <v>250</v>
      </c>
      <c r="B973" s="29" t="s">
        <v>1101</v>
      </c>
    </row>
    <row r="974" spans="1:2">
      <c r="A974" s="31" t="s">
        <v>250</v>
      </c>
      <c r="B974" s="29" t="s">
        <v>1096</v>
      </c>
    </row>
    <row r="975" spans="1:2">
      <c r="A975" s="31" t="s">
        <v>250</v>
      </c>
      <c r="B975" s="29" t="s">
        <v>1095</v>
      </c>
    </row>
    <row r="976" spans="1:2">
      <c r="A976" s="31" t="s">
        <v>250</v>
      </c>
      <c r="B976" s="29" t="s">
        <v>1100</v>
      </c>
    </row>
    <row r="977" spans="1:2">
      <c r="A977" s="31" t="s">
        <v>250</v>
      </c>
      <c r="B977" s="29" t="s">
        <v>1102</v>
      </c>
    </row>
    <row r="978" spans="1:2">
      <c r="A978" s="31" t="s">
        <v>250</v>
      </c>
      <c r="B978" s="29" t="s">
        <v>1103</v>
      </c>
    </row>
    <row r="979" spans="1:2">
      <c r="A979" s="31" t="s">
        <v>250</v>
      </c>
      <c r="B979" s="29" t="s">
        <v>1104</v>
      </c>
    </row>
    <row r="980" spans="1:2">
      <c r="A980" s="31" t="s">
        <v>250</v>
      </c>
      <c r="B980" s="29" t="s">
        <v>278</v>
      </c>
    </row>
    <row r="981" spans="1:2">
      <c r="A981" s="31" t="s">
        <v>250</v>
      </c>
      <c r="B981" s="29" t="s">
        <v>289</v>
      </c>
    </row>
    <row r="982" spans="1:2">
      <c r="A982" s="31" t="s">
        <v>250</v>
      </c>
      <c r="B982" s="29" t="s">
        <v>290</v>
      </c>
    </row>
    <row r="983" spans="1:2">
      <c r="A983" s="31" t="s">
        <v>250</v>
      </c>
      <c r="B983" s="29" t="s">
        <v>271</v>
      </c>
    </row>
    <row r="984" spans="1:2">
      <c r="A984" s="31" t="s">
        <v>250</v>
      </c>
      <c r="B984" s="29" t="s">
        <v>272</v>
      </c>
    </row>
    <row r="985" spans="1:2">
      <c r="A985" s="31" t="s">
        <v>250</v>
      </c>
      <c r="B985" s="29" t="s">
        <v>307</v>
      </c>
    </row>
    <row r="986" spans="1:2">
      <c r="A986" s="31" t="s">
        <v>250</v>
      </c>
      <c r="B986" s="29" t="s">
        <v>1097</v>
      </c>
    </row>
    <row r="987" spans="1:2">
      <c r="A987" s="31" t="s">
        <v>250</v>
      </c>
      <c r="B987" s="29" t="s">
        <v>1098</v>
      </c>
    </row>
    <row r="988" spans="1:2">
      <c r="A988" s="31" t="s">
        <v>250</v>
      </c>
      <c r="B988" s="29" t="s">
        <v>1099</v>
      </c>
    </row>
    <row r="989" spans="1:2">
      <c r="A989" s="31" t="s">
        <v>250</v>
      </c>
      <c r="B989" s="29" t="s">
        <v>1105</v>
      </c>
    </row>
    <row r="990" spans="1:2">
      <c r="A990" s="31" t="s">
        <v>252</v>
      </c>
      <c r="B990" s="29" t="s">
        <v>1107</v>
      </c>
    </row>
    <row r="991" spans="1:2">
      <c r="A991" s="31" t="s">
        <v>252</v>
      </c>
      <c r="B991" s="29" t="s">
        <v>278</v>
      </c>
    </row>
    <row r="992" spans="1:2">
      <c r="A992" s="31" t="s">
        <v>254</v>
      </c>
      <c r="B992" s="29" t="s">
        <v>1100</v>
      </c>
    </row>
    <row r="993" spans="1:2">
      <c r="A993" s="31" t="s">
        <v>254</v>
      </c>
      <c r="B993" s="29" t="s">
        <v>1114</v>
      </c>
    </row>
    <row r="994" spans="1:2">
      <c r="A994" s="31" t="s">
        <v>254</v>
      </c>
      <c r="B994" s="29" t="s">
        <v>278</v>
      </c>
    </row>
    <row r="995" spans="1:2">
      <c r="A995" s="31" t="s">
        <v>254</v>
      </c>
      <c r="B995" s="29" t="s">
        <v>289</v>
      </c>
    </row>
    <row r="996" spans="1:2">
      <c r="A996" s="31" t="s">
        <v>254</v>
      </c>
      <c r="B996" s="29" t="s">
        <v>290</v>
      </c>
    </row>
    <row r="997" spans="1:2">
      <c r="A997" s="31" t="s">
        <v>254</v>
      </c>
      <c r="B997" s="29" t="s">
        <v>271</v>
      </c>
    </row>
    <row r="998" spans="1:2">
      <c r="A998" s="31" t="s">
        <v>254</v>
      </c>
      <c r="B998" s="29" t="s">
        <v>272</v>
      </c>
    </row>
    <row r="999" spans="1:2">
      <c r="A999" s="31" t="s">
        <v>254</v>
      </c>
      <c r="B999" s="29" t="s">
        <v>307</v>
      </c>
    </row>
    <row r="1000" spans="1:2">
      <c r="A1000" s="31" t="s">
        <v>256</v>
      </c>
      <c r="B1000" s="29" t="s">
        <v>926</v>
      </c>
    </row>
    <row r="1001" spans="1:2">
      <c r="A1001" s="31" t="s">
        <v>256</v>
      </c>
      <c r="B1001" s="29" t="s">
        <v>1125</v>
      </c>
    </row>
    <row r="1002" spans="1:2">
      <c r="A1002" s="31" t="s">
        <v>256</v>
      </c>
      <c r="B1002" s="29" t="s">
        <v>278</v>
      </c>
    </row>
    <row r="1003" spans="1:2">
      <c r="A1003" s="31" t="s">
        <v>256</v>
      </c>
      <c r="B1003" s="29" t="s">
        <v>289</v>
      </c>
    </row>
    <row r="1004" spans="1:2">
      <c r="A1004" s="31" t="s">
        <v>256</v>
      </c>
      <c r="B1004" s="29" t="s">
        <v>290</v>
      </c>
    </row>
    <row r="1005" spans="1:2">
      <c r="A1005" s="31" t="s">
        <v>256</v>
      </c>
      <c r="B1005" s="29" t="s">
        <v>271</v>
      </c>
    </row>
    <row r="1006" spans="1:2">
      <c r="A1006" s="31" t="s">
        <v>256</v>
      </c>
      <c r="B1006" s="29" t="s">
        <v>272</v>
      </c>
    </row>
    <row r="1007" spans="1:2">
      <c r="A1007" s="31" t="s">
        <v>256</v>
      </c>
      <c r="B1007" s="29" t="s">
        <v>307</v>
      </c>
    </row>
    <row r="1008" spans="1:2">
      <c r="A1008" s="31" t="s">
        <v>256</v>
      </c>
      <c r="B1008" s="29" t="s">
        <v>1127</v>
      </c>
    </row>
    <row r="1009" spans="1:2">
      <c r="A1009" s="31" t="s">
        <v>256</v>
      </c>
      <c r="B1009" s="29" t="s">
        <v>1126</v>
      </c>
    </row>
    <row r="1010" spans="1:2">
      <c r="A1010" s="31" t="s">
        <v>256</v>
      </c>
      <c r="B1010" s="29" t="s">
        <v>1128</v>
      </c>
    </row>
    <row r="1011" spans="1:2">
      <c r="A1011" s="31" t="s">
        <v>258</v>
      </c>
      <c r="B1011" s="29" t="s">
        <v>1096</v>
      </c>
    </row>
    <row r="1012" spans="1:2">
      <c r="A1012" s="31" t="s">
        <v>258</v>
      </c>
      <c r="B1012" s="29" t="s">
        <v>1103</v>
      </c>
    </row>
    <row r="1013" spans="1:2">
      <c r="A1013" s="31" t="s">
        <v>258</v>
      </c>
      <c r="B1013" s="29" t="s">
        <v>278</v>
      </c>
    </row>
    <row r="1014" spans="1:2">
      <c r="A1014" s="31" t="s">
        <v>258</v>
      </c>
      <c r="B1014" s="29" t="s">
        <v>289</v>
      </c>
    </row>
    <row r="1015" spans="1:2">
      <c r="A1015" s="31" t="s">
        <v>258</v>
      </c>
      <c r="B1015" s="29" t="s">
        <v>290</v>
      </c>
    </row>
    <row r="1016" spans="1:2">
      <c r="A1016" s="31" t="s">
        <v>258</v>
      </c>
      <c r="B1016" s="29" t="s">
        <v>271</v>
      </c>
    </row>
    <row r="1017" spans="1:2">
      <c r="A1017" s="31" t="s">
        <v>258</v>
      </c>
      <c r="B1017" s="29" t="s">
        <v>272</v>
      </c>
    </row>
    <row r="1018" spans="1:2">
      <c r="A1018" s="31" t="s">
        <v>258</v>
      </c>
      <c r="B1018" s="29" t="s">
        <v>307</v>
      </c>
    </row>
    <row r="1019" spans="1:2">
      <c r="A1019" s="31" t="s">
        <v>258</v>
      </c>
      <c r="B1019" s="29" t="s">
        <v>1129</v>
      </c>
    </row>
    <row r="1020" spans="1:2">
      <c r="A1020" s="31" t="s">
        <v>258</v>
      </c>
      <c r="B1020" s="29" t="s">
        <v>1105</v>
      </c>
    </row>
    <row r="1021" spans="1:2">
      <c r="A1021" s="31" t="s">
        <v>260</v>
      </c>
      <c r="B1021" s="29" t="s">
        <v>278</v>
      </c>
    </row>
    <row r="1022" spans="1:2">
      <c r="A1022" s="31" t="s">
        <v>260</v>
      </c>
      <c r="B1022" s="29" t="s">
        <v>289</v>
      </c>
    </row>
    <row r="1023" spans="1:2">
      <c r="A1023" s="31" t="s">
        <v>260</v>
      </c>
      <c r="B1023" s="29" t="s">
        <v>290</v>
      </c>
    </row>
    <row r="1024" spans="1:2">
      <c r="A1024" s="31" t="s">
        <v>260</v>
      </c>
      <c r="B1024" s="29" t="s">
        <v>271</v>
      </c>
    </row>
    <row r="1025" spans="1:2">
      <c r="A1025" s="31" t="s">
        <v>260</v>
      </c>
      <c r="B1025" s="29" t="s">
        <v>272</v>
      </c>
    </row>
    <row r="1026" spans="1:2">
      <c r="A1026" s="31" t="s">
        <v>260</v>
      </c>
      <c r="B1026" s="29" t="s">
        <v>307</v>
      </c>
    </row>
    <row r="1027" spans="1:2">
      <c r="A1027" s="31" t="s">
        <v>260</v>
      </c>
      <c r="B1027" s="29" t="s">
        <v>1134</v>
      </c>
    </row>
    <row r="1028" spans="1:2">
      <c r="A1028" s="31" t="s">
        <v>260</v>
      </c>
      <c r="B1028" s="29" t="s">
        <v>1130</v>
      </c>
    </row>
    <row r="1029" spans="1:2">
      <c r="A1029" s="31" t="s">
        <v>260</v>
      </c>
      <c r="B1029" s="29" t="s">
        <v>1135</v>
      </c>
    </row>
    <row r="1030" spans="1:2">
      <c r="A1030" s="31" t="s">
        <v>260</v>
      </c>
      <c r="B1030" s="29" t="s">
        <v>1132</v>
      </c>
    </row>
    <row r="1031" spans="1:2">
      <c r="A1031" s="31" t="s">
        <v>260</v>
      </c>
      <c r="B1031" s="29" t="s">
        <v>1133</v>
      </c>
    </row>
    <row r="1032" spans="1:2">
      <c r="A1032" s="31" t="s">
        <v>260</v>
      </c>
      <c r="B1032" s="29" t="s">
        <v>1131</v>
      </c>
    </row>
    <row r="1033" spans="1:2">
      <c r="A1033" s="31" t="s">
        <v>260</v>
      </c>
      <c r="B1033" s="29" t="s">
        <v>393</v>
      </c>
    </row>
    <row r="1034" spans="1:2">
      <c r="A1034" s="31" t="s">
        <v>262</v>
      </c>
      <c r="B1034" s="29" t="s">
        <v>1137</v>
      </c>
    </row>
    <row r="1035" spans="1:2">
      <c r="A1035" s="31" t="s">
        <v>262</v>
      </c>
      <c r="B1035" s="29" t="s">
        <v>1138</v>
      </c>
    </row>
    <row r="1036" spans="1:2">
      <c r="A1036" s="31" t="s">
        <v>262</v>
      </c>
      <c r="B1036" s="29" t="s">
        <v>1139</v>
      </c>
    </row>
    <row r="1037" spans="1:2">
      <c r="A1037" s="31" t="s">
        <v>262</v>
      </c>
      <c r="B1037" s="29" t="s">
        <v>1140</v>
      </c>
    </row>
    <row r="1038" spans="1:2">
      <c r="A1038" s="31" t="s">
        <v>262</v>
      </c>
      <c r="B1038" s="29" t="s">
        <v>278</v>
      </c>
    </row>
    <row r="1039" spans="1:2">
      <c r="A1039" s="31" t="s">
        <v>262</v>
      </c>
      <c r="B1039" s="29" t="s">
        <v>289</v>
      </c>
    </row>
    <row r="1040" spans="1:2">
      <c r="A1040" s="31" t="s">
        <v>262</v>
      </c>
      <c r="B1040" s="29" t="s">
        <v>290</v>
      </c>
    </row>
    <row r="1041" spans="1:2">
      <c r="A1041" s="31" t="s">
        <v>262</v>
      </c>
      <c r="B1041" s="29" t="s">
        <v>271</v>
      </c>
    </row>
    <row r="1042" spans="1:2">
      <c r="A1042" s="31" t="s">
        <v>262</v>
      </c>
      <c r="B1042" s="29" t="s">
        <v>272</v>
      </c>
    </row>
    <row r="1043" spans="1:2">
      <c r="A1043" s="31" t="s">
        <v>262</v>
      </c>
      <c r="B1043" s="29" t="s">
        <v>1040</v>
      </c>
    </row>
    <row r="1044" spans="1:2">
      <c r="A1044" s="31" t="s">
        <v>262</v>
      </c>
      <c r="B1044" s="29" t="s">
        <v>307</v>
      </c>
    </row>
    <row r="1045" spans="1:2">
      <c r="A1045" s="31" t="s">
        <v>262</v>
      </c>
      <c r="B1045" s="29" t="s">
        <v>1141</v>
      </c>
    </row>
    <row r="1046" spans="1:2">
      <c r="A1046" s="31" t="s">
        <v>262</v>
      </c>
      <c r="B1046" s="29" t="s">
        <v>1142</v>
      </c>
    </row>
    <row r="1047" spans="1:2">
      <c r="A1047" s="31" t="s">
        <v>262</v>
      </c>
      <c r="B1047" s="29" t="s">
        <v>2315</v>
      </c>
    </row>
    <row r="1048" spans="1:2">
      <c r="A1048" s="31" t="s">
        <v>264</v>
      </c>
      <c r="B1048" s="29" t="s">
        <v>1072</v>
      </c>
    </row>
    <row r="1049" spans="1:2">
      <c r="A1049" s="31" t="s">
        <v>264</v>
      </c>
      <c r="B1049" s="29" t="s">
        <v>278</v>
      </c>
    </row>
    <row r="1050" spans="1:2">
      <c r="A1050" s="31" t="s">
        <v>264</v>
      </c>
      <c r="B1050" s="29" t="s">
        <v>289</v>
      </c>
    </row>
    <row r="1051" spans="1:2">
      <c r="A1051" s="31" t="s">
        <v>264</v>
      </c>
      <c r="B1051" s="29" t="s">
        <v>290</v>
      </c>
    </row>
    <row r="1052" spans="1:2">
      <c r="A1052" s="31" t="s">
        <v>264</v>
      </c>
      <c r="B1052" s="29" t="s">
        <v>271</v>
      </c>
    </row>
    <row r="1053" spans="1:2">
      <c r="A1053" s="31" t="s">
        <v>264</v>
      </c>
      <c r="B1053" s="29" t="s">
        <v>272</v>
      </c>
    </row>
    <row r="1054" spans="1:2">
      <c r="A1054" s="31" t="s">
        <v>264</v>
      </c>
      <c r="B1054" s="29" t="s">
        <v>307</v>
      </c>
    </row>
    <row r="1055" spans="1:2">
      <c r="A1055" s="31" t="s">
        <v>266</v>
      </c>
      <c r="B1055" s="29" t="s">
        <v>948</v>
      </c>
    </row>
    <row r="1056" spans="1:2">
      <c r="A1056" s="31" t="s">
        <v>2310</v>
      </c>
      <c r="B1056" s="29" t="s">
        <v>278</v>
      </c>
    </row>
  </sheetData>
  <autoFilter ref="A1:B1056"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9"/>
  <dimension ref="A1:C52"/>
  <sheetViews>
    <sheetView workbookViewId="0">
      <selection activeCell="B5" sqref="B5:H5"/>
    </sheetView>
  </sheetViews>
  <sheetFormatPr baseColWidth="10" defaultRowHeight="12.75"/>
  <sheetData>
    <row r="1" spans="1:3" ht="45">
      <c r="A1" s="25" t="s">
        <v>2321</v>
      </c>
      <c r="B1" s="24" t="s">
        <v>267</v>
      </c>
      <c r="C1" s="24" t="s">
        <v>269</v>
      </c>
    </row>
    <row r="2" spans="1:3">
      <c r="A2" s="26" t="s">
        <v>116</v>
      </c>
      <c r="B2" s="26">
        <v>3131</v>
      </c>
      <c r="C2" s="26" t="s">
        <v>297</v>
      </c>
    </row>
    <row r="3" spans="1:3">
      <c r="A3" s="26" t="s">
        <v>124</v>
      </c>
      <c r="B3" s="26">
        <v>3112</v>
      </c>
      <c r="C3" s="26" t="s">
        <v>296</v>
      </c>
    </row>
    <row r="4" spans="1:3" ht="75">
      <c r="A4" s="32" t="s">
        <v>126</v>
      </c>
      <c r="B4" s="26">
        <v>2411</v>
      </c>
      <c r="C4" s="26" t="s">
        <v>362</v>
      </c>
    </row>
    <row r="5" spans="1:3" ht="15">
      <c r="A5" s="33" t="s">
        <v>126</v>
      </c>
      <c r="B5" s="26">
        <v>3471</v>
      </c>
      <c r="C5" s="26" t="s">
        <v>338</v>
      </c>
    </row>
    <row r="6" spans="1:3">
      <c r="A6" s="26" t="s">
        <v>146</v>
      </c>
      <c r="B6" s="26">
        <v>1411</v>
      </c>
      <c r="C6" s="26" t="s">
        <v>279</v>
      </c>
    </row>
    <row r="7" spans="1:3">
      <c r="A7" s="26" t="s">
        <v>146</v>
      </c>
      <c r="B7" s="26">
        <v>1412</v>
      </c>
      <c r="C7" s="26" t="s">
        <v>318</v>
      </c>
    </row>
    <row r="8" spans="1:3">
      <c r="A8" s="26" t="s">
        <v>146</v>
      </c>
      <c r="B8" s="26">
        <v>1421</v>
      </c>
      <c r="C8" s="26" t="s">
        <v>280</v>
      </c>
    </row>
    <row r="9" spans="1:3">
      <c r="A9" s="26" t="s">
        <v>146</v>
      </c>
      <c r="B9" s="26">
        <v>1422</v>
      </c>
      <c r="C9" s="26" t="s">
        <v>319</v>
      </c>
    </row>
    <row r="10" spans="1:3">
      <c r="A10" s="26" t="s">
        <v>146</v>
      </c>
      <c r="B10" s="26">
        <v>1431</v>
      </c>
      <c r="C10" s="26" t="s">
        <v>281</v>
      </c>
    </row>
    <row r="11" spans="1:3">
      <c r="A11" s="26" t="s">
        <v>146</v>
      </c>
      <c r="B11" s="26">
        <v>1441</v>
      </c>
      <c r="C11" s="26" t="s">
        <v>282</v>
      </c>
    </row>
    <row r="12" spans="1:3">
      <c r="A12" s="26" t="s">
        <v>146</v>
      </c>
      <c r="B12" s="26">
        <v>1442</v>
      </c>
      <c r="C12" s="26" t="s">
        <v>1021</v>
      </c>
    </row>
    <row r="13" spans="1:3">
      <c r="A13" s="26" t="s">
        <v>146</v>
      </c>
      <c r="B13" s="26">
        <v>1443</v>
      </c>
      <c r="C13" s="26" t="s">
        <v>283</v>
      </c>
    </row>
    <row r="14" spans="1:3">
      <c r="A14" s="26" t="s">
        <v>146</v>
      </c>
      <c r="B14" s="26">
        <v>1511</v>
      </c>
      <c r="C14" s="26" t="s">
        <v>284</v>
      </c>
    </row>
    <row r="15" spans="1:3">
      <c r="A15" s="26" t="s">
        <v>146</v>
      </c>
      <c r="B15" s="26">
        <v>1531</v>
      </c>
      <c r="C15" s="26" t="s">
        <v>761</v>
      </c>
    </row>
    <row r="16" spans="1:3">
      <c r="A16" s="26" t="s">
        <v>146</v>
      </c>
      <c r="B16" s="26">
        <v>1541</v>
      </c>
      <c r="C16" s="26" t="s">
        <v>285</v>
      </c>
    </row>
    <row r="17" spans="1:3">
      <c r="A17" s="26" t="s">
        <v>146</v>
      </c>
      <c r="B17" s="26">
        <v>1543</v>
      </c>
      <c r="C17" s="26" t="s">
        <v>286</v>
      </c>
    </row>
    <row r="18" spans="1:3">
      <c r="A18" s="26" t="s">
        <v>146</v>
      </c>
      <c r="B18" s="26">
        <v>2111</v>
      </c>
      <c r="C18" s="26" t="s">
        <v>273</v>
      </c>
    </row>
    <row r="19" spans="1:3">
      <c r="A19" s="26" t="s">
        <v>146</v>
      </c>
      <c r="B19" s="26">
        <v>2141</v>
      </c>
      <c r="C19" s="26" t="s">
        <v>291</v>
      </c>
    </row>
    <row r="20" spans="1:3">
      <c r="A20" s="26" t="s">
        <v>146</v>
      </c>
      <c r="B20" s="26">
        <v>2161</v>
      </c>
      <c r="C20" s="26" t="s">
        <v>292</v>
      </c>
    </row>
    <row r="21" spans="1:3">
      <c r="A21" s="26" t="s">
        <v>146</v>
      </c>
      <c r="B21" s="26">
        <v>2541</v>
      </c>
      <c r="C21" s="26" t="s">
        <v>293</v>
      </c>
    </row>
    <row r="22" spans="1:3">
      <c r="A22" s="26" t="s">
        <v>146</v>
      </c>
      <c r="B22" s="26">
        <v>2551</v>
      </c>
      <c r="C22" s="26" t="s">
        <v>336</v>
      </c>
    </row>
    <row r="23" spans="1:3">
      <c r="A23" s="26" t="s">
        <v>146</v>
      </c>
      <c r="B23" s="26">
        <v>2611</v>
      </c>
      <c r="C23" s="26" t="s">
        <v>276</v>
      </c>
    </row>
    <row r="24" spans="1:3">
      <c r="A24" s="26" t="s">
        <v>146</v>
      </c>
      <c r="B24" s="26">
        <v>2711</v>
      </c>
      <c r="C24" s="26" t="s">
        <v>277</v>
      </c>
    </row>
    <row r="25" spans="1:3">
      <c r="A25" s="26" t="s">
        <v>146</v>
      </c>
      <c r="B25" s="26">
        <v>2721</v>
      </c>
      <c r="C25" s="26" t="s">
        <v>288</v>
      </c>
    </row>
    <row r="26" spans="1:3">
      <c r="A26" s="26" t="s">
        <v>146</v>
      </c>
      <c r="B26" s="26">
        <v>2751</v>
      </c>
      <c r="C26" s="26" t="s">
        <v>294</v>
      </c>
    </row>
    <row r="27" spans="1:3">
      <c r="A27" s="26" t="s">
        <v>146</v>
      </c>
      <c r="B27" s="26">
        <v>2961</v>
      </c>
      <c r="C27" s="26" t="s">
        <v>295</v>
      </c>
    </row>
    <row r="28" spans="1:3">
      <c r="A28" s="26" t="s">
        <v>146</v>
      </c>
      <c r="B28" s="26">
        <v>3141</v>
      </c>
      <c r="C28" s="26" t="s">
        <v>298</v>
      </c>
    </row>
    <row r="29" spans="1:3">
      <c r="A29" s="26" t="s">
        <v>146</v>
      </c>
      <c r="B29" s="26">
        <v>3151</v>
      </c>
      <c r="C29" s="26" t="s">
        <v>337</v>
      </c>
    </row>
    <row r="30" spans="1:3">
      <c r="A30" s="26" t="s">
        <v>146</v>
      </c>
      <c r="B30" s="26">
        <v>3171</v>
      </c>
      <c r="C30" s="26" t="s">
        <v>299</v>
      </c>
    </row>
    <row r="31" spans="1:3">
      <c r="A31" s="26" t="s">
        <v>146</v>
      </c>
      <c r="B31" s="26">
        <v>3191</v>
      </c>
      <c r="C31" s="26" t="s">
        <v>300</v>
      </c>
    </row>
    <row r="32" spans="1:3">
      <c r="A32" s="26" t="s">
        <v>146</v>
      </c>
      <c r="B32" s="26">
        <v>3231</v>
      </c>
      <c r="C32" s="26" t="s">
        <v>316</v>
      </c>
    </row>
    <row r="33" spans="1:3">
      <c r="A33" s="26" t="s">
        <v>146</v>
      </c>
      <c r="B33" s="26">
        <v>3252</v>
      </c>
      <c r="C33" s="26" t="s">
        <v>330</v>
      </c>
    </row>
    <row r="34" spans="1:3">
      <c r="A34" s="26" t="s">
        <v>146</v>
      </c>
      <c r="B34" s="26">
        <v>3361</v>
      </c>
      <c r="C34" s="26" t="s">
        <v>301</v>
      </c>
    </row>
    <row r="35" spans="1:3">
      <c r="A35" s="26" t="s">
        <v>146</v>
      </c>
      <c r="B35" s="26">
        <v>3381</v>
      </c>
      <c r="C35" s="26" t="s">
        <v>302</v>
      </c>
    </row>
    <row r="36" spans="1:3">
      <c r="A36" s="26" t="s">
        <v>146</v>
      </c>
      <c r="B36" s="26">
        <v>3411</v>
      </c>
      <c r="C36" s="26" t="s">
        <v>303</v>
      </c>
    </row>
    <row r="37" spans="1:3">
      <c r="A37" s="26" t="s">
        <v>146</v>
      </c>
      <c r="B37" s="26">
        <v>3432</v>
      </c>
      <c r="C37" s="26" t="s">
        <v>304</v>
      </c>
    </row>
    <row r="38" spans="1:3">
      <c r="A38" s="26" t="s">
        <v>146</v>
      </c>
      <c r="B38" s="26">
        <v>3451</v>
      </c>
      <c r="C38" s="26" t="s">
        <v>305</v>
      </c>
    </row>
    <row r="39" spans="1:3">
      <c r="A39" s="26" t="s">
        <v>146</v>
      </c>
      <c r="B39" s="26">
        <v>3611</v>
      </c>
      <c r="C39" s="26" t="s">
        <v>339</v>
      </c>
    </row>
    <row r="40" spans="1:3">
      <c r="A40" s="26" t="s">
        <v>146</v>
      </c>
      <c r="B40" s="26">
        <v>3951</v>
      </c>
      <c r="C40" s="26" t="s">
        <v>331</v>
      </c>
    </row>
    <row r="41" spans="1:3">
      <c r="A41" s="26" t="s">
        <v>146</v>
      </c>
      <c r="B41" s="26">
        <v>3969</v>
      </c>
      <c r="C41" s="26" t="s">
        <v>306</v>
      </c>
    </row>
    <row r="42" spans="1:3">
      <c r="A42" s="26" t="s">
        <v>146</v>
      </c>
      <c r="B42" s="26">
        <v>3981</v>
      </c>
      <c r="C42" s="26" t="s">
        <v>287</v>
      </c>
    </row>
    <row r="43" spans="1:3">
      <c r="A43" s="26" t="s">
        <v>146</v>
      </c>
      <c r="B43" s="26">
        <v>5111</v>
      </c>
      <c r="C43" s="26" t="s">
        <v>382</v>
      </c>
    </row>
    <row r="44" spans="1:3">
      <c r="A44" s="26" t="s">
        <v>146</v>
      </c>
      <c r="B44" s="26">
        <v>5151</v>
      </c>
      <c r="C44" s="26" t="s">
        <v>310</v>
      </c>
    </row>
    <row r="45" spans="1:3">
      <c r="A45" s="26" t="s">
        <v>146</v>
      </c>
      <c r="B45" s="26">
        <v>5191</v>
      </c>
      <c r="C45" s="26" t="s">
        <v>323</v>
      </c>
    </row>
    <row r="46" spans="1:3">
      <c r="A46" s="26" t="s">
        <v>146</v>
      </c>
      <c r="B46" s="26">
        <v>5311</v>
      </c>
      <c r="C46" s="26" t="s">
        <v>383</v>
      </c>
    </row>
    <row r="47" spans="1:3">
      <c r="A47" s="26" t="s">
        <v>146</v>
      </c>
      <c r="B47" s="26">
        <v>5321</v>
      </c>
      <c r="C47" s="26" t="s">
        <v>575</v>
      </c>
    </row>
    <row r="48" spans="1:3">
      <c r="A48" s="26" t="s">
        <v>146</v>
      </c>
      <c r="B48" s="26">
        <v>5412</v>
      </c>
      <c r="C48" s="26" t="s">
        <v>345</v>
      </c>
    </row>
    <row r="49" spans="1:3">
      <c r="A49" s="26" t="s">
        <v>146</v>
      </c>
      <c r="B49" s="26">
        <v>5413</v>
      </c>
      <c r="C49" s="26" t="s">
        <v>739</v>
      </c>
    </row>
    <row r="50" spans="1:3">
      <c r="A50" s="26" t="s">
        <v>146</v>
      </c>
      <c r="B50" s="26">
        <v>5491</v>
      </c>
      <c r="C50" s="26" t="s">
        <v>438</v>
      </c>
    </row>
    <row r="51" spans="1:3">
      <c r="A51" s="26" t="s">
        <v>146</v>
      </c>
      <c r="B51" s="26">
        <v>5911</v>
      </c>
      <c r="C51" s="26" t="s">
        <v>2311</v>
      </c>
    </row>
    <row r="52" spans="1:3">
      <c r="A52" s="26" t="s">
        <v>184</v>
      </c>
      <c r="B52" s="26">
        <v>3381</v>
      </c>
      <c r="C52" s="26" t="s">
        <v>302</v>
      </c>
    </row>
  </sheetData>
  <autoFilter ref="A1:C52" xr:uid="{00000000-0009-0000-0000-000009000000}">
    <sortState xmlns:xlrd2="http://schemas.microsoft.com/office/spreadsheetml/2017/richdata2" ref="A2:C52">
      <sortCondition ref="A2:A52"/>
      <sortCondition ref="B2:B5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Caratula</vt:lpstr>
      <vt:lpstr>Hoja1</vt:lpstr>
      <vt:lpstr>AP_RF 15O620 </vt:lpstr>
      <vt:lpstr>AP_RF 15O220</vt:lpstr>
      <vt:lpstr>SAP</vt:lpstr>
      <vt:lpstr>PPA</vt:lpstr>
      <vt:lpstr>CG</vt:lpstr>
      <vt:lpstr>CAT_PPI</vt:lpstr>
      <vt:lpstr>CAT_PP</vt:lpstr>
      <vt:lpstr>CAT_CONSO</vt:lpstr>
      <vt:lpstr>'AP_RF 15O220'!Área_de_impresión</vt:lpstr>
      <vt:lpstr>'AP_RF 15O620 '!Área_de_impresión</vt:lpstr>
      <vt:lpstr>Caratula!Área_de_impresión</vt:lpstr>
      <vt:lpstr>PPA!Área_de_impresión</vt:lpstr>
      <vt:lpstr>SAP!Área_de_impresión</vt:lpstr>
      <vt:lpstr>'AP_RF 15O220'!Títulos_a_imprimir</vt:lpstr>
      <vt:lpstr>'AP_RF 15O620 '!Títulos_a_imprimir</vt:lpstr>
      <vt:lpstr>PPA!Títulos_a_imprimir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2022-07-01T21:26:36Z</cp:lastPrinted>
  <dcterms:created xsi:type="dcterms:W3CDTF">2007-06-29T21:15:18Z</dcterms:created>
  <dcterms:modified xsi:type="dcterms:W3CDTF">2022-07-02T18:30:00Z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