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hidePivotFieldList="1" defaultThemeVersion="124226"/>
  <mc:AlternateContent xmlns:mc="http://schemas.openxmlformats.org/markup-compatibility/2006">
    <mc:Choice Requires="x15">
      <x15ac:absPath xmlns:x15ac="http://schemas.microsoft.com/office/spreadsheetml/2010/11/ac" url="C:\Users\judit\Documents\2022\ENE-MZO\GUIAS\IAT_22MZO22\"/>
    </mc:Choice>
  </mc:AlternateContent>
  <xr:revisionPtr revIDLastSave="0" documentId="13_ncr:1_{16DB0710-DD96-4544-9FB1-A6992CCACEE7}" xr6:coauthVersionLast="47" xr6:coauthVersionMax="47" xr10:uidLastSave="{00000000-0000-0000-0000-000000000000}"/>
  <bookViews>
    <workbookView xWindow="-108" yWindow="-108" windowWidth="23256" windowHeight="12456" tabRatio="859" activeTab="3" xr2:uid="{00000000-000D-0000-FFFF-FFFF00000000}"/>
  </bookViews>
  <sheets>
    <sheet name="Caratula" sheetId="65" r:id="rId1"/>
    <sheet name="Matriz" sheetId="104" r:id="rId2"/>
    <sheet name="Hoja1" sheetId="135" state="hidden" r:id="rId3"/>
    <sheet name="Resumen_Ejecutivo" sheetId="106" r:id="rId4"/>
    <sheet name="ECG" sheetId="5" r:id="rId5"/>
    <sheet name="EPC" sheetId="54" r:id="rId6"/>
    <sheet name="PPI" sheetId="98" r:id="rId7"/>
    <sheet name="A-PP" sheetId="136" r:id="rId8"/>
    <sheet name="ADS-1" sheetId="22" r:id="rId9"/>
    <sheet name="ADS-2" sheetId="53" r:id="rId10"/>
    <sheet name="SAP" sheetId="26" r:id="rId11"/>
    <sheet name="FIC" sheetId="86" r:id="rId12"/>
    <sheet name="AP-FAFA" sheetId="113" r:id="rId13"/>
    <sheet name="PPA" sheetId="143" r:id="rId14"/>
    <sheet name="Formato 6d" sheetId="97" r:id="rId15"/>
    <sheet name="CG" sheetId="138" state="hidden" r:id="rId16"/>
    <sheet name="CAT_PPI" sheetId="140" state="hidden" r:id="rId17"/>
    <sheet name="CAT_PP" sheetId="141" state="hidden" r:id="rId18"/>
    <sheet name="CAT_CONSO" sheetId="142"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EJE1" localSheetId="15">[1]INICIO!$Y$166:$Y$186</definedName>
    <definedName name="______________EJE1">[2]INICIO!$Y$166:$Y$186</definedName>
    <definedName name="______________EJE2" localSheetId="15">[1]INICIO!$Y$188:$Y$229</definedName>
    <definedName name="______________EJE2">[2]INICIO!$Y$188:$Y$229</definedName>
    <definedName name="______________EJE3" localSheetId="15">[1]INICIO!$Y$231:$Y$247</definedName>
    <definedName name="______________EJE3">[2]INICIO!$Y$231:$Y$247</definedName>
    <definedName name="______________EJE4" localSheetId="15">[1]INICIO!$Y$249:$Y$272</definedName>
    <definedName name="______________EJE4">[2]INICIO!$Y$249:$Y$272</definedName>
    <definedName name="______________EJE5" localSheetId="15">[1]INICIO!$Y$274:$Y$287</definedName>
    <definedName name="______________EJE5">[2]INICIO!$Y$274:$Y$287</definedName>
    <definedName name="______________EJE7" localSheetId="15">[1]INICIO!$Y$316:$Y$356</definedName>
    <definedName name="______________EJE7">[2]INICIO!$Y$316:$Y$356</definedName>
    <definedName name="_____________EJE6" localSheetId="15">[1]INICIO!$Y$289:$Y$314</definedName>
    <definedName name="_____________EJE6">[2]INICIO!$Y$289:$Y$314</definedName>
    <definedName name="____________EJE1" localSheetId="15">[1]INICIO!$Y$166:$Y$186</definedName>
    <definedName name="____________EJE1">[2]INICIO!$Y$166:$Y$186</definedName>
    <definedName name="____________EJE2" localSheetId="15">[1]INICIO!$Y$188:$Y$229</definedName>
    <definedName name="____________EJE2">[2]INICIO!$Y$188:$Y$229</definedName>
    <definedName name="____________EJE3" localSheetId="15">[1]INICIO!$Y$231:$Y$247</definedName>
    <definedName name="____________EJE3">[2]INICIO!$Y$231:$Y$247</definedName>
    <definedName name="____________EJE4" localSheetId="15">[1]INICIO!$Y$249:$Y$272</definedName>
    <definedName name="____________EJE4">[2]INICIO!$Y$249:$Y$272</definedName>
    <definedName name="____________EJE5" localSheetId="15">[1]INICIO!$Y$274:$Y$287</definedName>
    <definedName name="____________EJE5">[2]INICIO!$Y$274:$Y$287</definedName>
    <definedName name="____________EJE7" localSheetId="15">[1]INICIO!$Y$316:$Y$356</definedName>
    <definedName name="____________EJE7">[2]INICIO!$Y$316:$Y$356</definedName>
    <definedName name="___________EJE6" localSheetId="15">[1]INICIO!$Y$289:$Y$314</definedName>
    <definedName name="___________EJE6">[2]INICIO!$Y$289:$Y$314</definedName>
    <definedName name="__________EJE1" localSheetId="15">[1]INICIO!$Y$166:$Y$186</definedName>
    <definedName name="__________EJE1">[2]INICIO!$Y$166:$Y$186</definedName>
    <definedName name="__________EJE2" localSheetId="15">[1]INICIO!$Y$188:$Y$229</definedName>
    <definedName name="__________EJE2">[2]INICIO!$Y$188:$Y$229</definedName>
    <definedName name="__________EJE3" localSheetId="15">[1]INICIO!$Y$231:$Y$247</definedName>
    <definedName name="__________EJE3">[2]INICIO!$Y$231:$Y$247</definedName>
    <definedName name="__________EJE4" localSheetId="15">[1]INICIO!$Y$249:$Y$272</definedName>
    <definedName name="__________EJE4">[2]INICIO!$Y$249:$Y$272</definedName>
    <definedName name="__________EJE5" localSheetId="15">[1]INICIO!$Y$274:$Y$287</definedName>
    <definedName name="__________EJE5">[2]INICIO!$Y$274:$Y$287</definedName>
    <definedName name="__________EJE6" localSheetId="15">[1]INICIO!$Y$289:$Y$314</definedName>
    <definedName name="__________EJE6">[2]INICIO!$Y$289:$Y$314</definedName>
    <definedName name="__________EJE7" localSheetId="15">[1]INICIO!$Y$316:$Y$356</definedName>
    <definedName name="__________EJE7">[2]INICIO!$Y$316:$Y$356</definedName>
    <definedName name="________EJE1" localSheetId="15">[1]INICIO!$Y$166:$Y$186</definedName>
    <definedName name="________EJE1">[2]INICIO!$Y$166:$Y$186</definedName>
    <definedName name="________EJE2" localSheetId="15">[1]INICIO!$Y$188:$Y$229</definedName>
    <definedName name="________EJE2">[2]INICIO!$Y$188:$Y$229</definedName>
    <definedName name="________EJE3" localSheetId="15">[1]INICIO!$Y$231:$Y$247</definedName>
    <definedName name="________EJE3">[2]INICIO!$Y$231:$Y$247</definedName>
    <definedName name="________EJE4" localSheetId="15">[1]INICIO!$Y$249:$Y$272</definedName>
    <definedName name="________EJE4">[2]INICIO!$Y$249:$Y$272</definedName>
    <definedName name="________EJE5" localSheetId="15">[1]INICIO!$Y$274:$Y$287</definedName>
    <definedName name="________EJE5">[2]INICIO!$Y$274:$Y$287</definedName>
    <definedName name="________EJE6" localSheetId="15">[1]INICIO!$Y$289:$Y$314</definedName>
    <definedName name="________EJE6">[2]INICIO!$Y$289:$Y$314</definedName>
    <definedName name="________EJE7" localSheetId="15">[1]INICIO!$Y$316:$Y$356</definedName>
    <definedName name="________EJE7">[2]INICIO!$Y$316:$Y$356</definedName>
    <definedName name="_______EJE1" localSheetId="6">[3]INICIO!$Y$166:$Y$186</definedName>
    <definedName name="_______EJE1">[4]INICIO!$Y$166:$Y$186</definedName>
    <definedName name="_______EJE2" localSheetId="6">[3]INICIO!$Y$188:$Y$229</definedName>
    <definedName name="_______EJE2">[4]INICIO!$Y$188:$Y$229</definedName>
    <definedName name="_______EJE3" localSheetId="6">[3]INICIO!$Y$231:$Y$247</definedName>
    <definedName name="_______EJE3">[4]INICIO!$Y$231:$Y$247</definedName>
    <definedName name="_______EJE4" localSheetId="6">[3]INICIO!$Y$249:$Y$272</definedName>
    <definedName name="_______EJE4">[4]INICIO!$Y$249:$Y$272</definedName>
    <definedName name="_______EJE5" localSheetId="6">[3]INICIO!$Y$274:$Y$287</definedName>
    <definedName name="_______EJE5">[4]INICIO!$Y$274:$Y$287</definedName>
    <definedName name="_______EJE6" localSheetId="6">[3]INICIO!$Y$289:$Y$314</definedName>
    <definedName name="_______EJE6">[4]INICIO!$Y$289:$Y$314</definedName>
    <definedName name="_______EJE7" localSheetId="6">[3]INICIO!$Y$316:$Y$356</definedName>
    <definedName name="_______EJE7">[4]INICIO!$Y$316:$Y$356</definedName>
    <definedName name="______EJE1" localSheetId="6">[3]INICIO!$Y$166:$Y$186</definedName>
    <definedName name="______EJE1">[4]INICIO!$Y$166:$Y$186</definedName>
    <definedName name="______EJE2" localSheetId="6">[3]INICIO!$Y$188:$Y$229</definedName>
    <definedName name="______EJE2">[4]INICIO!$Y$188:$Y$229</definedName>
    <definedName name="______EJE3" localSheetId="6">[3]INICIO!$Y$231:$Y$247</definedName>
    <definedName name="______EJE3">[4]INICIO!$Y$231:$Y$247</definedName>
    <definedName name="______EJE4" localSheetId="6">[3]INICIO!$Y$249:$Y$272</definedName>
    <definedName name="______EJE4">[4]INICIO!$Y$249:$Y$272</definedName>
    <definedName name="______EJE5" localSheetId="6">[3]INICIO!$Y$274:$Y$287</definedName>
    <definedName name="______EJE5">[4]INICIO!$Y$274:$Y$287</definedName>
    <definedName name="______EJE6" localSheetId="6">[3]INICIO!$Y$289:$Y$314</definedName>
    <definedName name="______EJE6">[4]INICIO!$Y$289:$Y$314</definedName>
    <definedName name="______EJE7" localSheetId="6">[3]INICIO!$Y$316:$Y$356</definedName>
    <definedName name="______EJE7">[4]INICIO!$Y$316:$Y$356</definedName>
    <definedName name="_____EJE1" localSheetId="6">[3]INICIO!$Y$166:$Y$186</definedName>
    <definedName name="_____EJE1">[4]INICIO!$Y$166:$Y$186</definedName>
    <definedName name="_____EJE2" localSheetId="6">[3]INICIO!$Y$188:$Y$229</definedName>
    <definedName name="_____EJE2">[4]INICIO!$Y$188:$Y$229</definedName>
    <definedName name="_____EJE3" localSheetId="6">[3]INICIO!$Y$231:$Y$247</definedName>
    <definedName name="_____EJE3">[4]INICIO!$Y$231:$Y$247</definedName>
    <definedName name="_____EJE4" localSheetId="6">[3]INICIO!$Y$249:$Y$272</definedName>
    <definedName name="_____EJE4">[4]INICIO!$Y$249:$Y$272</definedName>
    <definedName name="_____EJE5" localSheetId="6">[3]INICIO!$Y$274:$Y$287</definedName>
    <definedName name="_____EJE5">[4]INICIO!$Y$274:$Y$287</definedName>
    <definedName name="_____EJE6" localSheetId="6">[3]INICIO!$Y$289:$Y$314</definedName>
    <definedName name="_____EJE6">[4]INICIO!$Y$289:$Y$314</definedName>
    <definedName name="_____EJE7" localSheetId="6">[3]INICIO!$Y$316:$Y$356</definedName>
    <definedName name="_____EJE7">[4]INICIO!$Y$316:$Y$356</definedName>
    <definedName name="____EJE1" localSheetId="15">[1]INICIO!$Y$166:$Y$186</definedName>
    <definedName name="____EJE1">[2]INICIO!$Y$166:$Y$186</definedName>
    <definedName name="____EJE2" localSheetId="15">[1]INICIO!$Y$188:$Y$229</definedName>
    <definedName name="____EJE2">[2]INICIO!$Y$188:$Y$229</definedName>
    <definedName name="____EJE3" localSheetId="15">[1]INICIO!$Y$231:$Y$247</definedName>
    <definedName name="____EJE3">[2]INICIO!$Y$231:$Y$247</definedName>
    <definedName name="____EJE4" localSheetId="15">[1]INICIO!$Y$249:$Y$272</definedName>
    <definedName name="____EJE4">[2]INICIO!$Y$249:$Y$272</definedName>
    <definedName name="____EJE5" localSheetId="15">[1]INICIO!$Y$274:$Y$287</definedName>
    <definedName name="____EJE5">[2]INICIO!$Y$274:$Y$287</definedName>
    <definedName name="____EJE6" localSheetId="15">[1]INICIO!$Y$289:$Y$314</definedName>
    <definedName name="____EJE6">[2]INICIO!$Y$289:$Y$314</definedName>
    <definedName name="____EJE7" localSheetId="15">[1]INICIO!$Y$316:$Y$356</definedName>
    <definedName name="____EJE7">[2]INICIO!$Y$316:$Y$356</definedName>
    <definedName name="___EJE1" localSheetId="7">[4]INICIO!$Y$166:$Y$186</definedName>
    <definedName name="___EJE1" localSheetId="15">[1]INICIO!$Y$166:$Y$186</definedName>
    <definedName name="___EJE1" localSheetId="6">[3]INICIO!$Y$166:$Y$186</definedName>
    <definedName name="___EJE1">[2]INICIO!$Y$166:$Y$186</definedName>
    <definedName name="___EJE2" localSheetId="7">[4]INICIO!$Y$188:$Y$229</definedName>
    <definedName name="___EJE2" localSheetId="15">[1]INICIO!$Y$188:$Y$229</definedName>
    <definedName name="___EJE2" localSheetId="6">[3]INICIO!$Y$188:$Y$229</definedName>
    <definedName name="___EJE2">[2]INICIO!$Y$188:$Y$229</definedName>
    <definedName name="___EJE3" localSheetId="7">[4]INICIO!$Y$231:$Y$247</definedName>
    <definedName name="___EJE3" localSheetId="15">[1]INICIO!$Y$231:$Y$247</definedName>
    <definedName name="___EJE3" localSheetId="6">[3]INICIO!$Y$231:$Y$247</definedName>
    <definedName name="___EJE3">[2]INICIO!$Y$231:$Y$247</definedName>
    <definedName name="___EJE4" localSheetId="7">[4]INICIO!$Y$249:$Y$272</definedName>
    <definedName name="___EJE4" localSheetId="15">[1]INICIO!$Y$249:$Y$272</definedName>
    <definedName name="___EJE4" localSheetId="6">[3]INICIO!$Y$249:$Y$272</definedName>
    <definedName name="___EJE4">[2]INICIO!$Y$249:$Y$272</definedName>
    <definedName name="___EJE5" localSheetId="7">[4]INICIO!$Y$274:$Y$287</definedName>
    <definedName name="___EJE5" localSheetId="15">[1]INICIO!$Y$274:$Y$287</definedName>
    <definedName name="___EJE5" localSheetId="6">[3]INICIO!$Y$274:$Y$287</definedName>
    <definedName name="___EJE5">[2]INICIO!$Y$274:$Y$287</definedName>
    <definedName name="___EJE6" localSheetId="7">[4]INICIO!$Y$289:$Y$314</definedName>
    <definedName name="___EJE6" localSheetId="15">[1]INICIO!$Y$289:$Y$314</definedName>
    <definedName name="___EJE6" localSheetId="6">[3]INICIO!$Y$289:$Y$314</definedName>
    <definedName name="___EJE6">[2]INICIO!$Y$289:$Y$314</definedName>
    <definedName name="___EJE7" localSheetId="7">[4]INICIO!$Y$316:$Y$356</definedName>
    <definedName name="___EJE7" localSheetId="15">[1]INICIO!$Y$316:$Y$356</definedName>
    <definedName name="___EJE7" localSheetId="6">[3]INICIO!$Y$316:$Y$356</definedName>
    <definedName name="___EJE7">[2]INICIO!$Y$316:$Y$356</definedName>
    <definedName name="__EJE1" localSheetId="7">[4]INICIO!$Y$166:$Y$186</definedName>
    <definedName name="__EJE1" localSheetId="15">[1]INICIO!$Y$166:$Y$186</definedName>
    <definedName name="__EJE1" localSheetId="6">[3]INICIO!$Y$166:$Y$186</definedName>
    <definedName name="__EJE1">[2]INICIO!$Y$166:$Y$186</definedName>
    <definedName name="__EJE2" localSheetId="7">[4]INICIO!$Y$188:$Y$229</definedName>
    <definedName name="__EJE2" localSheetId="15">[1]INICIO!$Y$188:$Y$229</definedName>
    <definedName name="__EJE2" localSheetId="6">[3]INICIO!$Y$188:$Y$229</definedName>
    <definedName name="__EJE2">[2]INICIO!$Y$188:$Y$229</definedName>
    <definedName name="__EJE3" localSheetId="7">[4]INICIO!$Y$231:$Y$247</definedName>
    <definedName name="__EJE3" localSheetId="15">[1]INICIO!$Y$231:$Y$247</definedName>
    <definedName name="__EJE3" localSheetId="6">[3]INICIO!$Y$231:$Y$247</definedName>
    <definedName name="__EJE3">[2]INICIO!$Y$231:$Y$247</definedName>
    <definedName name="__EJE4" localSheetId="7">[4]INICIO!$Y$249:$Y$272</definedName>
    <definedName name="__EJE4" localSheetId="15">[1]INICIO!$Y$249:$Y$272</definedName>
    <definedName name="__EJE4" localSheetId="6">[3]INICIO!$Y$249:$Y$272</definedName>
    <definedName name="__EJE4">[2]INICIO!$Y$249:$Y$272</definedName>
    <definedName name="__EJE5" localSheetId="7">[4]INICIO!$Y$274:$Y$287</definedName>
    <definedName name="__EJE5" localSheetId="15">[1]INICIO!$Y$274:$Y$287</definedName>
    <definedName name="__EJE5" localSheetId="6">[3]INICIO!$Y$274:$Y$287</definedName>
    <definedName name="__EJE5">[2]INICIO!$Y$274:$Y$287</definedName>
    <definedName name="__EJE6" localSheetId="7">[4]INICIO!$Y$289:$Y$314</definedName>
    <definedName name="__EJE6" localSheetId="15">[1]INICIO!$Y$289:$Y$314</definedName>
    <definedName name="__EJE6" localSheetId="6">[3]INICIO!$Y$289:$Y$314</definedName>
    <definedName name="__EJE6">[2]INICIO!$Y$289:$Y$314</definedName>
    <definedName name="__EJE7" localSheetId="7">[4]INICIO!$Y$316:$Y$356</definedName>
    <definedName name="__EJE7" localSheetId="15">[1]INICIO!$Y$316:$Y$356</definedName>
    <definedName name="__EJE7" localSheetId="6">[3]INICIO!$Y$316:$Y$356</definedName>
    <definedName name="__EJE7">[2]INICIO!$Y$316:$Y$356</definedName>
    <definedName name="_EJE1" localSheetId="7">[4]INICIO!$Y$166:$Y$186</definedName>
    <definedName name="_EJE1" localSheetId="15">[1]INICIO!$Y$166:$Y$186</definedName>
    <definedName name="_EJE1" localSheetId="6">[3]INICIO!$Y$166:$Y$186</definedName>
    <definedName name="_EJE1">[2]INICIO!$Y$166:$Y$186</definedName>
    <definedName name="_EJE2" localSheetId="7">[4]INICIO!$Y$188:$Y$229</definedName>
    <definedName name="_EJE2" localSheetId="15">[1]INICIO!$Y$188:$Y$229</definedName>
    <definedName name="_EJE2" localSheetId="6">[3]INICIO!$Y$188:$Y$229</definedName>
    <definedName name="_EJE2">[2]INICIO!$Y$188:$Y$229</definedName>
    <definedName name="_EJE3" localSheetId="7">[4]INICIO!$Y$231:$Y$247</definedName>
    <definedName name="_EJE3" localSheetId="15">[1]INICIO!$Y$231:$Y$247</definedName>
    <definedName name="_EJE3" localSheetId="6">[3]INICIO!$Y$231:$Y$247</definedName>
    <definedName name="_EJE3">[2]INICIO!$Y$231:$Y$247</definedName>
    <definedName name="_EJE4" localSheetId="7">[4]INICIO!$Y$249:$Y$272</definedName>
    <definedName name="_EJE4" localSheetId="15">[1]INICIO!$Y$249:$Y$272</definedName>
    <definedName name="_EJE4" localSheetId="6">[3]INICIO!$Y$249:$Y$272</definedName>
    <definedName name="_EJE4">[2]INICIO!$Y$249:$Y$272</definedName>
    <definedName name="_EJE5" localSheetId="7">[4]INICIO!$Y$274:$Y$287</definedName>
    <definedName name="_EJE5" localSheetId="15">[1]INICIO!$Y$274:$Y$287</definedName>
    <definedName name="_EJE5" localSheetId="6">[3]INICIO!$Y$274:$Y$287</definedName>
    <definedName name="_EJE5">[2]INICIO!$Y$274:$Y$287</definedName>
    <definedName name="_EJE6" localSheetId="7">[4]INICIO!$Y$289:$Y$314</definedName>
    <definedName name="_EJE6" localSheetId="15">[1]INICIO!$Y$289:$Y$314</definedName>
    <definedName name="_EJE6" localSheetId="6">[3]INICIO!$Y$289:$Y$314</definedName>
    <definedName name="_EJE6">[2]INICIO!$Y$289:$Y$314</definedName>
    <definedName name="_EJE7" localSheetId="7">[4]INICIO!$Y$316:$Y$356</definedName>
    <definedName name="_EJE7" localSheetId="15">[1]INICIO!$Y$316:$Y$356</definedName>
    <definedName name="_EJE7" localSheetId="6">[3]INICIO!$Y$316:$Y$356</definedName>
    <definedName name="_EJE7">[2]INICIO!$Y$316:$Y$356</definedName>
    <definedName name="_xlnm._FilterDatabase" localSheetId="18" hidden="1">CAT_CONSO!$A$1:$C$52</definedName>
    <definedName name="_xlnm._FilterDatabase" localSheetId="17" hidden="1">CAT_PP!$A$1:$B$1056</definedName>
    <definedName name="_xlnm._FilterDatabase" localSheetId="16" hidden="1">CAT_PPI!$A$1:$B$1656</definedName>
    <definedName name="_xlnm._FilterDatabase" localSheetId="2" hidden="1">Hoja1!$A$1:$D$4</definedName>
    <definedName name="_Toc256789589" localSheetId="5">EPC!$B$2</definedName>
    <definedName name="A" localSheetId="12">#REF!</definedName>
    <definedName name="A" localSheetId="7">#REF!</definedName>
    <definedName name="A" localSheetId="15">#REF!</definedName>
    <definedName name="A" localSheetId="13">#REF!</definedName>
    <definedName name="A">#REF!</definedName>
    <definedName name="adys_tipo" localSheetId="7">[4]INICIO!$AR$24:$AR$27</definedName>
    <definedName name="adys_tipo" localSheetId="15">[1]INICIO!$AR$24:$AR$27</definedName>
    <definedName name="adys_tipo" localSheetId="6">[3]INICIO!$AR$24:$AR$27</definedName>
    <definedName name="adys_tipo">[2]INICIO!$AR$24:$AR$27</definedName>
    <definedName name="AI" localSheetId="7">[4]INICIO!$AU$5:$AW$543</definedName>
    <definedName name="AI" localSheetId="15">[1]INICIO!$AU$5:$AW$543</definedName>
    <definedName name="AI" localSheetId="6">[3]INICIO!$AU$5:$AW$543</definedName>
    <definedName name="AI">[2]INICIO!$AU$5:$AW$543</definedName>
    <definedName name="_xlnm.Print_Area" localSheetId="9">'ADS-2'!$A$1:$J$26</definedName>
    <definedName name="_xlnm.Print_Area" localSheetId="12">'AP-FAFA'!$A$1:$P$32</definedName>
    <definedName name="_xlnm.Print_Area" localSheetId="7">'A-PP'!$A$1:$M$21</definedName>
    <definedName name="_xlnm.Print_Area" localSheetId="0">Caratula!$A$1:$S$30</definedName>
    <definedName name="_xlnm.Print_Area" localSheetId="4">ECG!$A$1:$M$65</definedName>
    <definedName name="_xlnm.Print_Area" localSheetId="5">EPC!$A$1:$M$32</definedName>
    <definedName name="_xlnm.Print_Area" localSheetId="11">FIC!$A$1:$F$29</definedName>
    <definedName name="_xlnm.Print_Area" localSheetId="14">'Formato 6d'!$A$1:$J$39</definedName>
    <definedName name="_xlnm.Print_Area" localSheetId="1">Matriz!$A$1:$I$28</definedName>
    <definedName name="_xlnm.Print_Area" localSheetId="13">PPA!$A$1:$S$39</definedName>
    <definedName name="_xlnm.Print_Area" localSheetId="6">PPI!$A$1:$O$30</definedName>
    <definedName name="_xlnm.Print_Area" localSheetId="3">Resumen_Ejecutivo!$A$1:$G$28</definedName>
    <definedName name="_xlnm.Print_Area" localSheetId="10">SAP!$A$1:$K$34</definedName>
    <definedName name="CAPIT" localSheetId="12">#REF!</definedName>
    <definedName name="CAPIT" localSheetId="7">#REF!</definedName>
    <definedName name="CAPIT" localSheetId="15">#REF!</definedName>
    <definedName name="CAPIT" localSheetId="14">#REF!</definedName>
    <definedName name="CAPIT" localSheetId="1">#REF!</definedName>
    <definedName name="CAPIT" localSheetId="13">#REF!</definedName>
    <definedName name="CAPIT" localSheetId="6">#REF!</definedName>
    <definedName name="CAPIT" localSheetId="3">#REF!</definedName>
    <definedName name="CAPIT">#REF!</definedName>
    <definedName name="CENPAR" localSheetId="12">#REF!</definedName>
    <definedName name="CENPAR" localSheetId="7">#REF!</definedName>
    <definedName name="CENPAR" localSheetId="15">#REF!</definedName>
    <definedName name="CENPAR" localSheetId="14">#REF!</definedName>
    <definedName name="CENPAR" localSheetId="1">#REF!</definedName>
    <definedName name="CENPAR" localSheetId="13">#REF!</definedName>
    <definedName name="CENPAR" localSheetId="6">#REF!</definedName>
    <definedName name="CENPAR" localSheetId="3">#REF!</definedName>
    <definedName name="CENPAR">#REF!</definedName>
    <definedName name="datos" localSheetId="7">OFFSET([5]datos!$A$1,0,0,COUNTA([5]datos!$A$1:$A$65536),23)</definedName>
    <definedName name="datos" localSheetId="15">OFFSET([6]datos!$A$1,0,0,COUNTA([6]datos!$A$1:$A$65536),23)</definedName>
    <definedName name="datos" localSheetId="6">OFFSET([7]datos!$A$1,0,0,COUNTA([7]datos!$A$1:$A$65536),23)</definedName>
    <definedName name="datos">OFFSET([8]datos!$A$1,0,0,COUNTA([8]datos!$A$1:$A$65536),23)</definedName>
    <definedName name="dc" localSheetId="12">#REF!</definedName>
    <definedName name="dc" localSheetId="7">#REF!</definedName>
    <definedName name="dc" localSheetId="15">#REF!</definedName>
    <definedName name="dc" localSheetId="14">#REF!</definedName>
    <definedName name="dc" localSheetId="1">#REF!</definedName>
    <definedName name="dc" localSheetId="13">#REF!</definedName>
    <definedName name="dc" localSheetId="6">#REF!</definedName>
    <definedName name="dc" localSheetId="3">#REF!</definedName>
    <definedName name="dc">#REF!</definedName>
    <definedName name="DEFAULT" localSheetId="7">[4]INICIO!$AA$10</definedName>
    <definedName name="DEFAULT" localSheetId="15">[1]INICIO!$AA$10</definedName>
    <definedName name="DEFAULT" localSheetId="6">[3]INICIO!$AA$10</definedName>
    <definedName name="DEFAULT">[2]INICIO!$AA$10</definedName>
    <definedName name="DEUDA" localSheetId="12">#REF!</definedName>
    <definedName name="DEUDA" localSheetId="7">#REF!</definedName>
    <definedName name="DEUDA" localSheetId="15">#REF!</definedName>
    <definedName name="DEUDA" localSheetId="14">#REF!</definedName>
    <definedName name="DEUDA" localSheetId="1">#REF!</definedName>
    <definedName name="DEUDA" localSheetId="13">#REF!</definedName>
    <definedName name="DEUDA" localSheetId="6">#REF!</definedName>
    <definedName name="DEUDA" localSheetId="3">#REF!</definedName>
    <definedName name="DEUDA">#REF!</definedName>
    <definedName name="egvb" localSheetId="12">#REF!</definedName>
    <definedName name="egvb" localSheetId="7">#REF!</definedName>
    <definedName name="egvb" localSheetId="15">#REF!</definedName>
    <definedName name="egvb" localSheetId="14">#REF!</definedName>
    <definedName name="egvb" localSheetId="1">#REF!</definedName>
    <definedName name="egvb" localSheetId="13">#REF!</definedName>
    <definedName name="egvb" localSheetId="6">#REF!</definedName>
    <definedName name="egvb" localSheetId="3">#REF!</definedName>
    <definedName name="egvb">#REF!</definedName>
    <definedName name="EJER" localSheetId="12">#REF!</definedName>
    <definedName name="EJER" localSheetId="7">#REF!</definedName>
    <definedName name="EJER" localSheetId="15">#REF!</definedName>
    <definedName name="EJER" localSheetId="14">#REF!</definedName>
    <definedName name="EJER" localSheetId="1">#REF!</definedName>
    <definedName name="EJER" localSheetId="13">#REF!</definedName>
    <definedName name="EJER" localSheetId="6">#REF!</definedName>
    <definedName name="EJER" localSheetId="3">#REF!</definedName>
    <definedName name="EJER">#REF!</definedName>
    <definedName name="EJES" localSheetId="7">[4]INICIO!$Y$151:$Y$157</definedName>
    <definedName name="EJES" localSheetId="15">[1]INICIO!$Y$151:$Y$157</definedName>
    <definedName name="EJES" localSheetId="6">[3]INICIO!$Y$151:$Y$157</definedName>
    <definedName name="EJES">[2]INICIO!$Y$151:$Y$157</definedName>
    <definedName name="ENFPEM" localSheetId="12">#REF!</definedName>
    <definedName name="ENFPEM" localSheetId="7">#REF!</definedName>
    <definedName name="ENFPEM" localSheetId="15">#REF!</definedName>
    <definedName name="ENFPEM" localSheetId="14">#REF!</definedName>
    <definedName name="ENFPEM" localSheetId="1">#REF!</definedName>
    <definedName name="ENFPEM" localSheetId="13">#REF!</definedName>
    <definedName name="ENFPEM" localSheetId="3">#REF!</definedName>
    <definedName name="ENFPEM">#REF!</definedName>
    <definedName name="fidco" localSheetId="12">[9]INICIO!#REF!</definedName>
    <definedName name="fidco" localSheetId="7">[9]INICIO!#REF!</definedName>
    <definedName name="fidco" localSheetId="15">[9]INICIO!#REF!</definedName>
    <definedName name="fidco" localSheetId="1">[9]INICIO!#REF!</definedName>
    <definedName name="fidco" localSheetId="13">[9]INICIO!#REF!</definedName>
    <definedName name="fidco" localSheetId="3">[9]INICIO!#REF!</definedName>
    <definedName name="fidco">[9]INICIO!#REF!</definedName>
    <definedName name="FIDCOS" localSheetId="7">[4]INICIO!$DH$5:$DI$96</definedName>
    <definedName name="FIDCOS" localSheetId="15">[1]INICIO!$DH$5:$DI$96</definedName>
    <definedName name="FIDCOS" localSheetId="6">[3]INICIO!$DH$5:$DI$96</definedName>
    <definedName name="FIDCOS">[2]INICIO!$DH$5:$DI$96</definedName>
    <definedName name="FPC" localSheetId="7">[4]INICIO!$DE$5:$DF$96</definedName>
    <definedName name="FPC" localSheetId="15">[1]INICIO!$DE$5:$DF$96</definedName>
    <definedName name="FPC" localSheetId="6">[3]INICIO!$DE$5:$DF$96</definedName>
    <definedName name="FPC">[2]INICIO!$DE$5:$DF$96</definedName>
    <definedName name="gasto_gci" localSheetId="7">[4]INICIO!$AO$48:$AO$49</definedName>
    <definedName name="gasto_gci" localSheetId="15">[1]INICIO!$AO$48:$AO$49</definedName>
    <definedName name="gasto_gci" localSheetId="6">[3]INICIO!$AO$48:$AO$49</definedName>
    <definedName name="gasto_gci">[2]INICIO!$AO$48:$AO$49</definedName>
    <definedName name="KEY" localSheetId="6">[10]cats!$A$1:$B$9</definedName>
    <definedName name="KEY">[11]cats!$A$1:$B$9</definedName>
    <definedName name="LABEL" localSheetId="7">[5]INICIO!$AY$5:$AZ$97</definedName>
    <definedName name="LABEL" localSheetId="15">[6]INICIO!$AY$5:$AZ$97</definedName>
    <definedName name="LABEL" localSheetId="6">[7]INICIO!$AY$5:$AZ$97</definedName>
    <definedName name="LABEL">[8]INICIO!$AY$5:$AZ$97</definedName>
    <definedName name="label1g" localSheetId="7">[4]INICIO!$AA$19</definedName>
    <definedName name="label1g" localSheetId="15">[1]INICIO!$AA$19</definedName>
    <definedName name="label1g" localSheetId="6">[3]INICIO!$AA$19</definedName>
    <definedName name="label1g">[2]INICIO!$AA$19</definedName>
    <definedName name="label1S" localSheetId="7">[4]INICIO!$AA$22</definedName>
    <definedName name="label1S" localSheetId="15">[1]INICIO!$AA$22</definedName>
    <definedName name="label1S" localSheetId="6">[3]INICIO!$AA$22</definedName>
    <definedName name="label1S">[2]INICIO!$AA$22</definedName>
    <definedName name="label2g" localSheetId="7">[4]INICIO!$AA$20</definedName>
    <definedName name="label2g" localSheetId="15">[1]INICIO!$AA$20</definedName>
    <definedName name="label2g" localSheetId="6">[3]INICIO!$AA$20</definedName>
    <definedName name="label2g">[2]INICIO!$AA$20</definedName>
    <definedName name="label2S" localSheetId="7">[4]INICIO!$AA$23</definedName>
    <definedName name="label2S" localSheetId="15">[1]INICIO!$AA$23</definedName>
    <definedName name="label2S" localSheetId="6">[3]INICIO!$AA$23</definedName>
    <definedName name="label2S">[2]INICIO!$AA$23</definedName>
    <definedName name="Líneadeacción" localSheetId="12">[8]INICIO!#REF!</definedName>
    <definedName name="Líneadeacción" localSheetId="7">[5]INICIO!#REF!</definedName>
    <definedName name="Líneadeacción" localSheetId="15">[6]INICIO!#REF!</definedName>
    <definedName name="Líneadeacción" localSheetId="11">[8]INICIO!#REF!</definedName>
    <definedName name="Líneadeacción" localSheetId="14">[8]INICIO!#REF!</definedName>
    <definedName name="Líneadeacción" localSheetId="1">[8]INICIO!#REF!</definedName>
    <definedName name="Líneadeacción" localSheetId="13">[8]INICIO!#REF!</definedName>
    <definedName name="Líneadeacción" localSheetId="6">[7]INICIO!#REF!</definedName>
    <definedName name="Líneadeacción" localSheetId="3">[8]INICIO!#REF!</definedName>
    <definedName name="Líneadeacción">[8]INICIO!#REF!</definedName>
    <definedName name="LISTA_2016" localSheetId="12">#REF!</definedName>
    <definedName name="LISTA_2016" localSheetId="7">#REF!</definedName>
    <definedName name="LISTA_2016" localSheetId="15">#REF!</definedName>
    <definedName name="LISTA_2016" localSheetId="14">#REF!</definedName>
    <definedName name="LISTA_2016" localSheetId="1">#REF!</definedName>
    <definedName name="LISTA_2016" localSheetId="13">#REF!</definedName>
    <definedName name="LISTA_2016" localSheetId="3">#REF!</definedName>
    <definedName name="LISTA_2016">#REF!</definedName>
    <definedName name="lista_ai" localSheetId="7">[4]INICIO!$AO$55:$AO$96</definedName>
    <definedName name="lista_ai" localSheetId="15">[1]INICIO!$AO$55:$AO$96</definedName>
    <definedName name="lista_ai" localSheetId="6">[3]INICIO!$AO$55:$AO$96</definedName>
    <definedName name="lista_ai">[2]INICIO!$AO$55:$AO$96</definedName>
    <definedName name="lista_deleg" localSheetId="7">[4]INICIO!$AR$34:$AR$49</definedName>
    <definedName name="lista_deleg" localSheetId="15">[1]INICIO!$AR$34:$AR$49</definedName>
    <definedName name="lista_deleg" localSheetId="6">[3]INICIO!$AR$34:$AR$49</definedName>
    <definedName name="lista_deleg">[2]INICIO!$AR$34:$AR$49</definedName>
    <definedName name="lista_eppa" localSheetId="7">[4]INICIO!$AR$55:$AS$149</definedName>
    <definedName name="lista_eppa" localSheetId="15">[1]INICIO!$AR$55:$AS$149</definedName>
    <definedName name="lista_eppa" localSheetId="6">[3]INICIO!$AR$55:$AS$149</definedName>
    <definedName name="lista_eppa">[2]INICIO!$AR$55:$AS$149</definedName>
    <definedName name="LISTA_UR" localSheetId="7">[4]INICIO!$Y$4:$Z$93</definedName>
    <definedName name="LISTA_UR" localSheetId="15">[1]INICIO!$Y$4:$Z$93</definedName>
    <definedName name="LISTA_UR" localSheetId="6">[3]INICIO!$Y$4:$Z$93</definedName>
    <definedName name="LISTA_UR">[2]INICIO!$Y$4:$Z$93</definedName>
    <definedName name="MAPPEGS" localSheetId="12">[8]INICIO!#REF!</definedName>
    <definedName name="MAPPEGS" localSheetId="7">[5]INICIO!#REF!</definedName>
    <definedName name="MAPPEGS" localSheetId="15">[6]INICIO!#REF!</definedName>
    <definedName name="MAPPEGS" localSheetId="11">[8]INICIO!#REF!</definedName>
    <definedName name="MAPPEGS" localSheetId="14">[8]INICIO!#REF!</definedName>
    <definedName name="MAPPEGS" localSheetId="1">[8]INICIO!#REF!</definedName>
    <definedName name="MAPPEGS" localSheetId="13">[8]INICIO!#REF!</definedName>
    <definedName name="MAPPEGS" localSheetId="6">[7]INICIO!#REF!</definedName>
    <definedName name="MAPPEGS" localSheetId="3">[8]INICIO!#REF!</definedName>
    <definedName name="MAPPEGS">[8]INICIO!#REF!</definedName>
    <definedName name="MODIF" localSheetId="7">[4]datos!$U$2:$U$31674</definedName>
    <definedName name="MODIF" localSheetId="15">[1]datos!$U$2:$U$31674</definedName>
    <definedName name="MODIF" localSheetId="6">[3]datos!$U$2:$U$31674</definedName>
    <definedName name="MODIF">[2]datos!$U$2:$U$31674</definedName>
    <definedName name="MSG_ERROR1" localSheetId="7">[5]INICIO!$AA$11</definedName>
    <definedName name="MSG_ERROR1" localSheetId="15">[6]INICIO!$AA$11</definedName>
    <definedName name="MSG_ERROR1" localSheetId="6">[7]INICIO!$AA$11</definedName>
    <definedName name="MSG_ERROR1">[8]INICIO!$AA$11</definedName>
    <definedName name="MSG_ERROR2" localSheetId="7">[4]INICIO!$AA$12</definedName>
    <definedName name="MSG_ERROR2" localSheetId="15">[1]INICIO!$AA$12</definedName>
    <definedName name="MSG_ERROR2" localSheetId="6">[3]INICIO!$AA$12</definedName>
    <definedName name="MSG_ERROR2">[2]INICIO!$AA$12</definedName>
    <definedName name="OPCION2" localSheetId="9">[8]INICIO!#REF!</definedName>
    <definedName name="OPCION2" localSheetId="12">[8]INICIO!#REF!</definedName>
    <definedName name="OPCION2" localSheetId="7">[5]INICIO!#REF!</definedName>
    <definedName name="OPCION2" localSheetId="15">[6]INICIO!#REF!</definedName>
    <definedName name="OPCION2" localSheetId="5">[8]INICIO!#REF!</definedName>
    <definedName name="OPCION2" localSheetId="11">[8]INICIO!#REF!</definedName>
    <definedName name="OPCION2" localSheetId="14">[8]INICIO!#REF!</definedName>
    <definedName name="OPCION2" localSheetId="1">[8]INICIO!#REF!</definedName>
    <definedName name="OPCION2" localSheetId="13">[8]INICIO!#REF!</definedName>
    <definedName name="OPCION2" localSheetId="6">[7]INICIO!#REF!</definedName>
    <definedName name="OPCION2" localSheetId="3">[8]INICIO!#REF!</definedName>
    <definedName name="OPCION2">[8]INICIO!#REF!</definedName>
    <definedName name="ORIG" localSheetId="7">[4]datos!$T$2:$T$31674</definedName>
    <definedName name="ORIG" localSheetId="15">[1]datos!$T$2:$T$31674</definedName>
    <definedName name="ORIG" localSheetId="6">[3]datos!$T$2:$T$31674</definedName>
    <definedName name="ORIG">[2]datos!$T$2:$T$31674</definedName>
    <definedName name="P" localSheetId="7">[4]INICIO!$AO$5:$AP$32</definedName>
    <definedName name="P" localSheetId="15">[1]INICIO!$AO$5:$AP$32</definedName>
    <definedName name="P" localSheetId="6">[3]INICIO!$AO$5:$AP$32</definedName>
    <definedName name="P">[2]INICIO!$AO$5:$AP$32</definedName>
    <definedName name="P_K" localSheetId="7">[4]INICIO!$AO$5:$AO$32</definedName>
    <definedName name="P_K" localSheetId="15">[1]INICIO!$AO$5:$AO$32</definedName>
    <definedName name="P_K" localSheetId="6">[3]INICIO!$AO$5:$AO$32</definedName>
    <definedName name="P_K">[2]INICIO!$AO$5:$AO$32</definedName>
    <definedName name="PE" localSheetId="7">[4]INICIO!$AR$5:$AS$16</definedName>
    <definedName name="PE" localSheetId="15">[1]INICIO!$AR$5:$AS$16</definedName>
    <definedName name="PE" localSheetId="6">[3]INICIO!$AR$5:$AS$16</definedName>
    <definedName name="PE">[2]INICIO!$AR$5:$AS$16</definedName>
    <definedName name="PE_K" localSheetId="7">[4]INICIO!$AR$5:$AR$16</definedName>
    <definedName name="PE_K" localSheetId="15">[1]INICIO!$AR$5:$AR$16</definedName>
    <definedName name="PE_K" localSheetId="6">[3]INICIO!$AR$5:$AR$16</definedName>
    <definedName name="PE_K">[2]INICIO!$AR$5:$AR$16</definedName>
    <definedName name="PEDO" localSheetId="12">[5]INICIO!#REF!</definedName>
    <definedName name="PEDO" localSheetId="7">[5]INICIO!#REF!</definedName>
    <definedName name="PEDO" localSheetId="15">[5]INICIO!#REF!</definedName>
    <definedName name="PEDO" localSheetId="14">[5]INICIO!#REF!</definedName>
    <definedName name="PEDO" localSheetId="1">[5]INICIO!#REF!</definedName>
    <definedName name="PEDO" localSheetId="13">[5]INICIO!#REF!</definedName>
    <definedName name="PEDO" localSheetId="6">[7]INICIO!#REF!</definedName>
    <definedName name="PEDO" localSheetId="3">[5]INICIO!#REF!</definedName>
    <definedName name="PEDO">[5]INICIO!#REF!</definedName>
    <definedName name="PERIODO" localSheetId="12">#REF!</definedName>
    <definedName name="PERIODO" localSheetId="7">#REF!</definedName>
    <definedName name="PERIODO" localSheetId="15">#REF!</definedName>
    <definedName name="PERIODO" localSheetId="14">#REF!</definedName>
    <definedName name="PERIODO" localSheetId="1">#REF!</definedName>
    <definedName name="PERIODO" localSheetId="13">#REF!</definedName>
    <definedName name="PERIODO" localSheetId="6">#REF!</definedName>
    <definedName name="PERIODO" localSheetId="3">#REF!</definedName>
    <definedName name="PERIODO">#REF!</definedName>
    <definedName name="PRC" localSheetId="12">#REF!</definedName>
    <definedName name="PRC" localSheetId="7">#REF!</definedName>
    <definedName name="PRC" localSheetId="15">#REF!</definedName>
    <definedName name="PRC" localSheetId="1">#REF!</definedName>
    <definedName name="PRC" localSheetId="13">#REF!</definedName>
    <definedName name="PRC" localSheetId="3">#REF!</definedName>
    <definedName name="PRC">#REF!</definedName>
    <definedName name="PROG" localSheetId="12">#REF!</definedName>
    <definedName name="PROG" localSheetId="7">#REF!</definedName>
    <definedName name="PROG" localSheetId="15">#REF!</definedName>
    <definedName name="PROG" localSheetId="14">#REF!</definedName>
    <definedName name="PROG" localSheetId="1">#REF!</definedName>
    <definedName name="PROG" localSheetId="13">#REF!</definedName>
    <definedName name="PROG" localSheetId="6">#REF!</definedName>
    <definedName name="PROG" localSheetId="3">#REF!</definedName>
    <definedName name="PROG">#REF!</definedName>
    <definedName name="ptda" localSheetId="12">#REF!</definedName>
    <definedName name="ptda" localSheetId="7">#REF!</definedName>
    <definedName name="ptda" localSheetId="15">#REF!</definedName>
    <definedName name="ptda" localSheetId="14">#REF!</definedName>
    <definedName name="ptda" localSheetId="1">#REF!</definedName>
    <definedName name="ptda" localSheetId="13">#REF!</definedName>
    <definedName name="ptda" localSheetId="6">#REF!</definedName>
    <definedName name="ptda" localSheetId="3">#REF!</definedName>
    <definedName name="ptda">#REF!</definedName>
    <definedName name="RE" localSheetId="15">[6]INICIO!$AA$11</definedName>
    <definedName name="RE">[8]INICIO!$AA$11</definedName>
    <definedName name="rubros_fpc" localSheetId="7">[4]INICIO!$AO$39:$AO$42</definedName>
    <definedName name="rubros_fpc" localSheetId="15">[1]INICIO!$AO$39:$AO$42</definedName>
    <definedName name="rubros_fpc" localSheetId="6">[3]INICIO!$AO$39:$AO$42</definedName>
    <definedName name="rubros_fpc">[2]INICIO!$AO$39:$AO$42</definedName>
    <definedName name="SSSS" localSheetId="12">#REF!</definedName>
    <definedName name="SSSS" localSheetId="7">#REF!</definedName>
    <definedName name="SSSS" localSheetId="15">#REF!</definedName>
    <definedName name="SSSS" localSheetId="13">#REF!</definedName>
    <definedName name="SSSS">#REF!</definedName>
    <definedName name="_xlnm.Print_Titles" localSheetId="8">'ADS-1'!$2:$8</definedName>
    <definedName name="_xlnm.Print_Titles" localSheetId="9">'ADS-2'!$2:$8</definedName>
    <definedName name="_xlnm.Print_Titles" localSheetId="12">'AP-FAFA'!$2:$8</definedName>
    <definedName name="_xlnm.Print_Titles" localSheetId="7">'A-PP'!$2:$8</definedName>
    <definedName name="_xlnm.Print_Titles" localSheetId="4">ECG!$2:$8</definedName>
    <definedName name="_xlnm.Print_Titles" localSheetId="5">EPC!$2:$8</definedName>
    <definedName name="_xlnm.Print_Titles" localSheetId="11">FIC!$2:$9</definedName>
    <definedName name="_xlnm.Print_Titles" localSheetId="1">Matriz!$2:$9</definedName>
    <definedName name="_xlnm.Print_Titles" localSheetId="13">PPA!$2:$10</definedName>
    <definedName name="_xlnm.Print_Titles" localSheetId="3">Resumen_Ejecutivo!$9:$14</definedName>
    <definedName name="_xlnm.Print_Titles" localSheetId="10">SAP!$2:$8</definedName>
    <definedName name="TYA" localSheetId="12">#REF!</definedName>
    <definedName name="TYA" localSheetId="7">#REF!</definedName>
    <definedName name="TYA" localSheetId="15">#REF!</definedName>
    <definedName name="TYA" localSheetId="14">#REF!</definedName>
    <definedName name="TYA" localSheetId="1">#REF!</definedName>
    <definedName name="TYA" localSheetId="13">#REF!</definedName>
    <definedName name="TYA" localSheetId="6">#REF!</definedName>
    <definedName name="TYA" localSheetId="3">#REF!</definedName>
    <definedName name="TYA">#REF!</definedName>
    <definedName name="U" localSheetId="7">[4]INICIO!$Y$4:$Z$93</definedName>
    <definedName name="U" localSheetId="15">[1]INICIO!$Y$4:$Z$93</definedName>
    <definedName name="U" localSheetId="6">[3]INICIO!$Y$4:$Z$93</definedName>
    <definedName name="U">[2]INICIO!$Y$4:$Z$93</definedName>
    <definedName name="ue" localSheetId="15">[1]datos!$R$2:$R$31674</definedName>
    <definedName name="ue">[2]datos!$R$2:$R$31674</definedName>
    <definedName name="UEG_DENOM" localSheetId="7">[4]datos!$R$2:$R$31674</definedName>
    <definedName name="UEG_DENOM" localSheetId="15">[1]datos!$R$2:$R$31674</definedName>
    <definedName name="UEG_DENOM" localSheetId="6">[3]datos!$R$2:$R$31674</definedName>
    <definedName name="UEG_DENOM">[2]datos!$R$2:$R$31674</definedName>
    <definedName name="UR" localSheetId="7">[4]INICIO!$AJ$5:$AM$99</definedName>
    <definedName name="UR" localSheetId="15">[1]INICIO!$AJ$5:$AM$99</definedName>
    <definedName name="UR" localSheetId="6">[3]INICIO!$AJ$5:$AM$99</definedName>
    <definedName name="UR">[2]INICIO!$AJ$5:$AM$99</definedName>
    <definedName name="VERSIÓN" localSheetId="15">[1]INICIO!$Y$249:$Y$272</definedName>
    <definedName name="VERSIÓN">[2]INICIO!$Y$249:$Y$272</definedName>
    <definedName name="y" localSheetId="15">[1]INICIO!$AO$5:$AO$32</definedName>
    <definedName name="y">[2]INICIO!$AO$5:$AO$32</definedName>
    <definedName name="yttr" localSheetId="15">[1]INICIO!$Y$166:$Y$186</definedName>
    <definedName name="yttr">[2]INICIO!$Y$166:$Y$186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5" l="1"/>
  <c r="C9" i="5"/>
  <c r="D9" i="5"/>
  <c r="D36" i="5"/>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H36" i="5" l="1"/>
  <c r="I9" i="5"/>
  <c r="H9" i="5"/>
  <c r="I36" i="5" l="1"/>
  <c r="L12" i="98" l="1"/>
  <c r="L11" i="98"/>
  <c r="L26" i="98"/>
  <c r="L22" i="98"/>
  <c r="L18" i="98"/>
  <c r="L14" i="98"/>
  <c r="O24" i="113"/>
  <c r="O23" i="113"/>
  <c r="O22" i="113"/>
  <c r="O21" i="113"/>
  <c r="O20" i="113"/>
  <c r="O19" i="113"/>
  <c r="O18" i="113"/>
  <c r="O17" i="113"/>
  <c r="O16" i="113"/>
  <c r="O15" i="113"/>
  <c r="O14" i="113"/>
  <c r="O13" i="113"/>
  <c r="O12" i="113"/>
  <c r="O11" i="113"/>
  <c r="O10" i="113"/>
  <c r="O9" i="113"/>
  <c r="O25" i="113"/>
  <c r="I23" i="136"/>
  <c r="H23" i="136"/>
  <c r="L13" i="98" l="1"/>
  <c r="D23" i="136"/>
  <c r="L10" i="98"/>
  <c r="L20" i="98"/>
  <c r="L21" i="98"/>
  <c r="L29" i="98"/>
  <c r="L28" i="98"/>
  <c r="L24" i="98"/>
  <c r="L17" i="98"/>
  <c r="L25" i="98"/>
  <c r="L15" i="98"/>
  <c r="L19" i="98"/>
  <c r="L23" i="98"/>
  <c r="L27" i="98"/>
  <c r="L16" i="98"/>
  <c r="C23" i="136"/>
  <c r="E36" i="5"/>
  <c r="E9" i="5"/>
  <c r="F36" i="5"/>
  <c r="G36" i="5"/>
  <c r="J36" i="5"/>
  <c r="G9" i="5"/>
  <c r="F9" i="5"/>
  <c r="C36" i="5"/>
  <c r="D2" i="135"/>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 r="E23" i="136" l="1"/>
  <c r="K36" i="5"/>
  <c r="K9" i="5"/>
  <c r="D26" i="97" l="1"/>
  <c r="H35" i="97" l="1"/>
  <c r="D35" i="97"/>
  <c r="H34" i="97"/>
  <c r="D34" i="97"/>
  <c r="H33" i="97"/>
  <c r="D33" i="97"/>
  <c r="G32" i="97"/>
  <c r="F32" i="97"/>
  <c r="E32" i="97"/>
  <c r="C32" i="97"/>
  <c r="H31" i="97"/>
  <c r="D31" i="97"/>
  <c r="H30" i="97"/>
  <c r="D30" i="97"/>
  <c r="H29" i="97"/>
  <c r="D29" i="97"/>
  <c r="G28" i="97"/>
  <c r="F28" i="97"/>
  <c r="E28" i="97"/>
  <c r="C28" i="97"/>
  <c r="H27"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D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<sst xmlns="http://schemas.openxmlformats.org/spreadsheetml/2006/main" count="6150" uniqueCount="2474">
  <si>
    <t xml:space="preserve"> BENEFICIARIO</t>
  </si>
  <si>
    <t>MODIFICADO</t>
  </si>
  <si>
    <t>Nombre, Cargo y Firma</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</si>
  <si>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</si>
  <si>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</si>
  <si>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</si>
  <si>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</si>
  <si>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</si>
  <si>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</si>
  <si>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</si>
  <si>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EPC EVOLUCIÓN PRESUPUESTAL DE PARTIDAS CENTRALIZADAS O CONSOLIDADAS</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</si>
  <si>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</si>
  <si>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</si>
  <si>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</si>
  <si>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</si>
  <si>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</si>
  <si>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</si>
  <si>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</si>
  <si>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</si>
  <si>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</si>
  <si>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</si>
  <si>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</si>
  <si>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</si>
  <si>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</si>
  <si>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</si>
  <si>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</si>
  <si>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</si>
  <si>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</si>
  <si>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</si>
  <si>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</si>
  <si>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</si>
  <si>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</si>
  <si>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</si>
  <si>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</si>
  <si>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</si>
  <si>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</si>
  <si>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</si>
  <si>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</si>
  <si>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</si>
  <si>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</si>
  <si>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</si>
  <si>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</si>
  <si>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</si>
  <si>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</si>
  <si>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</si>
  <si>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</si>
  <si>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</si>
  <si>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</si>
  <si>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</si>
  <si>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</si>
  <si>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</si>
  <si>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</si>
  <si>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</si>
  <si>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</si>
  <si>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</si>
  <si>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</si>
  <si>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</si>
  <si>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</si>
  <si>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</si>
  <si>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</si>
  <si>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</si>
  <si>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</si>
  <si>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</si>
  <si>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</si>
  <si>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</si>
  <si>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</si>
  <si>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</si>
  <si>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</si>
  <si>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</si>
  <si>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</si>
  <si>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</si>
  <si>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</si>
  <si>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</si>
  <si>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</si>
  <si>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</si>
  <si>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</si>
  <si>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</si>
  <si>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</si>
  <si>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</si>
  <si>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</si>
  <si>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</si>
  <si>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</si>
  <si>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</si>
  <si>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</si>
  <si>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</si>
  <si>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</si>
  <si>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 xml:space="preserve">EJE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</si>
  <si>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</si>
  <si>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</si>
  <si>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</si>
  <si>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</si>
  <si>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</si>
  <si>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</si>
  <si>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</si>
  <si>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</si>
  <si>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</si>
  <si>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</si>
  <si>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</si>
  <si>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</si>
  <si>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</si>
  <si>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</si>
  <si>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</si>
  <si>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</si>
  <si>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</si>
  <si>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</si>
  <si>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</si>
  <si>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</si>
  <si>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</si>
  <si>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</si>
  <si>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</si>
  <si>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</si>
  <si>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</si>
  <si>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</si>
  <si>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</si>
  <si>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</si>
  <si>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</si>
  <si>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</si>
  <si>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</si>
  <si>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</si>
  <si>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</si>
  <si>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</si>
  <si>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</si>
  <si>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</si>
  <si>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</si>
  <si>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</si>
  <si>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</si>
  <si>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</si>
  <si>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</si>
  <si>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</si>
  <si>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</si>
  <si>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</si>
  <si>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</si>
  <si>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</si>
  <si>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</si>
  <si>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</si>
  <si>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</si>
  <si>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</si>
  <si>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 xml:space="preserve">SUB
EJE
</t>
  </si>
  <si>
    <t>FI-F-SF-AI-PP</t>
  </si>
  <si>
    <t>AVANCE
%</t>
  </si>
  <si>
    <t>AVANCE 
%</t>
  </si>
  <si>
    <t>AMPLIACIONES /
REDUCCIONES</t>
  </si>
  <si>
    <t>A-PP ADECUACIONES A  PROGRAMAS PRESUPUESTARIOS</t>
  </si>
  <si>
    <t>PROGRAMA PRESUPUESTARIO</t>
  </si>
  <si>
    <t>A-PP</t>
  </si>
  <si>
    <t>ADECUACIONES A  PROGRAMAS PRESUPUESTARIOS</t>
  </si>
  <si>
    <t xml:space="preserve">AMPLIACIÓN </t>
  </si>
  <si>
    <t xml:space="preserve">ORIGINAL
</t>
  </si>
  <si>
    <t>METAS DEL PP</t>
  </si>
  <si>
    <t xml:space="preserve">FUNDAMENTOS, MOTIVOS Y RAZONAMIENTOS DE LAS MODIFICACIONES Y SU IMPACTO EN LAS METAS ORIGINALES PREVISTAS
</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</si>
  <si>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</si>
  <si>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</si>
  <si>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</si>
  <si>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</si>
  <si>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</si>
  <si>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</si>
  <si>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</si>
  <si>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</si>
  <si>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</si>
  <si>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</si>
  <si>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</si>
  <si>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</si>
  <si>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</si>
  <si>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</si>
  <si>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</si>
  <si>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</si>
  <si>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</si>
  <si>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</si>
  <si>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</si>
  <si>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</si>
  <si>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</si>
  <si>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</si>
  <si>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</si>
  <si>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</si>
  <si>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</si>
  <si>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</si>
  <si>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</si>
  <si>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</si>
  <si>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</si>
  <si>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</si>
  <si>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</si>
  <si>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</si>
  <si>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</si>
  <si>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</si>
  <si>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</si>
  <si>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</si>
  <si>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</si>
  <si>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</si>
  <si>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</si>
  <si>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</si>
  <si>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</si>
  <si>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</si>
  <si>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</si>
  <si>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</si>
  <si>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</si>
  <si>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</si>
  <si>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</si>
  <si>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</si>
  <si>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</si>
  <si>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</si>
  <si>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</si>
  <si>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</si>
  <si>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</si>
  <si>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</si>
  <si>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</si>
  <si>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</si>
  <si>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</si>
  <si>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</si>
  <si>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</si>
  <si>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</si>
  <si>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</si>
  <si>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</si>
  <si>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</si>
  <si>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</si>
  <si>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</si>
  <si>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</si>
  <si>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</si>
  <si>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</si>
  <si>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</si>
  <si>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</si>
  <si>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</si>
  <si>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</si>
  <si>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</si>
  <si>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</si>
  <si>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</si>
  <si>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</si>
  <si>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</si>
  <si>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</si>
  <si>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</si>
  <si>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</si>
  <si>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</si>
  <si>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</si>
  <si>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</si>
  <si>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</si>
  <si>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</si>
  <si>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</si>
  <si>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</si>
  <si>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</si>
  <si>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</si>
  <si>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</si>
  <si>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</si>
  <si>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</si>
  <si>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</si>
  <si>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</si>
  <si>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</si>
  <si>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</si>
  <si>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</si>
  <si>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</si>
  <si>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</si>
  <si>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</si>
  <si>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</si>
  <si>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</si>
  <si>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</si>
  <si>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</si>
  <si>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</si>
  <si>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</si>
  <si>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</si>
  <si>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</si>
  <si>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</si>
  <si>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</si>
  <si>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</si>
  <si>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</si>
  <si>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</si>
  <si>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</si>
  <si>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</si>
  <si>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</si>
  <si>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</si>
  <si>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</si>
  <si>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</si>
  <si>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</si>
  <si>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</si>
  <si>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</si>
  <si>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</si>
  <si>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</si>
  <si>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</si>
  <si>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</si>
  <si>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</si>
  <si>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</si>
  <si>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</si>
  <si>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</si>
  <si>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</si>
  <si>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</si>
  <si>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</si>
  <si>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</si>
  <si>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</si>
  <si>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</si>
  <si>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</si>
  <si>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</si>
  <si>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</si>
  <si>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</si>
  <si>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</si>
  <si>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</si>
  <si>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</si>
  <si>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</si>
  <si>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</si>
  <si>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</si>
  <si>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</si>
  <si>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</si>
  <si>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</si>
  <si>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</si>
  <si>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</si>
  <si>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</si>
  <si>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</si>
  <si>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</si>
  <si>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</si>
  <si>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</si>
  <si>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</si>
  <si>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</si>
  <si>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</si>
  <si>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</si>
  <si>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</si>
  <si>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</si>
  <si>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</si>
  <si>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</si>
  <si>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</si>
  <si>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</si>
  <si>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</si>
  <si>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</si>
  <si>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</si>
  <si>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</si>
  <si>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</si>
  <si>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</si>
  <si>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</si>
  <si>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</si>
  <si>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</si>
  <si>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</si>
  <si>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</si>
  <si>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</si>
  <si>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</si>
  <si>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</si>
  <si>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</si>
  <si>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</si>
  <si>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</si>
  <si>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</si>
  <si>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</si>
  <si>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</si>
  <si>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</si>
  <si>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</si>
  <si>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</si>
  <si>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</si>
  <si>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</si>
  <si>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</si>
  <si>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</si>
  <si>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</si>
  <si>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</si>
  <si>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</si>
  <si>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</si>
  <si>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</si>
  <si>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</si>
  <si>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</si>
  <si>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</si>
  <si>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</si>
  <si>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</si>
  <si>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</si>
  <si>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</si>
  <si>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</si>
  <si>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</si>
  <si>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</si>
  <si>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</si>
  <si>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</si>
  <si>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</si>
  <si>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</si>
  <si>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</si>
  <si>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</si>
  <si>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</si>
  <si>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</si>
  <si>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</si>
  <si>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</si>
  <si>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</si>
  <si>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</si>
  <si>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</si>
  <si>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</si>
  <si>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</si>
  <si>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</si>
  <si>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</si>
  <si>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</si>
  <si>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</si>
  <si>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</si>
  <si>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</si>
  <si>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</si>
  <si>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</si>
  <si>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</si>
  <si>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</si>
  <si>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</si>
  <si>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</si>
  <si>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</si>
  <si>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</si>
  <si>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</si>
  <si>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</si>
  <si>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</si>
  <si>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</si>
  <si>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</si>
  <si>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</si>
  <si>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</si>
  <si>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</si>
  <si>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</si>
  <si>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</si>
  <si>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</si>
  <si>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</si>
  <si>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</si>
  <si>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</si>
  <si>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</si>
  <si>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</si>
  <si>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</si>
  <si>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</si>
  <si>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</si>
  <si>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</si>
  <si>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</si>
  <si>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</si>
  <si>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</si>
  <si>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</si>
  <si>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</si>
  <si>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</si>
  <si>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</si>
  <si>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</si>
  <si>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</si>
  <si>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</si>
  <si>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</si>
  <si>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</si>
  <si>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</si>
  <si>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</si>
  <si>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</si>
  <si>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</si>
  <si>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</si>
  <si>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</si>
  <si>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</si>
  <si>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</si>
  <si>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</si>
  <si>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</si>
  <si>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</si>
  <si>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</si>
  <si>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</si>
  <si>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</si>
  <si>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</si>
  <si>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</si>
  <si>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</si>
  <si>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</si>
  <si>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</si>
  <si>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</si>
  <si>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</si>
  <si>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</si>
  <si>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</si>
  <si>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</si>
  <si>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</si>
  <si>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</si>
  <si>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</si>
  <si>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</si>
  <si>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</si>
  <si>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</si>
  <si>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</si>
  <si>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</si>
  <si>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</si>
  <si>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</si>
  <si>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</si>
  <si>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</si>
  <si>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</si>
  <si>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</si>
  <si>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</si>
  <si>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</si>
  <si>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</si>
  <si>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</si>
  <si>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</si>
  <si>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</si>
  <si>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</si>
  <si>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</si>
  <si>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</si>
  <si>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</si>
  <si>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</si>
  <si>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</si>
  <si>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</si>
  <si>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</si>
  <si>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</si>
  <si>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</si>
  <si>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</si>
  <si>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</si>
  <si>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</si>
  <si>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</si>
  <si>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</si>
  <si>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</si>
  <si>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</si>
  <si>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</si>
  <si>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</si>
  <si>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</si>
  <si>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</si>
  <si>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</si>
  <si>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</si>
  <si>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</si>
  <si>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</si>
  <si>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</si>
  <si>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</si>
  <si>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</si>
  <si>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</si>
  <si>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</si>
  <si>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</si>
  <si>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</si>
  <si>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</si>
  <si>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</si>
  <si>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</si>
  <si>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</si>
  <si>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</si>
  <si>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</si>
  <si>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</si>
  <si>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</si>
  <si>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</si>
  <si>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</si>
  <si>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</si>
  <si>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</si>
  <si>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</si>
  <si>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</si>
  <si>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</si>
  <si>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</si>
  <si>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</si>
  <si>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</si>
  <si>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</si>
  <si>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</si>
  <si>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</si>
  <si>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</si>
  <si>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</si>
  <si>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</si>
  <si>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</si>
  <si>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</si>
  <si>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</si>
  <si>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</si>
  <si>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</si>
  <si>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</si>
  <si>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</si>
  <si>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</si>
  <si>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</si>
  <si>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</si>
  <si>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</si>
  <si>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</si>
  <si>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</si>
  <si>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</si>
  <si>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</si>
  <si>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</si>
  <si>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</si>
  <si>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</si>
  <si>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</si>
  <si>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</si>
  <si>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</si>
  <si>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</si>
  <si>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</si>
  <si>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</si>
  <si>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</si>
  <si>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</si>
  <si>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</si>
  <si>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</si>
  <si>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</si>
  <si>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</si>
  <si>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</si>
  <si>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</si>
  <si>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</si>
  <si>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</si>
  <si>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</si>
  <si>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</si>
  <si>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</si>
  <si>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</si>
  <si>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</si>
  <si>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</si>
  <si>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</si>
  <si>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</si>
  <si>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</si>
  <si>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</si>
  <si>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</si>
  <si>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</si>
  <si>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</si>
  <si>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</si>
  <si>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</si>
  <si>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</si>
  <si>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</si>
  <si>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</si>
  <si>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</si>
  <si>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</si>
  <si>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</si>
  <si>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</si>
  <si>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</si>
  <si>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</si>
  <si>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</si>
  <si>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</si>
  <si>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</si>
  <si>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</si>
  <si>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</si>
  <si>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</si>
  <si>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</si>
  <si>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</si>
  <si>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</si>
  <si>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</si>
  <si>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</si>
  <si>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</si>
  <si>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</si>
  <si>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</si>
  <si>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</si>
  <si>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</si>
  <si>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</si>
  <si>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</si>
  <si>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</si>
  <si>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</si>
  <si>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</si>
  <si>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</si>
  <si>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</si>
  <si>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</si>
  <si>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</si>
  <si>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</si>
  <si>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</si>
  <si>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</si>
  <si>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</si>
  <si>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</si>
  <si>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</si>
  <si>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</si>
  <si>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</si>
  <si>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</si>
  <si>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</si>
  <si>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</si>
  <si>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</si>
  <si>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</si>
  <si>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</si>
  <si>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</si>
  <si>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</si>
  <si>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</si>
  <si>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</si>
  <si>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</si>
  <si>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</si>
  <si>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</si>
  <si>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</si>
  <si>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</si>
  <si>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</si>
  <si>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</si>
  <si>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</si>
  <si>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</si>
  <si>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</si>
  <si>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</si>
  <si>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</si>
  <si>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</si>
  <si>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</si>
  <si>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</si>
  <si>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</si>
  <si>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</si>
  <si>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</si>
  <si>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</si>
  <si>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</si>
  <si>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</si>
  <si>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</si>
  <si>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</si>
  <si>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</si>
  <si>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</si>
  <si>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</si>
  <si>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</si>
  <si>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</si>
  <si>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</si>
  <si>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</si>
  <si>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</si>
  <si>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</si>
  <si>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</si>
  <si>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</si>
  <si>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</si>
  <si>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</si>
  <si>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</si>
  <si>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</si>
  <si>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</si>
  <si>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</si>
  <si>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</si>
  <si>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</si>
  <si>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</si>
  <si>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</si>
  <si>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</si>
  <si>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</si>
  <si>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</si>
  <si>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</si>
  <si>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</si>
  <si>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</si>
  <si>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</si>
  <si>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</si>
  <si>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</si>
  <si>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</si>
  <si>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</si>
  <si>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</si>
  <si>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</si>
  <si>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</si>
  <si>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</si>
  <si>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</si>
  <si>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</si>
  <si>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</si>
  <si>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</si>
  <si>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</si>
  <si>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</si>
  <si>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</si>
  <si>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</si>
  <si>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</si>
  <si>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</si>
  <si>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</si>
  <si>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</si>
  <si>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</si>
  <si>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</si>
  <si>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</si>
  <si>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</si>
  <si>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</si>
  <si>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</si>
  <si>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</si>
  <si>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</si>
  <si>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</si>
  <si>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</si>
  <si>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</si>
  <si>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</si>
  <si>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</si>
  <si>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</si>
  <si>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</si>
  <si>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</si>
  <si>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</si>
  <si>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</si>
  <si>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</si>
  <si>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</si>
  <si>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</si>
  <si>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</si>
  <si>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</si>
  <si>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</si>
  <si>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</si>
  <si>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</si>
  <si>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</si>
  <si>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</si>
  <si>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</si>
  <si>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</si>
  <si>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</si>
  <si>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</si>
  <si>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</si>
  <si>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</si>
  <si>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</si>
  <si>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</si>
  <si>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</si>
  <si>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</si>
  <si>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</si>
  <si>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</si>
  <si>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</si>
  <si>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</si>
  <si>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</si>
  <si>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</si>
  <si>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</si>
  <si>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</si>
  <si>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</si>
  <si>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</si>
  <si>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</si>
  <si>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</si>
  <si>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</si>
  <si>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</si>
  <si>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</si>
  <si>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</si>
  <si>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</si>
  <si>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</si>
  <si>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</si>
  <si>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</si>
  <si>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</si>
  <si>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</si>
  <si>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</si>
  <si>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</si>
  <si>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</si>
  <si>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</si>
  <si>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</si>
  <si>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</si>
  <si>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</si>
  <si>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</si>
  <si>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</si>
  <si>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</si>
  <si>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</si>
  <si>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</si>
  <si>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</si>
  <si>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</si>
  <si>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</si>
  <si>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</si>
  <si>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</si>
  <si>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</si>
  <si>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</si>
  <si>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</si>
  <si>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</si>
  <si>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</si>
  <si>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</si>
  <si>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</si>
  <si>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</si>
  <si>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</si>
  <si>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</si>
  <si>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</si>
  <si>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</si>
  <si>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</si>
  <si>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</si>
  <si>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</si>
  <si>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</si>
  <si>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</si>
  <si>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</si>
  <si>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</si>
  <si>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</si>
  <si>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</si>
  <si>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</si>
  <si>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</si>
  <si>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</si>
  <si>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</si>
  <si>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</si>
  <si>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</si>
  <si>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</si>
  <si>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</si>
  <si>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</si>
  <si>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</si>
  <si>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</si>
  <si>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</si>
  <si>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</si>
  <si>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</si>
  <si>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</si>
  <si>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</si>
  <si>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</si>
  <si>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</si>
  <si>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</si>
  <si>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</si>
  <si>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</si>
  <si>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</si>
  <si>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</si>
  <si>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</si>
  <si>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</si>
  <si>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</si>
  <si>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</si>
  <si>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</si>
  <si>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</si>
  <si>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</si>
  <si>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</si>
  <si>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</si>
  <si>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</si>
  <si>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</si>
  <si>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</si>
  <si>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</si>
  <si>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</si>
  <si>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</si>
  <si>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</si>
  <si>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</si>
  <si>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</si>
  <si>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</si>
  <si>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</si>
  <si>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</si>
  <si>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</si>
  <si>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</si>
  <si>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</si>
  <si>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</si>
  <si>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</si>
  <si>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</si>
  <si>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</si>
  <si>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</si>
  <si>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</si>
  <si>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</si>
  <si>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</si>
  <si>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</si>
  <si>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</si>
  <si>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</si>
  <si>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</si>
  <si>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</si>
  <si>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</si>
  <si>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</si>
  <si>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</si>
  <si>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</si>
  <si>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</si>
  <si>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</si>
  <si>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</si>
  <si>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</si>
  <si>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</si>
  <si>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</si>
  <si>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</si>
  <si>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</si>
  <si>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</si>
  <si>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</si>
  <si>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</si>
  <si>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</si>
  <si>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</si>
  <si>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</si>
  <si>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</si>
  <si>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</si>
  <si>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</si>
  <si>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</si>
  <si>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</si>
  <si>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</si>
  <si>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</si>
  <si>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</si>
  <si>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</si>
  <si>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</si>
  <si>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</si>
  <si>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</si>
  <si>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</si>
  <si>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</si>
  <si>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</si>
  <si>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</si>
  <si>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</si>
  <si>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</si>
  <si>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</si>
  <si>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</si>
  <si>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</si>
  <si>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</si>
  <si>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</si>
  <si>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</si>
  <si>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</si>
  <si>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</si>
  <si>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</si>
  <si>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</si>
  <si>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</si>
  <si>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</si>
  <si>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</si>
  <si>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</si>
  <si>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</si>
  <si>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</si>
  <si>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</si>
  <si>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</si>
  <si>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</si>
  <si>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</si>
  <si>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</si>
  <si>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</si>
  <si>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</si>
  <si>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</si>
  <si>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</si>
  <si>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</si>
  <si>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</si>
  <si>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</si>
  <si>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</si>
  <si>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</si>
  <si>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</si>
  <si>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</si>
  <si>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</si>
  <si>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</si>
  <si>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</si>
  <si>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</si>
  <si>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</si>
  <si>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</si>
  <si>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</si>
  <si>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</si>
  <si>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</si>
  <si>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</si>
  <si>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</si>
  <si>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</si>
  <si>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</si>
  <si>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</si>
  <si>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</si>
  <si>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</si>
  <si>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</si>
  <si>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</si>
  <si>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</si>
  <si>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</si>
  <si>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</si>
  <si>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</si>
  <si>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</si>
  <si>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</si>
  <si>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</si>
  <si>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</si>
  <si>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</si>
  <si>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</si>
  <si>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</si>
  <si>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</si>
  <si>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</si>
  <si>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</si>
  <si>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</si>
  <si>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</si>
  <si>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</si>
  <si>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</si>
  <si>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</si>
  <si>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</si>
  <si>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</si>
  <si>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</si>
  <si>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</si>
  <si>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</si>
  <si>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</si>
  <si>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</si>
  <si>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</si>
  <si>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</si>
  <si>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</si>
  <si>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</si>
  <si>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</si>
  <si>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</si>
  <si>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</si>
  <si>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</si>
  <si>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</si>
  <si>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</si>
  <si>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</si>
  <si>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</si>
  <si>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</si>
  <si>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</si>
  <si>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</si>
  <si>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</si>
  <si>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</si>
  <si>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</si>
  <si>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</si>
  <si>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</si>
  <si>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</si>
  <si>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</si>
  <si>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</si>
  <si>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</si>
  <si>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</si>
  <si>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</si>
  <si>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</si>
  <si>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</si>
  <si>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</si>
  <si>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</si>
  <si>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</si>
  <si>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</si>
  <si>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</si>
  <si>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</si>
  <si>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</si>
  <si>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</si>
  <si>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</si>
  <si>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</si>
  <si>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</si>
  <si>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</si>
  <si>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</si>
  <si>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</si>
  <si>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</si>
  <si>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</si>
  <si>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</si>
  <si>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</si>
  <si>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</si>
  <si>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</si>
  <si>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</si>
  <si>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</si>
  <si>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</si>
  <si>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</si>
  <si>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</si>
  <si>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</si>
  <si>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</si>
  <si>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</si>
  <si>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</si>
  <si>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</si>
  <si>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</si>
  <si>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</si>
  <si>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</si>
  <si>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</si>
  <si>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</si>
  <si>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</si>
  <si>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</si>
  <si>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</si>
  <si>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</si>
  <si>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</si>
  <si>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</si>
  <si>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</si>
  <si>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</si>
  <si>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</si>
  <si>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</si>
  <si>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</si>
  <si>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</si>
  <si>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</si>
  <si>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</si>
  <si>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</si>
  <si>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</si>
  <si>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</si>
  <si>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</si>
  <si>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</si>
  <si>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</si>
  <si>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</si>
  <si>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</si>
  <si>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</si>
  <si>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</si>
  <si>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</si>
  <si>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</si>
  <si>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</si>
  <si>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</si>
  <si>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</si>
  <si>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</si>
  <si>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</si>
  <si>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</si>
  <si>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</si>
  <si>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</si>
  <si>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</si>
  <si>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</si>
  <si>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</si>
  <si>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</si>
  <si>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</si>
  <si>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</si>
  <si>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</si>
  <si>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</si>
  <si>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</si>
  <si>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</si>
  <si>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</si>
  <si>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</si>
  <si>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</si>
  <si>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</si>
  <si>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</si>
  <si>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</si>
  <si>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</si>
  <si>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</si>
  <si>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</si>
  <si>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</si>
  <si>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</si>
  <si>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</si>
  <si>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</si>
  <si>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</si>
  <si>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</si>
  <si>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</si>
  <si>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</si>
  <si>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</si>
  <si>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</si>
  <si>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</si>
  <si>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</si>
  <si>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</si>
  <si>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</si>
  <si>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</si>
  <si>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</si>
  <si>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</si>
  <si>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</si>
  <si>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</si>
  <si>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</si>
  <si>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</si>
  <si>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</si>
  <si>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</si>
  <si>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</si>
  <si>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</si>
  <si>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</si>
  <si>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</si>
  <si>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</si>
  <si>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</si>
  <si>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</si>
  <si>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</si>
  <si>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</si>
  <si>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</si>
  <si>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</si>
  <si>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</si>
  <si>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</si>
  <si>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</si>
  <si>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</si>
  <si>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</si>
  <si>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</si>
  <si>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</si>
  <si>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</si>
  <si>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</si>
  <si>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</si>
  <si>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</si>
  <si>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</si>
  <si>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</si>
  <si>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</si>
  <si>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</si>
  <si>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</si>
  <si>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</si>
  <si>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</si>
  <si>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</si>
  <si>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</si>
  <si>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</si>
  <si>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</si>
  <si>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</si>
  <si>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</si>
  <si>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</si>
  <si>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</si>
  <si>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</si>
  <si>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</si>
  <si>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</si>
  <si>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</si>
  <si>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</si>
  <si>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</si>
  <si>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</si>
  <si>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</si>
  <si>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</si>
  <si>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</si>
  <si>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</si>
  <si>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</si>
  <si>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</si>
  <si>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</si>
  <si>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</si>
  <si>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</si>
  <si>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</si>
  <si>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</si>
  <si>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</si>
  <si>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</si>
  <si>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</si>
  <si>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</si>
  <si>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</si>
  <si>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</si>
  <si>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</si>
  <si>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</si>
  <si>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</si>
  <si>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</si>
  <si>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</si>
  <si>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</si>
  <si>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</si>
  <si>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</si>
  <si>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</si>
  <si>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</si>
  <si>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</si>
  <si>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</si>
  <si>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</si>
  <si>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</si>
  <si>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</si>
  <si>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</si>
  <si>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</si>
  <si>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</si>
  <si>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</si>
  <si>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</si>
  <si>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</si>
  <si>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</si>
  <si>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</si>
  <si>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</si>
  <si>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</si>
  <si>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</si>
  <si>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</si>
  <si>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</si>
  <si>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</si>
  <si>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</si>
  <si>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</si>
  <si>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</si>
  <si>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</si>
  <si>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</si>
  <si>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</si>
  <si>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</si>
  <si>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</si>
  <si>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</si>
  <si>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</si>
  <si>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</si>
  <si>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</si>
  <si>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</si>
  <si>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</si>
  <si>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</si>
  <si>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</si>
  <si>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</si>
  <si>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</si>
  <si>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</si>
  <si>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</si>
  <si>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</si>
  <si>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</si>
  <si>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</si>
  <si>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</si>
  <si>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</si>
  <si>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</si>
  <si>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</si>
  <si>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</si>
  <si>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</si>
  <si>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</si>
  <si>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</si>
  <si>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</si>
  <si>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</si>
  <si>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</si>
  <si>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</si>
  <si>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</si>
  <si>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</si>
  <si>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</si>
  <si>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</si>
  <si>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</si>
  <si>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</si>
  <si>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</si>
  <si>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</si>
  <si>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</si>
  <si>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</si>
  <si>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</si>
  <si>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</si>
  <si>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</si>
  <si>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</si>
  <si>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</si>
  <si>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</si>
  <si>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</si>
  <si>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</si>
  <si>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</si>
  <si>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</si>
  <si>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</si>
  <si>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</si>
  <si>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</si>
  <si>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</si>
  <si>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</si>
  <si>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</si>
  <si>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</si>
  <si>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</si>
  <si>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</si>
  <si>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</si>
  <si>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</si>
  <si>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</si>
  <si>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</si>
  <si>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</si>
  <si>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</si>
  <si>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</si>
  <si>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</si>
  <si>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</si>
  <si>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</si>
  <si>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</si>
  <si>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</si>
  <si>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</si>
  <si>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</si>
  <si>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</si>
  <si>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</si>
  <si>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</si>
  <si>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</si>
  <si>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</si>
  <si>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</si>
  <si>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</si>
  <si>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</si>
  <si>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</si>
  <si>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</si>
  <si>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</si>
  <si>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</si>
  <si>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</si>
  <si>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</si>
  <si>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</si>
  <si>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</si>
  <si>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</si>
  <si>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</si>
  <si>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</si>
  <si>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</si>
  <si>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</si>
  <si>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</si>
  <si>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</si>
  <si>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</si>
  <si>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</si>
  <si>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</si>
  <si>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</si>
  <si>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</si>
  <si>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</si>
  <si>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</si>
  <si>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</si>
  <si>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</si>
  <si>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</si>
  <si>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</si>
  <si>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</si>
  <si>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</si>
  <si>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</si>
  <si>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</si>
  <si>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</si>
  <si>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</si>
  <si>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</si>
  <si>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</si>
  <si>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</si>
  <si>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</si>
  <si>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</si>
  <si>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</si>
  <si>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</si>
  <si>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</si>
  <si>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</si>
  <si>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</si>
  <si>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</si>
  <si>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</si>
  <si>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</si>
  <si>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</si>
  <si>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</si>
  <si>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</si>
  <si>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</si>
  <si>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</si>
  <si>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</si>
  <si>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</si>
  <si>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</si>
  <si>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</si>
  <si>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</si>
  <si>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</si>
  <si>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</si>
  <si>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</si>
  <si>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</si>
  <si>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</si>
  <si>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</si>
  <si>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</si>
  <si>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</si>
  <si>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</si>
  <si>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</si>
  <si>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</si>
  <si>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</si>
  <si>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</si>
  <si>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</si>
  <si>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</si>
  <si>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</si>
  <si>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</si>
  <si>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</si>
  <si>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</si>
  <si>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</si>
  <si>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</si>
  <si>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</si>
  <si>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</si>
  <si>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</si>
  <si>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</si>
  <si>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</si>
  <si>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</si>
  <si>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</si>
  <si>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</si>
  <si>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</si>
  <si>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</si>
  <si>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</si>
  <si>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</si>
  <si>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</si>
  <si>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</si>
  <si>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</si>
  <si>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</si>
  <si>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</si>
  <si>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</si>
  <si>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</si>
  <si>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</si>
  <si>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</si>
  <si>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</si>
  <si>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</si>
  <si>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</si>
  <si>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</si>
  <si>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</si>
  <si>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</si>
  <si>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</si>
  <si>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</si>
  <si>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</si>
  <si>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</si>
  <si>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</si>
  <si>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</si>
  <si>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</si>
  <si>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</si>
  <si>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</si>
  <si>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</si>
  <si>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</si>
  <si>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</si>
  <si>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</si>
  <si>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</si>
  <si>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</si>
  <si>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</si>
  <si>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</si>
  <si>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</si>
  <si>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</si>
  <si>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</si>
  <si>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</si>
  <si>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</si>
  <si>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</si>
  <si>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</si>
  <si>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</si>
  <si>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</si>
  <si>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</si>
  <si>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</si>
  <si>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</si>
  <si>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</si>
  <si>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</si>
  <si>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</si>
  <si>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</si>
  <si>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</si>
  <si>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</si>
  <si>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</si>
  <si>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</si>
  <si>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</si>
  <si>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</si>
  <si>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</si>
  <si>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</si>
  <si>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</si>
  <si>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</si>
  <si>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</si>
  <si>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</si>
  <si>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</si>
  <si>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</si>
  <si>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</si>
  <si>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</si>
  <si>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</si>
  <si>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</si>
  <si>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</si>
  <si>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</si>
  <si>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</si>
  <si>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</si>
  <si>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</si>
  <si>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</si>
  <si>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</si>
  <si>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</si>
  <si>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</si>
  <si>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</si>
  <si>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</si>
  <si>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</si>
  <si>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</si>
  <si>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</si>
  <si>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</si>
  <si>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</si>
  <si>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</si>
  <si>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</si>
  <si>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</si>
  <si>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</si>
  <si>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</si>
  <si>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</si>
  <si>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</si>
  <si>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</si>
  <si>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</si>
  <si>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</si>
  <si>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</si>
  <si>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</si>
  <si>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</si>
  <si>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</si>
  <si>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</si>
  <si>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</si>
  <si>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</si>
  <si>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</si>
  <si>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</si>
  <si>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</si>
  <si>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</si>
  <si>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</si>
  <si>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</si>
  <si>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</si>
  <si>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</si>
  <si>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</si>
  <si>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</si>
  <si>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</si>
  <si>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</si>
  <si>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</si>
  <si>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</si>
  <si>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</si>
  <si>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</si>
  <si>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</si>
  <si>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</si>
  <si>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</si>
  <si>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</si>
  <si>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</si>
  <si>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</si>
  <si>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</si>
  <si>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</si>
  <si>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</si>
  <si>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</si>
  <si>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</si>
  <si>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</si>
  <si>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</si>
  <si>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</si>
  <si>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</si>
  <si>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</si>
  <si>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</si>
  <si>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</si>
  <si>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</si>
  <si>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</si>
  <si>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</si>
  <si>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</si>
  <si>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</si>
  <si>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</si>
  <si>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</si>
  <si>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</si>
  <si>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</si>
  <si>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</si>
  <si>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</si>
  <si>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</si>
  <si>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</si>
  <si>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</si>
  <si>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</si>
  <si>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</si>
  <si>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</si>
  <si>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</si>
  <si>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</si>
  <si>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</si>
  <si>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</si>
  <si>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</si>
  <si>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</si>
  <si>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</si>
  <si>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</si>
  <si>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</si>
  <si>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</si>
  <si>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</si>
  <si>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</si>
  <si>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</si>
  <si>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</si>
  <si>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</si>
  <si>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</si>
  <si>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</si>
  <si>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</si>
  <si>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</si>
  <si>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</si>
  <si>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</si>
  <si>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</si>
  <si>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</si>
  <si>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</si>
  <si>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</si>
  <si>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</si>
  <si>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</si>
  <si>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</si>
  <si>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</si>
  <si>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</si>
  <si>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</si>
  <si>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</si>
  <si>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</si>
  <si>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</si>
  <si>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</si>
  <si>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</si>
  <si>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</si>
  <si>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</si>
  <si>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</si>
  <si>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</si>
  <si>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</si>
  <si>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</si>
  <si>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</si>
  <si>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</si>
  <si>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</si>
  <si>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</si>
  <si>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</si>
  <si>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</si>
  <si>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</si>
  <si>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</si>
  <si>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</si>
  <si>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</si>
  <si>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</si>
  <si>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</si>
  <si>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</si>
  <si>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</si>
  <si>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</si>
  <si>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</si>
  <si>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</si>
  <si>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</si>
  <si>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</si>
  <si>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</si>
  <si>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</si>
  <si>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</si>
  <si>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</si>
  <si>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</si>
  <si>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</si>
  <si>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</si>
  <si>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</si>
  <si>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</si>
  <si>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</si>
  <si>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</si>
  <si>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</si>
  <si>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</si>
  <si>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</si>
  <si>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</si>
  <si>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</si>
  <si>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</si>
  <si>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</si>
  <si>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</si>
  <si>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</si>
  <si>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</si>
  <si>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</si>
  <si>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</si>
  <si>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</si>
  <si>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</si>
  <si>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</si>
  <si>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</si>
  <si>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</si>
  <si>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</si>
  <si>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</si>
  <si>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</si>
  <si>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</si>
  <si>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</si>
  <si>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</si>
  <si>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</si>
  <si>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</si>
  <si>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</si>
  <si>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</si>
  <si>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</si>
  <si>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</si>
  <si>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</si>
  <si>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</si>
  <si>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</si>
  <si>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</si>
  <si>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</si>
  <si>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</si>
  <si>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</si>
  <si>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</si>
  <si>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</si>
  <si>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</si>
  <si>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</si>
  <si>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</si>
  <si>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</si>
  <si>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</si>
  <si>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</si>
  <si>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</si>
  <si>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</si>
  <si>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</si>
  <si>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</si>
  <si>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</si>
  <si>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</si>
  <si>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</si>
  <si>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</si>
  <si>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</si>
  <si>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</si>
  <si>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</si>
  <si>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</si>
  <si>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</si>
  <si>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</si>
  <si>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</si>
  <si>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</si>
  <si>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</si>
  <si>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</si>
  <si>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</si>
  <si>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</si>
  <si>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</si>
  <si>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</si>
  <si>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</si>
  <si>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</si>
  <si>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</si>
  <si>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</si>
  <si>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</si>
  <si>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</si>
  <si>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</si>
  <si>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</si>
  <si>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</si>
  <si>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</si>
  <si>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</si>
  <si>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</si>
  <si>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</si>
  <si>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</si>
  <si>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</si>
  <si>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</si>
  <si>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</si>
  <si>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</si>
  <si>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</si>
  <si>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</si>
  <si>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</si>
  <si>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</si>
  <si>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</si>
  <si>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</si>
  <si>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</si>
  <si>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</si>
  <si>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</si>
  <si>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</si>
  <si>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</si>
  <si>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</si>
  <si>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</si>
  <si>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</si>
  <si>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</si>
  <si>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</si>
  <si>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</si>
  <si>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</si>
  <si>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</si>
  <si>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</si>
  <si>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</si>
  <si>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</si>
  <si>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</si>
  <si>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</si>
  <si>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</si>
  <si>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</si>
  <si>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</si>
  <si>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</si>
  <si>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</si>
  <si>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</si>
  <si>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</si>
  <si>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</si>
  <si>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</si>
  <si>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</si>
  <si>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</si>
  <si>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</si>
  <si>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</si>
  <si>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</si>
  <si>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</si>
  <si>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</si>
  <si>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</si>
  <si>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</si>
  <si>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</si>
  <si>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</si>
  <si>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</si>
  <si>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</si>
  <si>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</si>
  <si>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</si>
  <si>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</si>
  <si>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</si>
  <si>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</si>
  <si>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</si>
  <si>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</si>
  <si>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</si>
  <si>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</si>
  <si>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</si>
  <si>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</si>
  <si>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</si>
  <si>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</si>
  <si>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</si>
  <si>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</si>
  <si>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</si>
  <si>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</si>
  <si>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</si>
  <si>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</si>
  <si>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</si>
  <si>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</si>
  <si>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</si>
  <si>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</si>
  <si>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</si>
  <si>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</si>
  <si>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</si>
  <si>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</si>
  <si>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</si>
  <si>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</si>
  <si>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</si>
  <si>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</si>
  <si>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</si>
  <si>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</si>
  <si>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</si>
  <si>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</si>
  <si>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</si>
  <si>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</si>
  <si>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</si>
  <si>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</si>
  <si>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</si>
  <si>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</si>
  <si>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</si>
  <si>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</si>
  <si>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</si>
  <si>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</si>
  <si>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</si>
  <si>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</si>
  <si>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</si>
  <si>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</si>
  <si>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</si>
  <si>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</si>
  <si>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</si>
  <si>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</si>
  <si>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</si>
  <si>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</si>
  <si>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</si>
  <si>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</si>
  <si>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</si>
  <si>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</si>
  <si>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</si>
  <si>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</si>
  <si>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</si>
  <si>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</si>
  <si>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</si>
  <si>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</si>
  <si>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</si>
  <si>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</si>
  <si>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</si>
  <si>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</si>
  <si>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</si>
  <si>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</si>
  <si>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</si>
  <si>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</si>
  <si>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</si>
  <si>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</si>
  <si>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</si>
  <si>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</si>
  <si>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</si>
  <si>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</si>
  <si>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</si>
  <si>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</si>
  <si>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</si>
  <si>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</si>
  <si>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</si>
  <si>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</si>
  <si>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</si>
  <si>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</si>
  <si>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</si>
  <si>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</si>
  <si>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</si>
  <si>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</si>
  <si>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</si>
  <si>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</si>
  <si>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</si>
  <si>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</si>
  <si>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</si>
  <si>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</si>
  <si>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</si>
  <si>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</si>
  <si>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</si>
  <si>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</si>
  <si>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</si>
  <si>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</si>
  <si>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</si>
  <si>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</si>
  <si>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</si>
  <si>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</si>
  <si>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</si>
  <si>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</si>
  <si>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</si>
  <si>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</si>
  <si>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</si>
  <si>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</si>
  <si>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</si>
  <si>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</si>
  <si>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</si>
  <si>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</si>
  <si>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</si>
  <si>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</si>
  <si>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</si>
  <si>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</si>
  <si>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</si>
  <si>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</si>
  <si>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</si>
  <si>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</si>
  <si>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</si>
  <si>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</si>
  <si>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</si>
  <si>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</si>
  <si>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</si>
  <si>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</si>
  <si>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</si>
  <si>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</si>
  <si>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</si>
  <si>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</si>
  <si>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</si>
  <si>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</si>
  <si>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</si>
  <si>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</si>
  <si>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</si>
  <si>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</si>
  <si>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</si>
  <si>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</si>
  <si>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</si>
  <si>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</si>
  <si>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</si>
  <si>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</si>
  <si>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</si>
  <si>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</si>
  <si>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</si>
  <si>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</si>
  <si>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</si>
  <si>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</si>
  <si>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</si>
  <si>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</si>
  <si>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</si>
  <si>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</si>
  <si>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</si>
  <si>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</si>
  <si>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</si>
  <si>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</si>
  <si>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</si>
  <si>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</si>
  <si>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</si>
  <si>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</si>
  <si>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</si>
  <si>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</si>
  <si>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</si>
  <si>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</si>
  <si>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</si>
  <si>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</si>
  <si>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</si>
  <si>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</si>
  <si>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</si>
  <si>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</si>
  <si>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</si>
  <si>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</si>
  <si>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</si>
  <si>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</si>
  <si>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</si>
  <si>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</si>
  <si>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</si>
  <si>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</si>
  <si>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</si>
  <si>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</si>
  <si>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</si>
  <si>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</si>
  <si>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</si>
  <si>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</si>
  <si>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</si>
  <si>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</si>
  <si>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</si>
  <si>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</si>
  <si>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</si>
  <si>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</si>
  <si>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</si>
  <si>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</si>
  <si>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</si>
  <si>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</si>
  <si>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</si>
  <si>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</si>
  <si>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</si>
  <si>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</si>
  <si>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</si>
  <si>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</si>
  <si>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</si>
  <si>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</si>
  <si>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</si>
  <si>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</si>
  <si>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</si>
  <si>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</si>
  <si>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</si>
  <si>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</si>
  <si>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</si>
  <si>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</si>
  <si>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</si>
  <si>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</si>
  <si>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</si>
  <si>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</si>
  <si>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</si>
  <si>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</si>
  <si>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</si>
  <si>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</si>
  <si>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</si>
  <si>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</si>
  <si>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</si>
  <si>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</si>
  <si>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</si>
  <si>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</si>
  <si>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</si>
  <si>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</si>
  <si>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</si>
  <si>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</si>
  <si>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</si>
  <si>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</si>
  <si>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</si>
  <si>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</si>
  <si>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</si>
  <si>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</si>
  <si>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</si>
  <si>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</si>
  <si>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</si>
  <si>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</si>
  <si>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</si>
  <si>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</si>
  <si>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</si>
  <si>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</si>
  <si>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</si>
  <si>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</si>
  <si>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</si>
  <si>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</si>
  <si>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</si>
  <si>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</si>
  <si>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</si>
  <si>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</si>
  <si>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</si>
  <si>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</si>
  <si>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</si>
  <si>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</si>
  <si>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</si>
  <si>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</si>
  <si>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</si>
  <si>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</si>
  <si>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</si>
  <si>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</si>
  <si>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</si>
  <si>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</si>
  <si>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</si>
  <si>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</si>
  <si>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</si>
  <si>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</si>
  <si>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</si>
  <si>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</si>
  <si>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</si>
  <si>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</si>
  <si>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</si>
  <si>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</si>
  <si>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</si>
  <si>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</si>
  <si>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</si>
  <si>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</si>
  <si>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</si>
  <si>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</si>
  <si>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</si>
  <si>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</si>
  <si>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</si>
  <si>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</si>
  <si>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</si>
  <si>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</si>
  <si>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</si>
  <si>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</si>
  <si>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</si>
  <si>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</si>
  <si>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</si>
  <si>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</si>
  <si>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</si>
  <si>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</si>
  <si>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</si>
  <si>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</si>
  <si>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</si>
  <si>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</si>
  <si>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</si>
  <si>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</si>
  <si>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</si>
  <si>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</si>
  <si>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</si>
  <si>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</si>
  <si>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</si>
  <si>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</si>
  <si>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</si>
  <si>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</si>
  <si>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</si>
  <si>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</si>
  <si>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</si>
  <si>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</si>
  <si>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</si>
  <si>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</si>
  <si>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</si>
  <si>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</si>
  <si>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</si>
  <si>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</si>
  <si>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</si>
  <si>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</si>
  <si>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</si>
  <si>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</si>
  <si>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</si>
  <si>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</si>
  <si>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</si>
  <si>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</si>
  <si>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</si>
  <si>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</si>
  <si>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</si>
  <si>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</si>
  <si>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</si>
  <si>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</si>
  <si>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</si>
  <si>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</si>
  <si>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</si>
  <si>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</si>
  <si>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</si>
  <si>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</si>
  <si>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</si>
  <si>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</si>
  <si>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</si>
  <si>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</si>
  <si>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</si>
  <si>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</si>
  <si>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</si>
  <si>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</si>
  <si>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</si>
  <si>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</si>
  <si>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</si>
  <si>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</si>
  <si>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</si>
  <si>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</si>
  <si>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</si>
  <si>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</si>
  <si>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</si>
  <si>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</si>
  <si>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</si>
  <si>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</si>
  <si>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</si>
  <si>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</si>
  <si>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</si>
  <si>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</si>
  <si>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</si>
  <si>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</si>
  <si>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</si>
  <si>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</si>
  <si>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</si>
  <si>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</si>
  <si>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</si>
  <si>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</si>
  <si>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</si>
  <si>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</si>
  <si>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</si>
  <si>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</si>
  <si>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</si>
  <si>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</si>
  <si>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</si>
  <si>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</si>
  <si>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</si>
  <si>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</si>
  <si>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</si>
  <si>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</si>
  <si>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</si>
  <si>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</si>
  <si>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</si>
  <si>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</si>
  <si>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</si>
  <si>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</si>
  <si>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</si>
  <si>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</si>
  <si>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</si>
  <si>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</si>
  <si>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</si>
  <si>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</si>
  <si>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</si>
  <si>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</si>
  <si>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</si>
  <si>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</si>
  <si>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</si>
  <si>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</si>
  <si>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</si>
  <si>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</si>
  <si>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</si>
  <si>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</si>
  <si>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</si>
  <si>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</si>
  <si>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</si>
  <si>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</si>
  <si>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</si>
  <si>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</si>
  <si>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</si>
  <si>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</si>
  <si>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</si>
  <si>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</si>
  <si>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</si>
  <si>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</si>
  <si>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</si>
  <si>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</si>
  <si>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</si>
  <si>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</si>
  <si>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</si>
  <si>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</si>
  <si>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</si>
  <si>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</si>
  <si>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</si>
  <si>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</si>
  <si>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</si>
  <si>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</si>
  <si>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</si>
  <si>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</si>
  <si>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</si>
  <si>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</si>
  <si>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</si>
  <si>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</si>
  <si>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</si>
  <si>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</si>
  <si>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</si>
  <si>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</si>
  <si>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</si>
  <si>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</si>
  <si>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</si>
  <si>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</si>
  <si>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</si>
  <si>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</si>
  <si>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</si>
  <si>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</si>
  <si>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</si>
  <si>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</si>
  <si>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</si>
  <si>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</si>
  <si>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</si>
  <si>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</si>
  <si>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</si>
  <si>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</si>
  <si>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</si>
  <si>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</si>
  <si>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</si>
  <si>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</si>
  <si>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</si>
  <si>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</si>
  <si>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</si>
  <si>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</si>
  <si>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</si>
  <si>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</si>
  <si>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</si>
  <si>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</si>
  <si>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</si>
  <si>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</si>
  <si>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</si>
  <si>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</si>
  <si>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</si>
  <si>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</si>
  <si>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</si>
  <si>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</si>
  <si>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</si>
  <si>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</si>
  <si>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</si>
  <si>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</si>
  <si>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</si>
  <si>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</si>
  <si>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</si>
  <si>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</si>
  <si>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</si>
  <si>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</si>
  <si>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</si>
  <si>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</si>
  <si>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</si>
  <si>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</si>
  <si>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</si>
  <si>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</si>
  <si>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</si>
  <si>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</si>
  <si>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</si>
  <si>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</si>
  <si>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</si>
  <si>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</si>
  <si>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</si>
  <si>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</si>
  <si>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</si>
  <si>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</si>
  <si>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</si>
  <si>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</si>
  <si>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</si>
  <si>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</si>
  <si>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</si>
  <si>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</si>
  <si>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</si>
  <si>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</si>
  <si>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</si>
  <si>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</si>
  <si>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</si>
  <si>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</si>
  <si>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</si>
  <si>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</si>
  <si>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</si>
  <si>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</si>
  <si>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</si>
  <si>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</si>
  <si>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</si>
  <si>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</si>
  <si>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</si>
  <si>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</si>
  <si>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</si>
  <si>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</si>
  <si>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</si>
  <si>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</si>
  <si>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</si>
  <si>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</si>
  <si>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</si>
  <si>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</si>
  <si>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</si>
  <si>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</si>
  <si>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</si>
  <si>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</si>
  <si>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</si>
  <si>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</si>
  <si>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</si>
  <si>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</si>
  <si>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</si>
  <si>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</si>
  <si>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</si>
  <si>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</si>
  <si>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</si>
  <si>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</si>
  <si>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</si>
  <si>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</si>
  <si>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</si>
  <si>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</si>
  <si>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</si>
  <si>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</si>
  <si>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</si>
  <si>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</si>
  <si>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</si>
  <si>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</si>
  <si>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</si>
  <si>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</si>
  <si>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</si>
  <si>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</si>
  <si>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</si>
  <si>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</si>
  <si>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</si>
  <si>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</si>
  <si>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</si>
  <si>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</si>
  <si>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</si>
  <si>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</si>
  <si>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</si>
  <si>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</si>
  <si>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</si>
  <si>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</si>
  <si>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</si>
  <si>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</si>
  <si>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</si>
  <si>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</si>
  <si>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</si>
  <si>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</si>
  <si>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</si>
  <si>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</si>
  <si>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</si>
  <si>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</si>
  <si>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</si>
  <si>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</si>
  <si>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</si>
  <si>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</si>
  <si>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</si>
  <si>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</si>
  <si>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</si>
  <si>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</si>
  <si>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</si>
  <si>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</si>
  <si>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</si>
  <si>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</si>
  <si>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</si>
  <si>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</si>
  <si>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</si>
  <si>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</si>
  <si>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</si>
  <si>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</si>
  <si>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</si>
  <si>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</si>
  <si>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</si>
  <si>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</si>
  <si>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</si>
  <si>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</si>
  <si>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</si>
  <si>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</si>
  <si>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</si>
  <si>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</si>
  <si>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</si>
  <si>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</si>
  <si>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</si>
  <si>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</si>
  <si>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</si>
  <si>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</si>
  <si>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</si>
  <si>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</si>
  <si>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</si>
  <si>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</si>
  <si>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</si>
  <si>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</si>
  <si>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</si>
  <si>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</si>
  <si>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</si>
  <si>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</si>
  <si>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</si>
  <si>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</si>
  <si>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</si>
  <si>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</si>
  <si>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</si>
  <si>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</si>
  <si>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</si>
  <si>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</si>
  <si>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</si>
  <si>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</si>
  <si>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</si>
  <si>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</si>
  <si>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</si>
  <si>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</si>
  <si>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</si>
  <si>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</si>
  <si>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</si>
  <si>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</si>
  <si>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</si>
  <si>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</si>
  <si>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</si>
  <si>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</si>
  <si>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</si>
  <si>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</si>
  <si>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</si>
  <si>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</si>
  <si>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</si>
  <si>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</si>
  <si>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</si>
  <si>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</si>
  <si>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</si>
  <si>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</si>
  <si>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</si>
  <si>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</si>
  <si>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</si>
  <si>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</si>
  <si>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</si>
  <si>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</si>
  <si>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</si>
  <si>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</si>
  <si>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</si>
  <si>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</si>
  <si>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</si>
  <si>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</si>
  <si>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</si>
  <si>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</si>
  <si>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</si>
  <si>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</si>
  <si>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</si>
  <si>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</si>
  <si>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</si>
  <si>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</si>
  <si>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</si>
  <si>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</si>
  <si>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</si>
  <si>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</si>
  <si>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</si>
  <si>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</si>
  <si>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</si>
  <si>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</si>
  <si>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</si>
  <si>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</si>
  <si>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</si>
  <si>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</si>
  <si>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</si>
  <si>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</si>
  <si>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</si>
  <si>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</si>
  <si>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</si>
  <si>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</si>
  <si>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</si>
  <si>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</si>
  <si>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</si>
  <si>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</si>
  <si>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</si>
  <si>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</si>
  <si>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</si>
  <si>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</si>
  <si>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</si>
  <si>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</si>
  <si>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</si>
  <si>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</si>
  <si>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</si>
  <si>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</si>
  <si>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</si>
  <si>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</si>
  <si>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</si>
  <si>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</si>
  <si>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</si>
  <si>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</si>
  <si>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</si>
  <si>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</si>
  <si>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</si>
  <si>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</si>
  <si>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</si>
  <si>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</si>
  <si>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</si>
  <si>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</si>
  <si>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</si>
  <si>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</si>
  <si>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</si>
  <si>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</si>
  <si>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</si>
  <si>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</si>
  <si>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</si>
  <si>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</si>
  <si>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</si>
  <si>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</si>
  <si>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</si>
  <si>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</si>
  <si>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Del 1 de enero al 31 de Marzo de 2022</t>
  </si>
  <si>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</si>
  <si>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</si>
  <si>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Elaboró :</t>
    </r>
    <r>
      <rPr>
        <sz val="16"/>
        <rFont val="Source Sans Pro"/>
        <family val="2"/>
      </rPr>
      <t xml:space="preserve"> </t>
    </r>
    <r>
      <rPr>
        <b/>
        <sz val="12"/>
        <rFont val="Source Sans Pro"/>
        <family val="2"/>
      </rPr>
      <t> _______________________________________________________________________________________________________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</si>
  <si>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 xml:space="preserve">                                     Nombre, Cargo y Firma</t>
    </r>
    <r>
      <rPr>
        <sz val="14"/>
        <rFont val="Source Sans Pro"/>
        <family val="2"/>
      </rPr>
      <t xml:space="preserve"> </t>
    </r>
    <r>
      <rPr>
        <sz val="11"/>
        <rFont val="Source Sans Pro"/>
        <family val="2"/>
      </rPr>
      <t xml:space="preserve"> </t>
    </r>
  </si>
  <si>
    <t xml:space="preserve">PARTIDA 
ESPECÍFICA
</t>
  </si>
  <si>
    <t>PROGRAMADO</t>
  </si>
  <si>
    <r>
      <t>ACCIONES REALIZADAS CON RECURSOS DEL FONDO ADICIONAL DE FINANCIAMIENTO DE LAS ALCALDÍAS:</t>
    </r>
    <r>
      <rPr>
        <b/>
        <vertAlign val="superscript"/>
        <sz val="9"/>
        <color theme="0"/>
        <rFont val="Source Sans Pro"/>
        <family val="2"/>
      </rPr>
      <t xml:space="preserve"> </t>
    </r>
  </si>
  <si>
    <t>Enero-Marzo 2022</t>
  </si>
  <si>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</si>
  <si>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</si>
  <si>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</si>
  <si>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</si>
  <si>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</si>
  <si>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</si>
  <si>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</si>
  <si>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</si>
  <si>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</si>
  <si>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 xml:space="preserve">%
</t>
  </si>
  <si>
    <t>A)  EXPLICACIÓN A LAS VARIACIONES DEL SALDO COMPROMETIDO Y EJERCIDO  RESPECTO AL PRESUPUESTO MODIFICADO AL PERIODO</t>
  </si>
  <si>
    <t>4.- Acciones realizadas para prevención y atención del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</si>
</sst>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_-* #,##0.0_-;\-* #,##0.0_-;_-* &quot;-&quot;?_-;_-@_-"/>
    <numFmt numFmtId="171" formatCode="dd/mm/yyyy;@"/>
    <numFmt numFmtId="172" formatCode="#,##0.00_);[Black]\(#,##0.00\)"/>
    <numFmt numFmtId="173" formatCode="#,##0.00_ ;\-#,##0.00\ "/>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0"/>
      <color rgb="FF898D8D"/>
      <name val="Source Sans Pro Light"/>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sz val="6"/>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sz val="9"/>
      <name val="Segoe UI"/>
      <family val="2"/>
    </font>
    <font>
      <b/>
      <sz val="8"/>
      <name val="Source Sans Pro"/>
      <family val="2"/>
    </font>
    <font>
      <sz val="10"/>
      <name val="Segoe UI"/>
      <family val="2"/>
    </font>
    <font>
      <sz val="5"/>
      <name val="Source Sans Pro"/>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s>
  <borders count="7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rgb="FF691C20"/>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121">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44" fontId="64" fillId="0" borderId="0" applyFont="0" applyFill="0" applyBorder="0" applyAlignment="0" applyProtection="0"/>
    <xf numFmtId="43" fontId="69" fillId="0" borderId="0" applyFont="0" applyFill="0" applyBorder="0" applyAlignment="0" applyProtection="0"/>
  </cellStyleXfs>
  <cellXfs count="511">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4" fillId="0" borderId="0" xfId="108" applyFont="1" applyFill="1"/>
    <xf numFmtId="0" fontId="37" fillId="0" borderId="0" xfId="7" applyFont="1" applyAlignment="1">
      <alignment vertical="center"/>
    </xf>
    <xf numFmtId="0" fontId="34" fillId="0" borderId="0" xfId="7" applyFont="1"/>
    <xf numFmtId="0" fontId="37" fillId="0" borderId="0" xfId="0" applyFont="1" applyAlignment="1">
      <alignment horizontal="justify" vertical="center"/>
    </xf>
    <xf numFmtId="0" fontId="37" fillId="0" borderId="0" xfId="0" applyFont="1"/>
    <xf numFmtId="0" fontId="37" fillId="0" borderId="0" xfId="108" applyFont="1"/>
    <xf numFmtId="0" fontId="40" fillId="0" borderId="0" xfId="0" applyFont="1" applyProtection="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Border="1" applyAlignment="1" applyProtection="1">
      <alignment horizontal="center" vertical="center" wrapText="1"/>
      <protection locked="0"/>
    </xf>
    <xf numFmtId="0" fontId="41"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0" fillId="0" borderId="0" xfId="0" applyFont="1" applyBorder="1"/>
    <xf numFmtId="0" fontId="34" fillId="0" borderId="0" xfId="0" applyFont="1" applyBorder="1"/>
    <xf numFmtId="0" fontId="43" fillId="0" borderId="0" xfId="108" applyFont="1"/>
    <xf numFmtId="0" fontId="46" fillId="0" borderId="0" xfId="108" applyFont="1"/>
    <xf numFmtId="0" fontId="38" fillId="34" borderId="0" xfId="109" applyFont="1" applyFill="1" applyAlignment="1">
      <alignment vertical="center"/>
    </xf>
    <xf numFmtId="0" fontId="48" fillId="0" borderId="0" xfId="109" applyFont="1" applyBorder="1" applyAlignment="1">
      <alignment horizontal="justify" vertical="center"/>
    </xf>
    <xf numFmtId="0" fontId="36" fillId="34" borderId="0" xfId="109" applyFont="1" applyFill="1"/>
    <xf numFmtId="0" fontId="36" fillId="34" borderId="0" xfId="109" applyFont="1" applyFill="1" applyAlignment="1">
      <alignment vertical="center"/>
    </xf>
    <xf numFmtId="0" fontId="34" fillId="0" borderId="0" xfId="7" applyFont="1" applyFill="1"/>
    <xf numFmtId="0" fontId="37" fillId="0" borderId="0" xfId="7" applyFont="1" applyBorder="1" applyAlignment="1">
      <alignment vertical="center"/>
    </xf>
    <xf numFmtId="0" fontId="37" fillId="0" borderId="3" xfId="7" applyFont="1" applyBorder="1" applyAlignment="1">
      <alignment vertical="center"/>
    </xf>
    <xf numFmtId="0" fontId="45" fillId="0" borderId="0" xfId="7" applyFont="1"/>
    <xf numFmtId="0" fontId="49"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36" fillId="0" borderId="0" xfId="0" applyFont="1"/>
    <xf numFmtId="0" fontId="43" fillId="0" borderId="0" xfId="0" applyFont="1" applyAlignment="1">
      <alignment vertical="center"/>
    </xf>
    <xf numFmtId="0" fontId="50" fillId="0" borderId="0" xfId="0" applyFont="1"/>
    <xf numFmtId="0" fontId="51" fillId="0" borderId="0" xfId="0" applyFont="1" applyAlignment="1">
      <alignment horizontal="justify"/>
    </xf>
    <xf numFmtId="0" fontId="40" fillId="0" borderId="0" xfId="0" applyFont="1" applyProtection="1">
      <protection locked="0"/>
    </xf>
    <xf numFmtId="0" fontId="34" fillId="0" borderId="0" xfId="108" applyFont="1" applyBorder="1"/>
    <xf numFmtId="0" fontId="52" fillId="0" borderId="0" xfId="108" applyFont="1" applyAlignment="1">
      <alignment horizontal="justify"/>
    </xf>
    <xf numFmtId="0" fontId="52" fillId="0" borderId="0" xfId="108" applyFont="1"/>
    <xf numFmtId="0" fontId="37" fillId="0" borderId="0" xfId="108" applyFont="1" applyFill="1"/>
    <xf numFmtId="0" fontId="34" fillId="0" borderId="0" xfId="108" applyFont="1" applyFill="1" applyBorder="1"/>
    <xf numFmtId="0" fontId="42" fillId="0" borderId="0" xfId="108" applyFont="1" applyFill="1" applyBorder="1"/>
    <xf numFmtId="0" fontId="53" fillId="0" borderId="0" xfId="108" applyFont="1" applyFill="1" applyBorder="1" applyAlignment="1">
      <alignment vertical="center"/>
    </xf>
    <xf numFmtId="0" fontId="34" fillId="0" borderId="0" xfId="7" applyFont="1" applyFill="1" applyBorder="1"/>
    <xf numFmtId="0" fontId="35" fillId="0" borderId="0" xfId="7" applyFont="1" applyFill="1" applyBorder="1" applyAlignment="1">
      <alignment horizontal="centerContinuous" vertical="center" wrapText="1"/>
    </xf>
    <xf numFmtId="0" fontId="37" fillId="0" borderId="0" xfId="7" applyFont="1" applyFill="1" applyAlignment="1">
      <alignment vertical="center"/>
    </xf>
    <xf numFmtId="0" fontId="37" fillId="0" borderId="0" xfId="7" applyFont="1" applyFill="1" applyBorder="1" applyAlignment="1">
      <alignment vertical="center"/>
    </xf>
    <xf numFmtId="0" fontId="47" fillId="0" borderId="0" xfId="108" applyFont="1" applyAlignment="1">
      <alignment horizontal="center"/>
    </xf>
    <xf numFmtId="0" fontId="41" fillId="0" borderId="0" xfId="0" applyFont="1" applyBorder="1" applyAlignment="1">
      <alignment horizontal="center" vertical="center" wrapText="1"/>
    </xf>
    <xf numFmtId="0" fontId="34" fillId="0" borderId="0" xfId="108" applyFont="1" applyAlignment="1"/>
    <xf numFmtId="0" fontId="6" fillId="35" borderId="15" xfId="108" applyFont="1" applyFill="1" applyBorder="1"/>
    <xf numFmtId="0" fontId="6" fillId="35" borderId="15" xfId="108" applyFill="1" applyBorder="1"/>
    <xf numFmtId="0" fontId="6" fillId="0" borderId="0" xfId="108"/>
    <xf numFmtId="0" fontId="6" fillId="35" borderId="0" xfId="108" applyFont="1" applyFill="1" applyBorder="1"/>
    <xf numFmtId="0" fontId="6" fillId="0" borderId="0" xfId="108" applyFont="1"/>
    <xf numFmtId="0" fontId="60" fillId="0" borderId="16" xfId="118" applyNumberFormat="1" applyFont="1" applyFill="1" applyBorder="1" applyAlignment="1">
      <alignment horizontal="center" vertical="center" wrapText="1"/>
    </xf>
    <xf numFmtId="43" fontId="60" fillId="0" borderId="16" xfId="115" applyFont="1" applyFill="1" applyBorder="1" applyAlignment="1">
      <alignment horizontal="center" vertical="center" wrapText="1"/>
    </xf>
    <xf numFmtId="0" fontId="6" fillId="0" borderId="0" xfId="0" applyFont="1"/>
    <xf numFmtId="0" fontId="62" fillId="36" borderId="0" xfId="0" applyFont="1" applyFill="1"/>
    <xf numFmtId="0" fontId="6" fillId="0" borderId="0" xfId="0" applyFont="1" applyAlignment="1">
      <alignment horizontal="left"/>
    </xf>
    <xf numFmtId="0" fontId="63" fillId="0" borderId="0" xfId="0" applyFont="1" applyAlignment="1">
      <alignment horizontal="left"/>
    </xf>
    <xf numFmtId="0" fontId="62" fillId="36" borderId="17" xfId="0" applyFont="1" applyFill="1" applyBorder="1" applyAlignment="1">
      <alignment horizontal="left"/>
    </xf>
    <xf numFmtId="0" fontId="6" fillId="0" borderId="17" xfId="0" applyFont="1" applyBorder="1" applyAlignment="1">
      <alignment horizontal="left"/>
    </xf>
    <xf numFmtId="43" fontId="60" fillId="0" borderId="0" xfId="115" applyFont="1" applyFill="1" applyBorder="1" applyAlignment="1">
      <alignment horizontal="center" vertical="center" wrapText="1"/>
    </xf>
    <xf numFmtId="43" fontId="60" fillId="0" borderId="0" xfId="115" applyFont="1" applyFill="1" applyBorder="1" applyAlignment="1">
      <alignment horizontal="center" vertical="center"/>
    </xf>
    <xf numFmtId="0" fontId="34" fillId="0" borderId="0" xfId="0" applyFont="1" applyAlignment="1">
      <alignmen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65" fillId="0" borderId="0" xfId="0" applyFont="1"/>
    <xf numFmtId="0" fontId="66" fillId="0" borderId="0" xfId="0" applyFont="1"/>
    <xf numFmtId="0" fontId="67" fillId="0" borderId="0" xfId="7" applyFont="1" applyFill="1" applyAlignment="1">
      <alignment vertical="center"/>
    </xf>
    <xf numFmtId="0" fontId="67" fillId="0" borderId="0" xfId="7" applyFont="1" applyAlignment="1">
      <alignment vertical="center"/>
    </xf>
    <xf numFmtId="0" fontId="67" fillId="0" borderId="0" xfId="6" applyFont="1"/>
    <xf numFmtId="0" fontId="66" fillId="0" borderId="0" xfId="108" applyFont="1"/>
    <xf numFmtId="0" fontId="68" fillId="34" borderId="0" xfId="109" applyFont="1" applyFill="1"/>
    <xf numFmtId="0" fontId="67" fillId="0" borderId="0" xfId="0" applyFont="1" applyAlignment="1">
      <alignment horizontal="justify" vertical="center"/>
    </xf>
    <xf numFmtId="0" fontId="67" fillId="0" borderId="0" xfId="0" applyFont="1"/>
    <xf numFmtId="0" fontId="66" fillId="0" borderId="0" xfId="0" applyFont="1" applyBorder="1"/>
    <xf numFmtId="0" fontId="58" fillId="0" borderId="0" xfId="0" applyFont="1" applyBorder="1" applyProtection="1"/>
    <xf numFmtId="0" fontId="67" fillId="0" borderId="0" xfId="108" applyFont="1" applyFill="1"/>
    <xf numFmtId="165" fontId="34" fillId="0" borderId="0" xfId="120" applyNumberFormat="1" applyFont="1" applyAlignment="1"/>
    <xf numFmtId="165" fontId="40" fillId="0" borderId="0" xfId="120" applyNumberFormat="1" applyFont="1" applyAlignment="1"/>
    <xf numFmtId="165" fontId="35" fillId="0" borderId="0" xfId="120" applyNumberFormat="1" applyFont="1" applyBorder="1" applyAlignment="1">
      <alignment vertical="center"/>
    </xf>
    <xf numFmtId="43" fontId="34" fillId="0" borderId="0" xfId="120" applyFont="1"/>
    <xf numFmtId="0" fontId="41" fillId="0" borderId="0" xfId="0" applyFont="1" applyBorder="1" applyAlignment="1">
      <alignment horizontal="center" vertical="center" wrapText="1"/>
    </xf>
    <xf numFmtId="4" fontId="61" fillId="37" borderId="16" xfId="0" applyNumberFormat="1" applyFont="1" applyFill="1" applyBorder="1" applyAlignment="1">
      <alignment horizontal="center" vertical="center" wrapText="1"/>
    </xf>
    <xf numFmtId="0" fontId="61" fillId="37" borderId="16" xfId="0" applyFont="1" applyFill="1" applyBorder="1" applyAlignment="1">
      <alignment horizontal="center" vertical="center" wrapText="1"/>
    </xf>
    <xf numFmtId="0" fontId="61" fillId="37" borderId="16" xfId="7" applyFont="1" applyFill="1" applyBorder="1" applyAlignment="1">
      <alignment horizontal="center" vertical="center" wrapText="1"/>
    </xf>
    <xf numFmtId="0" fontId="65" fillId="0" borderId="0" xfId="0" applyFont="1" applyProtection="1"/>
    <xf numFmtId="0" fontId="80" fillId="0" borderId="0" xfId="0" applyFont="1" applyProtection="1"/>
    <xf numFmtId="0" fontId="79" fillId="0" borderId="0" xfId="0" applyFont="1" applyAlignment="1" applyProtection="1">
      <alignment horizontal="center" vertical="center" wrapText="1"/>
    </xf>
    <xf numFmtId="0" fontId="79" fillId="0" borderId="0" xfId="0" applyFont="1" applyAlignment="1" applyProtection="1">
      <alignment vertical="center" wrapText="1"/>
    </xf>
    <xf numFmtId="0" fontId="81" fillId="0" borderId="0" xfId="0" applyFont="1" applyAlignment="1" applyProtection="1">
      <alignment vertical="center"/>
    </xf>
    <xf numFmtId="0" fontId="79" fillId="0" borderId="0" xfId="0" applyFont="1" applyAlignment="1" applyProtection="1"/>
    <xf numFmtId="0" fontId="82" fillId="0" borderId="0" xfId="0" applyFont="1" applyAlignment="1" applyProtection="1">
      <alignment horizontal="left" vertical="center"/>
      <protection locked="0"/>
    </xf>
    <xf numFmtId="0" fontId="82" fillId="0" borderId="0" xfId="0" applyFont="1" applyAlignment="1" applyProtection="1">
      <alignment vertical="center"/>
      <protection locked="0"/>
    </xf>
    <xf numFmtId="0" fontId="84" fillId="0" borderId="0" xfId="0" applyFont="1" applyProtection="1">
      <protection locked="0"/>
    </xf>
    <xf numFmtId="0" fontId="85" fillId="0" borderId="0" xfId="0" applyFont="1" applyProtection="1">
      <protection locked="0"/>
    </xf>
    <xf numFmtId="0" fontId="82" fillId="0" borderId="0" xfId="0" applyFont="1" applyBorder="1" applyAlignment="1" applyProtection="1">
      <alignment vertical="center"/>
      <protection locked="0"/>
    </xf>
    <xf numFmtId="0" fontId="65" fillId="0" borderId="0" xfId="0" applyFont="1" applyProtection="1">
      <protection locked="0"/>
    </xf>
    <xf numFmtId="0" fontId="82" fillId="0" borderId="24" xfId="0" applyFont="1" applyBorder="1" applyAlignment="1" applyProtection="1">
      <alignment vertical="center"/>
      <protection locked="0"/>
    </xf>
    <xf numFmtId="0" fontId="84" fillId="0" borderId="24" xfId="0" applyFont="1" applyBorder="1" applyProtection="1">
      <protection locked="0"/>
    </xf>
    <xf numFmtId="0" fontId="82" fillId="0" borderId="24" xfId="0" applyFont="1" applyBorder="1" applyAlignment="1" applyProtection="1">
      <alignment horizontal="left" vertical="center"/>
      <protection locked="0"/>
    </xf>
    <xf numFmtId="0" fontId="80" fillId="0" borderId="0" xfId="0" applyFont="1" applyBorder="1" applyProtection="1"/>
    <xf numFmtId="0" fontId="86" fillId="0" borderId="18" xfId="108" applyFont="1" applyBorder="1" applyAlignment="1">
      <alignment horizontal="center" vertical="center" wrapText="1"/>
    </xf>
    <xf numFmtId="0" fontId="87" fillId="0" borderId="18" xfId="108" applyFont="1" applyBorder="1" applyAlignment="1">
      <alignment horizontal="left" vertical="center" wrapText="1"/>
    </xf>
    <xf numFmtId="0" fontId="88" fillId="0" borderId="18" xfId="108" quotePrefix="1" applyFont="1" applyBorder="1" applyAlignment="1">
      <alignment horizontal="center"/>
    </xf>
    <xf numFmtId="0" fontId="89" fillId="0" borderId="18" xfId="108" applyFont="1" applyBorder="1"/>
    <xf numFmtId="0" fontId="87" fillId="0" borderId="18" xfId="108" applyFont="1" applyFill="1" applyBorder="1" applyAlignment="1">
      <alignment vertical="center" wrapText="1"/>
    </xf>
    <xf numFmtId="0" fontId="89" fillId="0" borderId="18" xfId="108" applyFont="1" applyFill="1" applyBorder="1" applyAlignment="1">
      <alignment vertical="top"/>
    </xf>
    <xf numFmtId="0" fontId="90" fillId="0" borderId="18" xfId="108" applyFont="1" applyFill="1" applyBorder="1" applyAlignment="1">
      <alignment horizontal="justify" vertical="top"/>
    </xf>
    <xf numFmtId="0" fontId="86" fillId="0" borderId="18" xfId="108" applyFont="1" applyFill="1" applyBorder="1" applyAlignment="1">
      <alignment horizontal="center" vertical="center" wrapText="1"/>
    </xf>
    <xf numFmtId="0" fontId="89" fillId="0" borderId="18" xfId="108" applyFont="1" applyFill="1" applyBorder="1" applyAlignment="1">
      <alignment horizontal="justify" vertical="top"/>
    </xf>
    <xf numFmtId="0" fontId="88" fillId="0" borderId="18" xfId="108" applyFont="1" applyFill="1" applyBorder="1" applyAlignment="1">
      <alignment horizontal="center" vertical="center"/>
    </xf>
    <xf numFmtId="0" fontId="80" fillId="0" borderId="0" xfId="108" applyFont="1" applyFill="1"/>
    <xf numFmtId="0" fontId="80" fillId="0" borderId="0" xfId="108" applyFont="1" applyFill="1" applyBorder="1"/>
    <xf numFmtId="0" fontId="82" fillId="0" borderId="0" xfId="108" applyFont="1" applyFill="1" applyAlignment="1">
      <alignment horizontal="right" vertical="center"/>
    </xf>
    <xf numFmtId="0" fontId="82" fillId="0" borderId="0" xfId="108" applyFont="1" applyFill="1" applyBorder="1" applyAlignment="1">
      <alignment vertical="center"/>
    </xf>
    <xf numFmtId="0" fontId="84" fillId="0" borderId="0" xfId="108" applyFont="1" applyFill="1"/>
    <xf numFmtId="0" fontId="65" fillId="0" borderId="0" xfId="108" applyFont="1" applyFill="1"/>
    <xf numFmtId="0" fontId="82" fillId="0" borderId="24" xfId="108" applyFont="1" applyFill="1" applyBorder="1" applyAlignment="1">
      <alignment vertical="center"/>
    </xf>
    <xf numFmtId="0" fontId="73" fillId="37" borderId="25" xfId="108" applyFont="1" applyFill="1" applyBorder="1" applyAlignment="1">
      <alignment horizontal="center" vertical="center"/>
    </xf>
    <xf numFmtId="0" fontId="92" fillId="0" borderId="18" xfId="0" applyFont="1" applyBorder="1" applyAlignment="1" applyProtection="1">
      <alignment vertical="center" wrapText="1"/>
    </xf>
    <xf numFmtId="172" fontId="92" fillId="0" borderId="18" xfId="0" applyNumberFormat="1" applyFont="1" applyBorder="1" applyAlignment="1" applyProtection="1">
      <alignment vertical="center" wrapText="1"/>
    </xf>
    <xf numFmtId="0" fontId="92" fillId="0" borderId="18" xfId="0" applyFont="1" applyFill="1" applyBorder="1" applyAlignment="1" applyProtection="1">
      <alignment vertical="center" wrapText="1"/>
    </xf>
    <xf numFmtId="0" fontId="80" fillId="0" borderId="0" xfId="0" applyFont="1" applyProtection="1">
      <protection locked="0"/>
    </xf>
    <xf numFmtId="0" fontId="91" fillId="0" borderId="0" xfId="0" applyFont="1" applyProtection="1">
      <protection locked="0"/>
    </xf>
    <xf numFmtId="0" fontId="97" fillId="0" borderId="0" xfId="0" applyFont="1" applyProtection="1">
      <protection locked="0"/>
    </xf>
    <xf numFmtId="0" fontId="80" fillId="0" borderId="0" xfId="0" applyFont="1" applyBorder="1" applyProtection="1">
      <protection locked="0"/>
    </xf>
    <xf numFmtId="165" fontId="61" fillId="37" borderId="16" xfId="120" applyNumberFormat="1" applyFont="1" applyFill="1" applyBorder="1" applyAlignment="1">
      <alignment vertical="center"/>
    </xf>
    <xf numFmtId="0" fontId="61" fillId="37" borderId="27" xfId="0" applyFont="1" applyFill="1" applyBorder="1" applyAlignment="1">
      <alignment horizontal="center" vertical="center" wrapText="1"/>
    </xf>
    <xf numFmtId="0" fontId="88" fillId="0" borderId="18" xfId="0" applyFont="1" applyBorder="1" applyAlignment="1">
      <alignment horizontal="center" vertical="center"/>
    </xf>
    <xf numFmtId="165" fontId="89" fillId="0" borderId="18" xfId="120" applyNumberFormat="1" applyFont="1" applyFill="1" applyBorder="1" applyAlignment="1">
      <alignment vertical="center"/>
    </xf>
    <xf numFmtId="165" fontId="89" fillId="0" borderId="18" xfId="120" applyNumberFormat="1" applyFont="1" applyFill="1" applyBorder="1" applyAlignment="1">
      <alignment horizontal="center" vertical="center"/>
    </xf>
    <xf numFmtId="165" fontId="89" fillId="0" borderId="18" xfId="120" applyNumberFormat="1" applyFont="1" applyBorder="1" applyAlignment="1">
      <alignment vertical="center"/>
    </xf>
    <xf numFmtId="165" fontId="89" fillId="0" borderId="26" xfId="120" applyNumberFormat="1" applyFont="1" applyBorder="1" applyAlignment="1">
      <alignment vertical="center"/>
    </xf>
    <xf numFmtId="165" fontId="89" fillId="0" borderId="19" xfId="120" applyNumberFormat="1" applyFont="1" applyFill="1" applyBorder="1" applyAlignment="1">
      <alignment vertical="center"/>
    </xf>
    <xf numFmtId="0" fontId="88" fillId="0" borderId="18" xfId="0" applyFont="1" applyBorder="1" applyAlignment="1">
      <alignment horizontal="center" vertical="center" wrapText="1"/>
    </xf>
    <xf numFmtId="4" fontId="89" fillId="0" borderId="18" xfId="0" applyNumberFormat="1" applyFont="1" applyBorder="1" applyAlignment="1">
      <alignment horizontal="center" vertical="center" wrapText="1"/>
    </xf>
    <xf numFmtId="165" fontId="89" fillId="0" borderId="18" xfId="120" applyNumberFormat="1" applyFont="1" applyBorder="1" applyAlignment="1">
      <alignment vertical="center" wrapText="1"/>
    </xf>
    <xf numFmtId="4" fontId="61" fillId="37" borderId="16" xfId="0" applyNumberFormat="1" applyFont="1" applyFill="1" applyBorder="1" applyAlignment="1">
      <alignment horizontal="center" vertical="center"/>
    </xf>
    <xf numFmtId="0" fontId="70" fillId="37" borderId="16" xfId="0" applyFont="1" applyFill="1" applyBorder="1" applyAlignment="1">
      <alignment horizontal="center" vertical="center" wrapText="1"/>
    </xf>
    <xf numFmtId="0" fontId="80" fillId="0" borderId="0" xfId="0" applyFont="1"/>
    <xf numFmtId="0" fontId="61" fillId="37" borderId="25" xfId="0" applyFont="1" applyFill="1" applyBorder="1" applyAlignment="1">
      <alignment horizontal="center" vertical="center" wrapText="1"/>
    </xf>
    <xf numFmtId="0" fontId="88" fillId="0" borderId="18" xfId="0" applyFont="1" applyBorder="1" applyAlignment="1">
      <alignment vertical="center" wrapText="1"/>
    </xf>
    <xf numFmtId="173" fontId="89" fillId="0" borderId="18" xfId="0" applyNumberFormat="1" applyFont="1" applyFill="1" applyBorder="1" applyAlignment="1">
      <alignment horizontal="right" vertical="center"/>
    </xf>
    <xf numFmtId="173" fontId="89" fillId="0" borderId="18" xfId="0" applyNumberFormat="1" applyFont="1" applyBorder="1" applyAlignment="1">
      <alignment horizontal="center" vertical="center"/>
    </xf>
    <xf numFmtId="173" fontId="89" fillId="0" borderId="18" xfId="0" applyNumberFormat="1" applyFont="1" applyBorder="1" applyAlignment="1">
      <alignment horizontal="right" vertical="center"/>
    </xf>
    <xf numFmtId="173" fontId="89" fillId="0" borderId="18" xfId="0" applyNumberFormat="1" applyFont="1" applyBorder="1" applyAlignment="1">
      <alignment horizontal="right" vertical="center" wrapText="1"/>
    </xf>
    <xf numFmtId="173" fontId="88" fillId="0" borderId="18" xfId="0" applyNumberFormat="1" applyFont="1" applyBorder="1" applyAlignment="1">
      <alignment horizontal="justify" vertical="center" wrapText="1"/>
    </xf>
    <xf numFmtId="0" fontId="72" fillId="37" borderId="28" xfId="108" applyFont="1" applyFill="1" applyBorder="1" applyAlignment="1">
      <alignment horizontal="left" vertical="center" wrapText="1"/>
    </xf>
    <xf numFmtId="0" fontId="75" fillId="37" borderId="36"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97" fillId="0" borderId="18" xfId="110" quotePrefix="1" applyFont="1" applyBorder="1" applyAlignment="1">
      <alignment vertical="center" wrapText="1"/>
    </xf>
    <xf numFmtId="173" fontId="97" fillId="0" borderId="18" xfId="119" quotePrefix="1" applyNumberFormat="1" applyFont="1" applyFill="1" applyBorder="1" applyAlignment="1">
      <alignment vertical="center" wrapText="1"/>
    </xf>
    <xf numFmtId="43" fontId="97" fillId="0" borderId="18" xfId="110" quotePrefix="1" applyNumberFormat="1" applyFont="1" applyFill="1" applyBorder="1" applyAlignment="1">
      <alignment vertical="center" wrapText="1"/>
    </xf>
    <xf numFmtId="0" fontId="88" fillId="0" borderId="18" xfId="110" quotePrefix="1" applyFont="1" applyBorder="1" applyAlignment="1">
      <alignment horizontal="justify" vertical="top" wrapText="1"/>
    </xf>
    <xf numFmtId="0" fontId="97" fillId="34" borderId="18" xfId="109" applyFont="1" applyFill="1" applyBorder="1" applyAlignment="1">
      <alignment vertical="center" wrapText="1"/>
    </xf>
    <xf numFmtId="173" fontId="97" fillId="34" borderId="18" xfId="119" applyNumberFormat="1" applyFont="1" applyFill="1" applyBorder="1" applyAlignment="1">
      <alignment vertical="center" wrapText="1"/>
    </xf>
    <xf numFmtId="43" fontId="97" fillId="34" borderId="18" xfId="109" applyNumberFormat="1" applyFont="1" applyFill="1" applyBorder="1" applyAlignment="1">
      <alignment vertical="center" wrapText="1"/>
    </xf>
    <xf numFmtId="43" fontId="99" fillId="34" borderId="18" xfId="111" applyFont="1" applyFill="1" applyBorder="1" applyAlignment="1">
      <alignment horizontal="justify" vertical="top" wrapText="1"/>
    </xf>
    <xf numFmtId="43" fontId="89" fillId="34" borderId="18" xfId="111" applyFont="1" applyFill="1" applyBorder="1" applyAlignment="1">
      <alignment horizontal="justify" vertical="top" wrapText="1"/>
    </xf>
    <xf numFmtId="0" fontId="89" fillId="0" borderId="18" xfId="108" applyFont="1" applyFill="1" applyBorder="1" applyAlignment="1" applyProtection="1">
      <alignment horizontal="center" vertical="center" wrapText="1"/>
      <protection locked="0"/>
    </xf>
    <xf numFmtId="4" fontId="89" fillId="0" borderId="18" xfId="108" applyNumberFormat="1" applyFont="1" applyFill="1" applyBorder="1" applyAlignment="1" applyProtection="1">
      <alignment horizontal="center" vertical="center" wrapText="1"/>
      <protection locked="0"/>
    </xf>
    <xf numFmtId="0" fontId="89" fillId="0" borderId="18" xfId="108" applyFont="1" applyFill="1" applyBorder="1" applyAlignment="1" applyProtection="1">
      <alignment horizontal="center" vertical="center" wrapText="1"/>
    </xf>
    <xf numFmtId="0" fontId="100" fillId="0" borderId="18" xfId="108" applyFont="1" applyBorder="1"/>
    <xf numFmtId="0" fontId="65" fillId="0" borderId="0" xfId="108" applyFont="1" applyAlignment="1"/>
    <xf numFmtId="43" fontId="101" fillId="0" borderId="18" xfId="120" applyFont="1" applyFill="1" applyBorder="1" applyAlignment="1" applyProtection="1">
      <alignment horizontal="center" vertical="center" wrapText="1"/>
      <protection locked="0"/>
    </xf>
    <xf numFmtId="43" fontId="101" fillId="0" borderId="18" xfId="120" applyFont="1" applyFill="1" applyBorder="1" applyAlignment="1" applyProtection="1">
      <alignment horizontal="center" vertical="center" wrapText="1"/>
    </xf>
    <xf numFmtId="43" fontId="102" fillId="0" borderId="18" xfId="120" applyFont="1" applyBorder="1"/>
    <xf numFmtId="0" fontId="61" fillId="37" borderId="33" xfId="108" applyFont="1" applyFill="1" applyBorder="1" applyAlignment="1">
      <alignment horizontal="center" vertical="center" wrapText="1"/>
    </xf>
    <xf numFmtId="0" fontId="61" fillId="37" borderId="33" xfId="112" applyFont="1" applyFill="1" applyBorder="1" applyAlignment="1">
      <alignment horizontal="center" vertical="center" wrapText="1"/>
    </xf>
    <xf numFmtId="0" fontId="61" fillId="37" borderId="33" xfId="0" applyFont="1" applyFill="1" applyBorder="1" applyAlignment="1">
      <alignment horizontal="center" vertical="center" wrapText="1"/>
    </xf>
    <xf numFmtId="0" fontId="61" fillId="37" borderId="40" xfId="0" applyFont="1" applyFill="1" applyBorder="1" applyAlignment="1">
      <alignment horizontal="center" vertical="center"/>
    </xf>
    <xf numFmtId="0" fontId="70" fillId="37" borderId="33" xfId="0" applyFont="1" applyFill="1" applyBorder="1" applyAlignment="1">
      <alignment horizontal="center" vertical="center" wrapText="1"/>
    </xf>
    <xf numFmtId="0" fontId="61" fillId="37" borderId="31" xfId="0" applyFont="1" applyFill="1" applyBorder="1" applyAlignment="1">
      <alignment horizontal="center" wrapText="1"/>
    </xf>
    <xf numFmtId="4" fontId="61" fillId="37" borderId="33" xfId="0" applyNumberFormat="1" applyFont="1" applyFill="1" applyBorder="1" applyAlignment="1">
      <alignment horizontal="center" vertical="center" wrapText="1"/>
    </xf>
    <xf numFmtId="0" fontId="101" fillId="0" borderId="18" xfId="108" applyFont="1" applyFill="1" applyBorder="1" applyAlignment="1" applyProtection="1">
      <alignment horizontal="center" vertical="center" wrapText="1"/>
      <protection locked="0"/>
    </xf>
    <xf numFmtId="0" fontId="88" fillId="0" borderId="18" xfId="0" quotePrefix="1" applyFont="1" applyBorder="1" applyAlignment="1">
      <alignment horizontal="center" vertical="center"/>
    </xf>
    <xf numFmtId="43" fontId="88" fillId="0" borderId="18" xfId="0" quotePrefix="1" applyNumberFormat="1" applyFont="1" applyBorder="1" applyAlignment="1">
      <alignment horizontal="center" vertical="center"/>
    </xf>
    <xf numFmtId="0" fontId="88" fillId="0" borderId="18" xfId="0" quotePrefix="1" applyFont="1" applyBorder="1" applyAlignment="1">
      <alignment horizontal="justify" vertical="center"/>
    </xf>
    <xf numFmtId="0" fontId="88" fillId="0" borderId="18" xfId="0" applyFont="1" applyBorder="1" applyAlignment="1">
      <alignment horizontal="justify" vertical="center"/>
    </xf>
    <xf numFmtId="43" fontId="88" fillId="0" borderId="18" xfId="0" applyNumberFormat="1" applyFont="1" applyBorder="1" applyAlignment="1">
      <alignment horizontal="justify" vertical="center"/>
    </xf>
    <xf numFmtId="0" fontId="89" fillId="0" borderId="18" xfId="0" applyFont="1" applyBorder="1" applyAlignment="1">
      <alignment horizontal="justify" vertical="center"/>
    </xf>
    <xf numFmtId="0" fontId="88" fillId="0" borderId="18" xfId="0" applyFont="1" applyBorder="1" applyAlignment="1">
      <alignment horizontal="justify"/>
    </xf>
    <xf numFmtId="43" fontId="88" fillId="0" borderId="18" xfId="0" applyNumberFormat="1" applyFont="1" applyBorder="1" applyAlignment="1">
      <alignment horizontal="justify"/>
    </xf>
    <xf numFmtId="0" fontId="61" fillId="37" borderId="47" xfId="0" applyFont="1" applyFill="1" applyBorder="1" applyAlignment="1">
      <alignment horizontal="left" vertical="center"/>
    </xf>
    <xf numFmtId="0" fontId="61" fillId="37" borderId="48" xfId="0" applyFont="1" applyFill="1" applyBorder="1" applyAlignment="1">
      <alignment horizontal="left" vertical="center"/>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7" xfId="0" applyFont="1" applyFill="1" applyBorder="1" applyAlignment="1">
      <alignment vertical="center"/>
    </xf>
    <xf numFmtId="0" fontId="61" fillId="37" borderId="49" xfId="0" applyFont="1" applyFill="1" applyBorder="1" applyAlignment="1">
      <alignment vertical="center"/>
    </xf>
    <xf numFmtId="0" fontId="61" fillId="37" borderId="50" xfId="0" applyFont="1" applyFill="1" applyBorder="1" applyAlignment="1">
      <alignment horizontal="left" vertical="center"/>
    </xf>
    <xf numFmtId="0" fontId="88" fillId="0" borderId="26" xfId="0" quotePrefix="1" applyFont="1" applyBorder="1" applyAlignment="1">
      <alignment horizontal="center" vertical="center"/>
    </xf>
    <xf numFmtId="171" fontId="88" fillId="0" borderId="26" xfId="0" quotePrefix="1" applyNumberFormat="1" applyFont="1" applyBorder="1" applyAlignment="1">
      <alignment horizontal="center" vertical="center"/>
    </xf>
    <xf numFmtId="43" fontId="88" fillId="0" borderId="26" xfId="0" quotePrefix="1" applyNumberFormat="1" applyFont="1" applyBorder="1" applyAlignment="1">
      <alignment horizontal="center" vertical="center"/>
    </xf>
    <xf numFmtId="0" fontId="89" fillId="0" borderId="29" xfId="0" applyFont="1" applyBorder="1" applyAlignment="1">
      <alignment horizontal="justify" vertical="center"/>
    </xf>
    <xf numFmtId="171" fontId="89" fillId="0" borderId="29" xfId="0" applyNumberFormat="1" applyFont="1" applyBorder="1" applyAlignment="1">
      <alignment horizontal="justify" vertical="center"/>
    </xf>
    <xf numFmtId="1" fontId="89" fillId="0" borderId="29" xfId="0" applyNumberFormat="1" applyFont="1" applyBorder="1" applyAlignment="1">
      <alignment horizontal="justify" vertical="center"/>
    </xf>
    <xf numFmtId="43" fontId="89" fillId="0" borderId="29" xfId="0" applyNumberFormat="1" applyFont="1" applyBorder="1" applyAlignment="1">
      <alignment horizontal="justify" vertical="center"/>
    </xf>
    <xf numFmtId="171" fontId="88" fillId="0" borderId="29" xfId="0" applyNumberFormat="1" applyFont="1" applyBorder="1" applyAlignment="1">
      <alignment horizontal="justify" vertical="center"/>
    </xf>
    <xf numFmtId="0" fontId="88" fillId="0" borderId="29" xfId="0" quotePrefix="1" applyFont="1" applyBorder="1" applyAlignment="1">
      <alignment horizontal="center" vertical="center"/>
    </xf>
    <xf numFmtId="0" fontId="88" fillId="0" borderId="29" xfId="0" applyFont="1" applyBorder="1" applyAlignment="1">
      <alignment horizontal="center" vertical="center"/>
    </xf>
    <xf numFmtId="43" fontId="88" fillId="0" borderId="29" xfId="0" applyNumberFormat="1" applyFont="1" applyBorder="1" applyAlignment="1">
      <alignment horizontal="justify" vertical="center"/>
    </xf>
    <xf numFmtId="0" fontId="89" fillId="0" borderId="19" xfId="0" applyFont="1" applyBorder="1" applyAlignment="1">
      <alignment horizontal="justify" vertical="center"/>
    </xf>
    <xf numFmtId="1" fontId="89" fillId="0" borderId="19" xfId="0" applyNumberFormat="1" applyFont="1" applyBorder="1" applyAlignment="1">
      <alignment horizontal="justify" vertical="center"/>
    </xf>
    <xf numFmtId="43" fontId="89" fillId="0" borderId="19" xfId="0" applyNumberFormat="1" applyFont="1" applyBorder="1" applyAlignment="1">
      <alignment horizontal="justify" vertical="center"/>
    </xf>
    <xf numFmtId="0" fontId="101" fillId="0" borderId="0" xfId="0" applyFont="1"/>
    <xf numFmtId="0" fontId="88" fillId="0" borderId="18" xfId="6" applyFont="1" applyBorder="1" applyAlignment="1">
      <alignment vertical="center" wrapText="1"/>
    </xf>
    <xf numFmtId="0" fontId="88" fillId="0" borderId="18" xfId="6" applyFont="1" applyBorder="1" applyAlignment="1">
      <alignment horizontal="justify" vertical="center" wrapText="1"/>
    </xf>
    <xf numFmtId="0" fontId="88" fillId="0" borderId="18" xfId="6" applyFont="1" applyBorder="1" applyAlignment="1">
      <alignment horizontal="center" vertical="center" wrapText="1"/>
    </xf>
    <xf numFmtId="43" fontId="88" fillId="0" borderId="18" xfId="4" applyFont="1" applyBorder="1" applyAlignment="1">
      <alignment horizontal="justify" vertical="center" wrapText="1"/>
    </xf>
    <xf numFmtId="43" fontId="88" fillId="0" borderId="18" xfId="4" applyFont="1" applyBorder="1" applyAlignment="1">
      <alignment horizontal="center" vertical="center" wrapText="1"/>
    </xf>
    <xf numFmtId="0" fontId="61" fillId="37" borderId="48" xfId="0" applyFont="1" applyFill="1" applyBorder="1" applyAlignment="1">
      <alignment vertical="center"/>
    </xf>
    <xf numFmtId="43" fontId="88" fillId="0" borderId="19" xfId="4" applyFont="1" applyBorder="1" applyAlignment="1">
      <alignment horizontal="center" vertical="center" wrapText="1"/>
    </xf>
    <xf numFmtId="0" fontId="61" fillId="37" borderId="31" xfId="6" applyFont="1" applyFill="1" applyBorder="1" applyAlignment="1">
      <alignment horizontal="center" vertical="center" wrapText="1"/>
    </xf>
    <xf numFmtId="0" fontId="61" fillId="37" borderId="33" xfId="6" applyFont="1" applyFill="1" applyBorder="1" applyAlignment="1">
      <alignment horizontal="center" vertical="center" wrapText="1"/>
    </xf>
    <xf numFmtId="0" fontId="61" fillId="37" borderId="32" xfId="6" applyFont="1" applyFill="1" applyBorder="1" applyAlignment="1">
      <alignment horizontal="center" vertical="center" wrapText="1"/>
    </xf>
    <xf numFmtId="0" fontId="61" fillId="37" borderId="25" xfId="108" applyFont="1" applyFill="1" applyBorder="1" applyAlignment="1" applyProtection="1">
      <alignment vertical="center" wrapText="1"/>
      <protection locked="0"/>
    </xf>
    <xf numFmtId="0" fontId="36" fillId="0" borderId="26" xfId="7" applyFont="1" applyBorder="1" applyAlignment="1">
      <alignment vertical="center"/>
    </xf>
    <xf numFmtId="0" fontId="36" fillId="0" borderId="29" xfId="7" applyFont="1" applyBorder="1" applyAlignment="1">
      <alignment vertical="center"/>
    </xf>
    <xf numFmtId="0" fontId="57" fillId="0" borderId="29" xfId="7" applyFont="1" applyBorder="1" applyAlignment="1">
      <alignment vertical="center"/>
    </xf>
    <xf numFmtId="0" fontId="39" fillId="0" borderId="19" xfId="7" applyFont="1" applyBorder="1" applyAlignment="1">
      <alignment vertical="center"/>
    </xf>
    <xf numFmtId="0" fontId="36" fillId="0" borderId="51" xfId="7" applyFont="1" applyBorder="1" applyAlignment="1">
      <alignment vertical="center"/>
    </xf>
    <xf numFmtId="0" fontId="36" fillId="0" borderId="39" xfId="7" applyFont="1" applyBorder="1" applyAlignment="1">
      <alignment vertical="center"/>
    </xf>
    <xf numFmtId="0" fontId="57" fillId="0" borderId="39" xfId="7" applyFont="1" applyBorder="1" applyAlignment="1">
      <alignment vertical="center"/>
    </xf>
    <xf numFmtId="0" fontId="39" fillId="0" borderId="52" xfId="7" applyFont="1" applyBorder="1" applyAlignment="1">
      <alignment vertical="center"/>
    </xf>
    <xf numFmtId="0" fontId="61" fillId="37" borderId="25" xfId="7" applyFont="1" applyFill="1" applyBorder="1" applyAlignment="1">
      <alignment horizontal="center" vertical="center" wrapText="1"/>
    </xf>
    <xf numFmtId="0" fontId="36" fillId="0" borderId="51" xfId="7" applyFont="1" applyFill="1" applyBorder="1" applyAlignment="1">
      <alignment horizontal="justify" vertical="center"/>
    </xf>
    <xf numFmtId="0" fontId="36" fillId="0" borderId="39" xfId="7" applyFont="1" applyFill="1" applyBorder="1" applyAlignment="1">
      <alignment horizontal="justify" vertical="center"/>
    </xf>
    <xf numFmtId="0" fontId="36" fillId="0" borderId="39" xfId="7" quotePrefix="1" applyFont="1" applyFill="1" applyBorder="1" applyAlignment="1">
      <alignment horizontal="justify" vertical="center"/>
    </xf>
    <xf numFmtId="0" fontId="57" fillId="0" borderId="39" xfId="7" applyFont="1" applyFill="1" applyBorder="1" applyAlignment="1">
      <alignment horizontal="justify" vertical="center"/>
    </xf>
    <xf numFmtId="0" fontId="35" fillId="0" borderId="39" xfId="7" applyFont="1" applyFill="1" applyBorder="1" applyAlignment="1">
      <alignment horizontal="center" vertical="center"/>
    </xf>
    <xf numFmtId="0" fontId="39" fillId="0" borderId="52" xfId="7" applyFont="1" applyFill="1" applyBorder="1" applyAlignment="1">
      <alignment vertical="center"/>
    </xf>
    <xf numFmtId="164" fontId="36" fillId="0" borderId="26" xfId="1" applyNumberFormat="1" applyFont="1" applyFill="1" applyBorder="1" applyAlignment="1">
      <alignment horizontal="center" vertical="center"/>
    </xf>
    <xf numFmtId="164" fontId="36" fillId="0" borderId="29" xfId="1" applyNumberFormat="1" applyFont="1" applyFill="1" applyBorder="1" applyAlignment="1">
      <alignment vertical="center"/>
    </xf>
    <xf numFmtId="164" fontId="36" fillId="0" borderId="29" xfId="1" applyNumberFormat="1" applyFont="1" applyBorder="1" applyAlignment="1">
      <alignment horizontal="center" vertical="center"/>
    </xf>
    <xf numFmtId="164" fontId="36" fillId="0" borderId="29" xfId="7" quotePrefix="1" applyNumberFormat="1" applyFont="1" applyBorder="1" applyAlignment="1">
      <alignment horizontal="center" vertical="center"/>
    </xf>
    <xf numFmtId="164" fontId="57" fillId="0" borderId="29" xfId="1" applyNumberFormat="1" applyFont="1" applyBorder="1" applyAlignment="1">
      <alignment horizontal="center" vertical="center"/>
    </xf>
    <xf numFmtId="164" fontId="36" fillId="0" borderId="29" xfId="1" applyNumberFormat="1" applyFont="1" applyBorder="1" applyAlignment="1">
      <alignment vertical="center"/>
    </xf>
    <xf numFmtId="165" fontId="36" fillId="0" borderId="29" xfId="1" applyNumberFormat="1" applyFont="1" applyBorder="1" applyAlignment="1">
      <alignment vertical="center"/>
    </xf>
    <xf numFmtId="165" fontId="39" fillId="0" borderId="19" xfId="1" applyNumberFormat="1" applyFont="1" applyBorder="1" applyAlignment="1">
      <alignment vertical="center"/>
    </xf>
    <xf numFmtId="164" fontId="36" fillId="0" borderId="51" xfId="1" applyNumberFormat="1" applyFont="1" applyFill="1" applyBorder="1" applyAlignment="1">
      <alignment horizontal="center" vertical="center"/>
    </xf>
    <xf numFmtId="164" fontId="36" fillId="0" borderId="39" xfId="1" applyNumberFormat="1" applyFont="1" applyFill="1" applyBorder="1" applyAlignment="1">
      <alignment vertical="center"/>
    </xf>
    <xf numFmtId="164" fontId="36" fillId="0" borderId="39" xfId="1" applyNumberFormat="1" applyFont="1" applyBorder="1" applyAlignment="1">
      <alignment horizontal="center" vertical="center"/>
    </xf>
    <xf numFmtId="164" fontId="36" fillId="0" borderId="39" xfId="7" quotePrefix="1" applyNumberFormat="1" applyFont="1" applyBorder="1" applyAlignment="1">
      <alignment horizontal="center" vertical="center"/>
    </xf>
    <xf numFmtId="164" fontId="57" fillId="0" borderId="39" xfId="1" applyNumberFormat="1" applyFont="1" applyBorder="1" applyAlignment="1">
      <alignment horizontal="center" vertical="center"/>
    </xf>
    <xf numFmtId="164" fontId="36" fillId="0" borderId="39" xfId="1" applyNumberFormat="1" applyFont="1" applyBorder="1" applyAlignment="1">
      <alignment vertical="center"/>
    </xf>
    <xf numFmtId="165" fontId="36" fillId="0" borderId="39" xfId="1" applyNumberFormat="1" applyFont="1" applyBorder="1" applyAlignment="1">
      <alignment vertical="center"/>
    </xf>
    <xf numFmtId="165" fontId="39" fillId="0" borderId="52" xfId="1" applyNumberFormat="1" applyFont="1" applyBorder="1" applyAlignment="1">
      <alignment vertical="center"/>
    </xf>
    <xf numFmtId="41" fontId="36" fillId="0" borderId="51" xfId="7" applyNumberFormat="1" applyFont="1" applyFill="1" applyBorder="1" applyAlignment="1">
      <alignment horizontal="center" vertical="center"/>
    </xf>
    <xf numFmtId="43" fontId="36" fillId="0" borderId="39" xfId="1" applyNumberFormat="1" applyFont="1" applyFill="1" applyBorder="1" applyAlignment="1">
      <alignment horizontal="center" vertical="center"/>
    </xf>
    <xf numFmtId="43" fontId="36" fillId="0" borderId="39" xfId="7" quotePrefix="1" applyNumberFormat="1" applyFont="1" applyBorder="1" applyAlignment="1">
      <alignment horizontal="center" vertical="center"/>
    </xf>
    <xf numFmtId="43" fontId="57" fillId="0" borderId="39" xfId="1" applyNumberFormat="1" applyFont="1" applyBorder="1" applyAlignment="1">
      <alignment vertical="center"/>
    </xf>
    <xf numFmtId="43" fontId="36" fillId="0" borderId="39" xfId="1" applyNumberFormat="1" applyFont="1" applyBorder="1" applyAlignment="1">
      <alignment vertical="center"/>
    </xf>
    <xf numFmtId="43" fontId="35" fillId="0" borderId="39" xfId="1" applyNumberFormat="1" applyFont="1" applyBorder="1" applyAlignment="1">
      <alignment vertical="center"/>
    </xf>
    <xf numFmtId="43" fontId="39" fillId="0" borderId="52" xfId="1" applyNumberFormat="1" applyFont="1" applyBorder="1" applyAlignment="1">
      <alignment vertical="center"/>
    </xf>
    <xf numFmtId="43" fontId="36" fillId="0" borderId="39" xfId="7" quotePrefix="1" applyNumberFormat="1" applyFont="1" applyFill="1" applyBorder="1" applyAlignment="1">
      <alignment horizontal="center" vertical="center"/>
    </xf>
    <xf numFmtId="43" fontId="57" fillId="0" borderId="39" xfId="1" applyNumberFormat="1" applyFont="1" applyFill="1" applyBorder="1" applyAlignment="1">
      <alignment vertical="center"/>
    </xf>
    <xf numFmtId="43" fontId="36" fillId="0" borderId="39" xfId="1" applyNumberFormat="1" applyFont="1" applyFill="1" applyBorder="1" applyAlignment="1">
      <alignment vertical="center"/>
    </xf>
    <xf numFmtId="43" fontId="35" fillId="0" borderId="39" xfId="1" applyNumberFormat="1" applyFont="1" applyFill="1" applyBorder="1" applyAlignment="1">
      <alignment vertical="center"/>
    </xf>
    <xf numFmtId="43" fontId="39" fillId="0" borderId="52" xfId="1" applyNumberFormat="1" applyFont="1" applyFill="1" applyBorder="1" applyAlignment="1">
      <alignment vertical="center"/>
    </xf>
    <xf numFmtId="0" fontId="77" fillId="37" borderId="25" xfId="7" applyFont="1" applyFill="1" applyBorder="1" applyAlignment="1">
      <alignment horizontal="center" vertical="top" wrapText="1"/>
    </xf>
    <xf numFmtId="164" fontId="36" fillId="0" borderId="51" xfId="1" applyNumberFormat="1" applyFont="1" applyBorder="1" applyAlignment="1">
      <alignment horizontal="center" vertical="center"/>
    </xf>
    <xf numFmtId="164" fontId="36" fillId="0" borderId="52" xfId="1" applyNumberFormat="1" applyFont="1" applyBorder="1" applyAlignment="1">
      <alignment horizontal="center" vertical="center"/>
    </xf>
    <xf numFmtId="0" fontId="103" fillId="0" borderId="53" xfId="105" applyFont="1" applyBorder="1" applyAlignment="1">
      <alignment vertical="center"/>
    </xf>
    <xf numFmtId="49" fontId="101" fillId="0" borderId="54" xfId="105" applyNumberFormat="1" applyFont="1" applyBorder="1" applyAlignment="1">
      <alignment horizontal="center" vertical="center"/>
    </xf>
    <xf numFmtId="49" fontId="101" fillId="0" borderId="51" xfId="105" applyNumberFormat="1" applyFont="1" applyBorder="1" applyAlignment="1">
      <alignment horizontal="center" vertical="center"/>
    </xf>
    <xf numFmtId="0" fontId="101" fillId="0" borderId="55" xfId="105" applyFont="1" applyBorder="1" applyAlignment="1">
      <alignment vertical="center"/>
    </xf>
    <xf numFmtId="43" fontId="88" fillId="0" borderId="0" xfId="107" applyFont="1" applyBorder="1" applyAlignment="1">
      <alignment horizontal="center" vertical="center"/>
    </xf>
    <xf numFmtId="43" fontId="88" fillId="0" borderId="39" xfId="107" applyFont="1" applyBorder="1" applyAlignment="1">
      <alignment horizontal="center" vertical="center"/>
    </xf>
    <xf numFmtId="0" fontId="101" fillId="0" borderId="55" xfId="104" applyFont="1" applyBorder="1" applyAlignment="1" applyProtection="1">
      <alignment horizontal="left" vertical="center" indent="1"/>
      <protection locked="0"/>
    </xf>
    <xf numFmtId="43" fontId="89" fillId="0" borderId="0" xfId="107" applyFont="1" applyBorder="1" applyAlignment="1">
      <alignment horizontal="center" vertical="center"/>
    </xf>
    <xf numFmtId="43" fontId="89" fillId="0" borderId="39" xfId="107" applyFont="1" applyBorder="1" applyAlignment="1">
      <alignment horizontal="center" vertical="center"/>
    </xf>
    <xf numFmtId="0" fontId="99" fillId="0" borderId="55" xfId="105" applyFont="1" applyBorder="1" applyAlignment="1">
      <alignment horizontal="left" vertical="center" indent="2"/>
    </xf>
    <xf numFmtId="0" fontId="101" fillId="0" borderId="55" xfId="104" applyFont="1" applyBorder="1" applyAlignment="1" applyProtection="1">
      <alignment horizontal="left" vertical="center" wrapText="1" indent="1"/>
      <protection locked="0"/>
    </xf>
    <xf numFmtId="169" fontId="88" fillId="0" borderId="0" xfId="107" applyNumberFormat="1" applyFont="1" applyBorder="1" applyAlignment="1">
      <alignment horizontal="center" vertical="center"/>
    </xf>
    <xf numFmtId="169" fontId="88" fillId="0" borderId="39" xfId="107" applyNumberFormat="1" applyFont="1" applyBorder="1" applyAlignment="1">
      <alignment horizontal="center" vertical="center"/>
    </xf>
    <xf numFmtId="0" fontId="99" fillId="34" borderId="56" xfId="106" applyFont="1" applyFill="1" applyBorder="1" applyAlignment="1">
      <alignment vertical="center"/>
    </xf>
    <xf numFmtId="43" fontId="89" fillId="0" borderId="24" xfId="107" applyFont="1" applyBorder="1" applyAlignment="1">
      <alignment horizontal="center" vertical="center"/>
    </xf>
    <xf numFmtId="43" fontId="89" fillId="0" borderId="52" xfId="107" applyFont="1" applyBorder="1" applyAlignment="1">
      <alignment horizontal="center" vertical="center"/>
    </xf>
    <xf numFmtId="0" fontId="88" fillId="34" borderId="57" xfId="0" applyFont="1" applyFill="1" applyBorder="1" applyAlignment="1">
      <alignment vertical="top"/>
    </xf>
    <xf numFmtId="0" fontId="88" fillId="34" borderId="57" xfId="0" applyFont="1" applyFill="1" applyBorder="1" applyAlignment="1">
      <alignment vertical="center"/>
    </xf>
    <xf numFmtId="0" fontId="35" fillId="0" borderId="0" xfId="105" applyFont="1" applyBorder="1" applyAlignment="1">
      <alignment horizontal="center" vertical="center"/>
    </xf>
    <xf numFmtId="0" fontId="36" fillId="0" borderId="0" xfId="105" applyFont="1" applyBorder="1" applyAlignment="1">
      <alignment horizontal="center" vertical="center"/>
    </xf>
    <xf numFmtId="0" fontId="61" fillId="37" borderId="59" xfId="105" applyFont="1" applyFill="1" applyBorder="1" applyAlignment="1">
      <alignment horizontal="center" vertical="center"/>
    </xf>
    <xf numFmtId="0" fontId="61" fillId="37" borderId="60" xfId="105" applyFont="1" applyFill="1" applyBorder="1" applyAlignment="1">
      <alignment horizontal="center" vertical="center"/>
    </xf>
    <xf numFmtId="0" fontId="61" fillId="37" borderId="25" xfId="105" applyFont="1" applyFill="1" applyBorder="1" applyAlignment="1">
      <alignment horizontal="center" vertical="center"/>
    </xf>
    <xf numFmtId="0" fontId="61" fillId="37" borderId="25" xfId="106" applyFont="1" applyFill="1" applyBorder="1" applyAlignment="1">
      <alignment horizontal="center" vertical="center" wrapText="1"/>
    </xf>
    <xf numFmtId="0" fontId="61" fillId="37" borderId="25" xfId="106" applyFont="1" applyFill="1" applyBorder="1" applyAlignment="1">
      <alignment horizontal="center" vertical="center"/>
    </xf>
    <xf numFmtId="0" fontId="61" fillId="37" borderId="61" xfId="105" applyFont="1" applyFill="1" applyBorder="1" applyAlignment="1">
      <alignment horizontal="center" vertical="center"/>
    </xf>
    <xf numFmtId="0" fontId="61" fillId="37" borderId="63" xfId="105" applyFont="1" applyFill="1" applyBorder="1" applyAlignment="1">
      <alignment horizontal="center" vertical="center"/>
    </xf>
    <xf numFmtId="0" fontId="61" fillId="37" borderId="63" xfId="106" applyFont="1" applyFill="1" applyBorder="1" applyAlignment="1">
      <alignment horizontal="center" vertical="center" wrapText="1"/>
    </xf>
    <xf numFmtId="0" fontId="61" fillId="37" borderId="63" xfId="106" applyFont="1" applyFill="1" applyBorder="1" applyAlignment="1">
      <alignment horizontal="center" vertical="center"/>
    </xf>
    <xf numFmtId="0" fontId="82" fillId="0" borderId="0" xfId="108" applyFont="1" applyFill="1" applyBorder="1" applyAlignment="1">
      <alignment horizontal="center" vertical="center"/>
    </xf>
    <xf numFmtId="0" fontId="76" fillId="37" borderId="27" xfId="108" applyFont="1" applyFill="1" applyBorder="1" applyAlignment="1">
      <alignment horizontal="center" vertical="center" wrapText="1"/>
    </xf>
    <xf numFmtId="0" fontId="76" fillId="37" borderId="31" xfId="108" applyFont="1" applyFill="1" applyBorder="1" applyAlignment="1">
      <alignment horizontal="center" vertical="center" wrapText="1"/>
    </xf>
    <xf numFmtId="0" fontId="76" fillId="37" borderId="16" xfId="108" applyFont="1" applyFill="1" applyBorder="1" applyAlignment="1">
      <alignment horizontal="center" vertical="center" wrapText="1"/>
    </xf>
    <xf numFmtId="0" fontId="76" fillId="37" borderId="25" xfId="108" applyFont="1" applyFill="1" applyBorder="1" applyAlignment="1">
      <alignment horizontal="center" vertical="center" wrapText="1"/>
    </xf>
    <xf numFmtId="0" fontId="86" fillId="0" borderId="18" xfId="108" applyFont="1" applyFill="1" applyBorder="1" applyAlignment="1">
      <alignment horizontal="center" vertical="center"/>
    </xf>
    <xf numFmtId="0" fontId="54" fillId="0" borderId="0" xfId="108" applyFont="1" applyFill="1" applyBorder="1" applyAlignment="1">
      <alignment horizontal="center" vertical="center" wrapText="1"/>
    </xf>
    <xf numFmtId="0" fontId="82" fillId="0" borderId="24" xfId="108" applyFont="1" applyFill="1" applyBorder="1" applyAlignment="1">
      <alignment horizontal="center" vertical="center"/>
    </xf>
    <xf numFmtId="0" fontId="61" fillId="37" borderId="23" xfId="0" applyFont="1" applyFill="1" applyBorder="1" applyAlignment="1">
      <alignment horizontal="center" vertical="center" wrapText="1"/>
    </xf>
    <xf numFmtId="41" fontId="36" fillId="0" borderId="54" xfId="7" applyNumberFormat="1" applyFont="1" applyFill="1" applyBorder="1" applyAlignment="1">
      <alignment horizontal="center" vertical="center"/>
    </xf>
    <xf numFmtId="43" fontId="36" fillId="0" borderId="0" xfId="1" applyNumberFormat="1" applyFont="1" applyFill="1" applyBorder="1" applyAlignment="1">
      <alignment horizontal="center" vertical="center"/>
    </xf>
    <xf numFmtId="43" fontId="36" fillId="0" borderId="0" xfId="7" quotePrefix="1" applyNumberFormat="1" applyFont="1" applyBorder="1" applyAlignment="1">
      <alignment horizontal="center" vertical="center"/>
    </xf>
    <xf numFmtId="43" fontId="57" fillId="0" borderId="0" xfId="1" applyNumberFormat="1" applyFont="1" applyBorder="1" applyAlignment="1">
      <alignment vertical="center"/>
    </xf>
    <xf numFmtId="43" fontId="36" fillId="0" borderId="0" xfId="1" applyNumberFormat="1" applyFont="1" applyBorder="1" applyAlignment="1">
      <alignment vertical="center"/>
    </xf>
    <xf numFmtId="43" fontId="35" fillId="0" borderId="0" xfId="1" applyNumberFormat="1" applyFont="1" applyBorder="1" applyAlignment="1">
      <alignment vertical="center"/>
    </xf>
    <xf numFmtId="43" fontId="39" fillId="0" borderId="24" xfId="1" applyNumberFormat="1" applyFont="1" applyBorder="1" applyAlignment="1">
      <alignment vertical="center"/>
    </xf>
    <xf numFmtId="0" fontId="61" fillId="37" borderId="68" xfId="0" applyFont="1" applyFill="1" applyBorder="1" applyAlignment="1">
      <alignment horizontal="center" vertical="center" wrapText="1"/>
    </xf>
    <xf numFmtId="41" fontId="36" fillId="0" borderId="26" xfId="7" applyNumberFormat="1" applyFont="1" applyFill="1" applyBorder="1" applyAlignment="1">
      <alignment horizontal="center" vertical="center"/>
    </xf>
    <xf numFmtId="43" fontId="36" fillId="0" borderId="29" xfId="1" applyNumberFormat="1" applyFont="1" applyFill="1" applyBorder="1" applyAlignment="1">
      <alignment horizontal="center" vertical="center"/>
    </xf>
    <xf numFmtId="43" fontId="36" fillId="0" borderId="29" xfId="7" quotePrefix="1" applyNumberFormat="1" applyFont="1" applyBorder="1" applyAlignment="1">
      <alignment horizontal="center" vertical="center"/>
    </xf>
    <xf numFmtId="43" fontId="57" fillId="0" borderId="29" xfId="1" applyNumberFormat="1" applyFont="1" applyBorder="1" applyAlignment="1">
      <alignment vertical="center"/>
    </xf>
    <xf numFmtId="43" fontId="36" fillId="0" borderId="29" xfId="1" applyNumberFormat="1" applyFont="1" applyBorder="1" applyAlignment="1">
      <alignment vertical="center"/>
    </xf>
    <xf numFmtId="43" fontId="35" fillId="0" borderId="29" xfId="1" applyNumberFormat="1" applyFont="1" applyBorder="1" applyAlignment="1">
      <alignment vertical="center"/>
    </xf>
    <xf numFmtId="43" fontId="39" fillId="0" borderId="19" xfId="1" applyNumberFormat="1" applyFont="1" applyBorder="1" applyAlignment="1">
      <alignment vertical="center"/>
    </xf>
    <xf numFmtId="0" fontId="59" fillId="0" borderId="26" xfId="0" quotePrefix="1" applyFont="1" applyBorder="1" applyAlignment="1">
      <alignment horizontal="center"/>
    </xf>
    <xf numFmtId="0" fontId="57" fillId="0" borderId="29" xfId="0" applyFont="1" applyBorder="1" applyAlignment="1">
      <alignment horizontal="justify" vertical="top"/>
    </xf>
    <xf numFmtId="0" fontId="56" fillId="0" borderId="29" xfId="0" applyFont="1" applyBorder="1" applyAlignment="1">
      <alignment horizontal="center"/>
    </xf>
    <xf numFmtId="0" fontId="57" fillId="0" borderId="29" xfId="0" applyFont="1" applyBorder="1"/>
    <xf numFmtId="0" fontId="57" fillId="0" borderId="19" xfId="0" applyFont="1" applyBorder="1"/>
    <xf numFmtId="0" fontId="59" fillId="0" borderId="51" xfId="0" quotePrefix="1" applyFont="1" applyBorder="1" applyAlignment="1">
      <alignment horizontal="center"/>
    </xf>
    <xf numFmtId="0" fontId="57" fillId="0" borderId="39" xfId="0" applyFont="1" applyBorder="1" applyAlignment="1">
      <alignment horizontal="justify" vertical="top"/>
    </xf>
    <xf numFmtId="0" fontId="56" fillId="0" borderId="39" xfId="0" applyFont="1" applyBorder="1" applyAlignment="1">
      <alignment horizontal="center"/>
    </xf>
    <xf numFmtId="0" fontId="57" fillId="0" borderId="39" xfId="0" applyFont="1" applyBorder="1"/>
    <xf numFmtId="0" fontId="57" fillId="0" borderId="52" xfId="0" applyFont="1" applyBorder="1"/>
    <xf numFmtId="0" fontId="56" fillId="0" borderId="39" xfId="0" applyFont="1" applyBorder="1" applyAlignment="1">
      <alignment horizontal="justify" vertical="center"/>
    </xf>
    <xf numFmtId="0" fontId="57" fillId="0" borderId="39" xfId="0" applyFont="1" applyBorder="1" applyAlignment="1">
      <alignment horizontal="justify" vertical="center"/>
    </xf>
    <xf numFmtId="170" fontId="59" fillId="0" borderId="51" xfId="0" quotePrefix="1" applyNumberFormat="1" applyFont="1" applyBorder="1" applyAlignment="1">
      <alignment horizontal="center"/>
    </xf>
    <xf numFmtId="170" fontId="57" fillId="0" borderId="39" xfId="0" applyNumberFormat="1" applyFont="1" applyBorder="1"/>
    <xf numFmtId="170" fontId="57" fillId="0" borderId="52" xfId="0" applyNumberFormat="1" applyFont="1" applyBorder="1"/>
    <xf numFmtId="170" fontId="59" fillId="0" borderId="51" xfId="0" quotePrefix="1" applyNumberFormat="1" applyFont="1" applyFill="1" applyBorder="1" applyAlignment="1">
      <alignment horizontal="center"/>
    </xf>
    <xf numFmtId="170" fontId="57" fillId="0" borderId="39" xfId="0" applyNumberFormat="1" applyFont="1" applyFill="1" applyBorder="1"/>
    <xf numFmtId="43" fontId="59" fillId="0" borderId="51" xfId="0" quotePrefix="1" applyNumberFormat="1" applyFont="1" applyFill="1" applyBorder="1" applyAlignment="1">
      <alignment horizontal="center"/>
    </xf>
    <xf numFmtId="43" fontId="57" fillId="0" borderId="39" xfId="0" applyNumberFormat="1" applyFont="1" applyFill="1" applyBorder="1"/>
    <xf numFmtId="43" fontId="57" fillId="0" borderId="39" xfId="0" applyNumberFormat="1" applyFont="1" applyBorder="1"/>
    <xf numFmtId="43" fontId="56" fillId="0" borderId="39" xfId="0" applyNumberFormat="1" applyFont="1" applyBorder="1"/>
    <xf numFmtId="0" fontId="59" fillId="0" borderId="51" xfId="0" quotePrefix="1" applyFont="1" applyFill="1" applyBorder="1" applyAlignment="1">
      <alignment horizontal="center"/>
    </xf>
    <xf numFmtId="0" fontId="59" fillId="0" borderId="39" xfId="0" quotePrefix="1" applyFont="1" applyFill="1" applyBorder="1" applyAlignment="1">
      <alignment horizontal="center"/>
    </xf>
    <xf numFmtId="0" fontId="59" fillId="0" borderId="52" xfId="0" quotePrefix="1" applyFont="1" applyFill="1" applyBorder="1" applyAlignment="1">
      <alignment horizontal="center"/>
    </xf>
    <xf numFmtId="0" fontId="97" fillId="0" borderId="19" xfId="110" quotePrefix="1" applyFont="1" applyBorder="1" applyAlignment="1">
      <alignment vertical="center" wrapText="1"/>
    </xf>
    <xf numFmtId="1" fontId="89" fillId="0" borderId="18" xfId="0" applyNumberFormat="1" applyFont="1" applyBorder="1" applyAlignment="1">
      <alignment horizontal="center" vertical="center"/>
    </xf>
    <xf numFmtId="1" fontId="34" fillId="0" borderId="0" xfId="0" applyNumberFormat="1" applyFont="1"/>
    <xf numFmtId="1" fontId="44" fillId="0" borderId="0" xfId="0" applyNumberFormat="1" applyFont="1" applyAlignment="1">
      <alignment vertical="top"/>
    </xf>
    <xf numFmtId="1" fontId="43" fillId="0" borderId="0" xfId="0" applyNumberFormat="1" applyFont="1" applyAlignment="1">
      <alignment vertical="top"/>
    </xf>
    <xf numFmtId="0" fontId="79" fillId="0" borderId="0" xfId="0" applyFont="1" applyAlignment="1" applyProtection="1">
      <alignment horizontal="center" vertical="center" wrapText="1"/>
    </xf>
    <xf numFmtId="0" fontId="79" fillId="0" borderId="0" xfId="0" applyFont="1" applyAlignment="1" applyProtection="1">
      <alignment horizontal="center"/>
    </xf>
    <xf numFmtId="0" fontId="79" fillId="0" borderId="0" xfId="0" applyFont="1" applyAlignment="1" applyProtection="1">
      <alignment horizontal="center" vertical="center" wrapText="1"/>
      <protection locked="0"/>
    </xf>
    <xf numFmtId="0" fontId="82" fillId="0" borderId="0" xfId="0" applyFont="1" applyBorder="1" applyAlignment="1" applyProtection="1">
      <alignment horizontal="center" vertical="center"/>
      <protection locked="0"/>
    </xf>
    <xf numFmtId="0" fontId="82" fillId="0" borderId="0" xfId="0" applyFont="1" applyAlignment="1" applyProtection="1">
      <alignment horizontal="right" vertical="center"/>
      <protection locked="0"/>
    </xf>
    <xf numFmtId="0" fontId="79" fillId="0" borderId="0" xfId="0" applyFont="1" applyAlignment="1" applyProtection="1">
      <alignment horizontal="right"/>
    </xf>
    <xf numFmtId="0" fontId="91" fillId="0" borderId="0" xfId="108" applyFont="1" applyFill="1" applyBorder="1" applyAlignment="1">
      <alignment horizontal="center" vertical="center" wrapText="1"/>
    </xf>
    <xf numFmtId="0" fontId="73" fillId="37" borderId="21" xfId="108" applyFont="1" applyFill="1" applyBorder="1" applyAlignment="1">
      <alignment horizontal="center" vertical="center" wrapText="1"/>
    </xf>
    <xf numFmtId="0" fontId="73" fillId="37" borderId="70" xfId="108" applyFont="1" applyFill="1" applyBorder="1" applyAlignment="1">
      <alignment horizontal="center" vertical="center" wrapText="1"/>
    </xf>
    <xf numFmtId="0" fontId="73" fillId="37" borderId="22" xfId="108" applyFont="1" applyFill="1" applyBorder="1" applyAlignment="1">
      <alignment horizontal="center" vertical="center" wrapText="1"/>
    </xf>
    <xf numFmtId="0" fontId="76" fillId="37" borderId="54" xfId="108" applyFont="1" applyFill="1" applyBorder="1" applyAlignment="1">
      <alignment horizontal="center" vertical="center" wrapText="1"/>
    </xf>
    <xf numFmtId="0" fontId="76" fillId="37" borderId="0" xfId="108" applyFont="1" applyFill="1" applyBorder="1" applyAlignment="1">
      <alignment horizontal="center" vertical="center" wrapText="1"/>
    </xf>
    <xf numFmtId="0" fontId="76" fillId="37" borderId="24" xfId="108" applyFont="1" applyFill="1" applyBorder="1" applyAlignment="1">
      <alignment horizontal="center" vertical="center" wrapText="1"/>
    </xf>
    <xf numFmtId="0" fontId="86" fillId="0" borderId="57" xfId="108" applyFont="1" applyFill="1" applyBorder="1" applyAlignment="1">
      <alignment horizontal="center" vertical="center"/>
    </xf>
    <xf numFmtId="0" fontId="86" fillId="0" borderId="58" xfId="108" applyFont="1" applyFill="1" applyBorder="1" applyAlignment="1">
      <alignment horizontal="center" vertical="center"/>
    </xf>
    <xf numFmtId="0" fontId="86" fillId="0" borderId="20" xfId="108" applyFont="1" applyFill="1" applyBorder="1" applyAlignment="1">
      <alignment horizontal="center" vertical="center"/>
    </xf>
    <xf numFmtId="0" fontId="92" fillId="0" borderId="18" xfId="0" applyFont="1" applyBorder="1" applyAlignment="1" applyProtection="1">
      <alignment horizontal="center" vertical="center" wrapText="1"/>
      <protection locked="0"/>
    </xf>
    <xf numFmtId="0" fontId="94" fillId="0" borderId="18" xfId="0" applyFont="1" applyBorder="1" applyAlignment="1" applyProtection="1">
      <alignment horizontal="center" vertical="center"/>
    </xf>
    <xf numFmtId="0" fontId="55" fillId="0" borderId="0" xfId="0" applyFont="1" applyBorder="1" applyAlignment="1" applyProtection="1">
      <alignment horizontal="center"/>
    </xf>
    <xf numFmtId="0" fontId="93" fillId="0" borderId="18" xfId="0" applyFont="1" applyFill="1" applyBorder="1" applyAlignment="1" applyProtection="1">
      <alignment horizontal="center" vertical="center"/>
    </xf>
    <xf numFmtId="0" fontId="74" fillId="37" borderId="27" xfId="0" applyFont="1" applyFill="1" applyBorder="1" applyAlignment="1" applyProtection="1">
      <alignment horizontal="left" vertical="center"/>
    </xf>
    <xf numFmtId="0" fontId="74" fillId="37" borderId="28" xfId="0" applyFont="1" applyFill="1" applyBorder="1" applyAlignment="1" applyProtection="1">
      <alignment horizontal="left" vertical="center"/>
    </xf>
    <xf numFmtId="0" fontId="74" fillId="37" borderId="34" xfId="0" applyFont="1" applyFill="1" applyBorder="1" applyAlignment="1" applyProtection="1">
      <alignment horizontal="left" vertical="center"/>
    </xf>
    <xf numFmtId="0" fontId="74" fillId="37" borderId="35" xfId="0" applyFont="1" applyFill="1" applyBorder="1" applyAlignment="1" applyProtection="1">
      <alignment horizontal="left" vertical="center"/>
    </xf>
    <xf numFmtId="0" fontId="95" fillId="0" borderId="18" xfId="0" applyFont="1" applyBorder="1" applyAlignment="1" applyProtection="1">
      <alignment horizontal="center" vertical="center"/>
    </xf>
    <xf numFmtId="0" fontId="75" fillId="37" borderId="37" xfId="0" applyFont="1" applyFill="1" applyBorder="1" applyAlignment="1" applyProtection="1">
      <alignment horizontal="center" vertical="center" wrapText="1"/>
    </xf>
    <xf numFmtId="0" fontId="75" fillId="37" borderId="38" xfId="0" applyFont="1" applyFill="1" applyBorder="1" applyAlignment="1" applyProtection="1">
      <alignment horizontal="center" vertical="center" wrapText="1"/>
    </xf>
    <xf numFmtId="165" fontId="61" fillId="37" borderId="69" xfId="120" applyNumberFormat="1" applyFont="1" applyFill="1" applyBorder="1" applyAlignment="1">
      <alignment horizontal="center" vertical="center" wrapText="1"/>
    </xf>
    <xf numFmtId="165" fontId="61" fillId="37" borderId="71" xfId="120" applyNumberFormat="1" applyFont="1" applyFill="1" applyBorder="1" applyAlignment="1">
      <alignment horizontal="center" vertical="center" wrapText="1"/>
    </xf>
    <xf numFmtId="165" fontId="61" fillId="37" borderId="63" xfId="120" applyNumberFormat="1" applyFont="1" applyFill="1" applyBorder="1" applyAlignment="1">
      <alignment horizontal="center" vertical="center" wrapText="1"/>
    </xf>
    <xf numFmtId="4" fontId="89" fillId="0" borderId="26" xfId="0" applyNumberFormat="1" applyFont="1" applyBorder="1" applyAlignment="1">
      <alignment horizontal="center" vertical="center"/>
    </xf>
    <xf numFmtId="4" fontId="89" fillId="0" borderId="29" xfId="0" applyNumberFormat="1" applyFont="1" applyBorder="1" applyAlignment="1">
      <alignment horizontal="center" vertical="center"/>
    </xf>
    <xf numFmtId="4" fontId="89" fillId="0" borderId="19" xfId="0" applyNumberFormat="1" applyFont="1" applyBorder="1" applyAlignment="1">
      <alignment horizontal="center" vertical="center"/>
    </xf>
    <xf numFmtId="0" fontId="88" fillId="0" borderId="18" xfId="0" applyFont="1" applyBorder="1" applyAlignment="1">
      <alignment horizontal="center" vertical="center"/>
    </xf>
    <xf numFmtId="4" fontId="89" fillId="0" borderId="18" xfId="0" applyNumberFormat="1" applyFont="1" applyBorder="1" applyAlignment="1">
      <alignment horizontal="center" vertical="center"/>
    </xf>
    <xf numFmtId="0" fontId="88" fillId="0" borderId="18" xfId="0" applyFont="1" applyBorder="1" applyAlignment="1">
      <alignment horizontal="center" vertical="center" wrapText="1"/>
    </xf>
    <xf numFmtId="0" fontId="76" fillId="37" borderId="16" xfId="0" applyFont="1" applyFill="1" applyBorder="1" applyAlignment="1">
      <alignment horizontal="center" vertical="center" wrapText="1"/>
    </xf>
    <xf numFmtId="0" fontId="61" fillId="37" borderId="40" xfId="0" applyFont="1" applyFill="1" applyBorder="1" applyAlignment="1">
      <alignment horizontal="center" vertical="center" wrapText="1"/>
    </xf>
    <xf numFmtId="0" fontId="61" fillId="37" borderId="40" xfId="0" applyFont="1" applyFill="1" applyBorder="1" applyAlignment="1">
      <alignment horizontal="center" vertical="center"/>
    </xf>
    <xf numFmtId="0" fontId="61" fillId="37" borderId="21" xfId="0" applyFont="1" applyFill="1" applyBorder="1" applyAlignment="1">
      <alignment horizontal="left" vertical="top"/>
    </xf>
    <xf numFmtId="0" fontId="61" fillId="37" borderId="22" xfId="0" applyFont="1" applyFill="1" applyBorder="1" applyAlignment="1">
      <alignment horizontal="left" vertical="top"/>
    </xf>
    <xf numFmtId="0" fontId="61" fillId="37" borderId="67" xfId="0" applyFont="1" applyFill="1" applyBorder="1" applyAlignment="1">
      <alignment horizontal="left" vertical="top"/>
    </xf>
    <xf numFmtId="0" fontId="61" fillId="37" borderId="21" xfId="0" applyFont="1" applyFill="1" applyBorder="1" applyAlignment="1">
      <alignment horizontal="left" vertical="center"/>
    </xf>
    <xf numFmtId="0" fontId="61" fillId="37" borderId="22" xfId="0" applyFont="1" applyFill="1" applyBorder="1" applyAlignment="1">
      <alignment horizontal="left" vertical="center"/>
    </xf>
    <xf numFmtId="0" fontId="61" fillId="37" borderId="67" xfId="0" applyFont="1" applyFill="1" applyBorder="1" applyAlignment="1">
      <alignment horizontal="left" vertical="center"/>
    </xf>
    <xf numFmtId="0" fontId="88" fillId="34" borderId="58" xfId="0" applyFont="1" applyFill="1" applyBorder="1" applyAlignment="1">
      <alignment horizontal="center" vertical="center"/>
    </xf>
    <xf numFmtId="4" fontId="89" fillId="0" borderId="30" xfId="0" applyNumberFormat="1" applyFont="1" applyBorder="1" applyAlignment="1">
      <alignment horizontal="center" vertical="center"/>
    </xf>
    <xf numFmtId="4" fontId="89" fillId="0" borderId="18" xfId="0" applyNumberFormat="1" applyFont="1" applyFill="1" applyBorder="1" applyAlignment="1" applyProtection="1">
      <alignment horizontal="center" vertical="center"/>
      <protection locked="0"/>
    </xf>
    <xf numFmtId="4" fontId="89" fillId="0" borderId="18" xfId="0" applyNumberFormat="1" applyFont="1" applyFill="1" applyBorder="1" applyAlignment="1">
      <alignment horizontal="center" vertical="center"/>
    </xf>
    <xf numFmtId="0" fontId="88" fillId="0" borderId="26" xfId="0" applyFont="1" applyBorder="1" applyAlignment="1">
      <alignment horizontal="center" vertical="center"/>
    </xf>
    <xf numFmtId="0" fontId="61" fillId="37" borderId="34" xfId="0" applyFont="1" applyFill="1" applyBorder="1" applyAlignment="1">
      <alignment horizontal="center" vertical="center" wrapText="1"/>
    </xf>
    <xf numFmtId="0" fontId="61" fillId="37" borderId="27" xfId="0" applyFont="1" applyFill="1" applyBorder="1" applyAlignment="1">
      <alignment horizontal="center" vertical="center" wrapText="1"/>
    </xf>
    <xf numFmtId="0" fontId="88" fillId="0" borderId="19" xfId="0" applyFont="1" applyBorder="1" applyAlignment="1">
      <alignment horizontal="center" vertical="center" wrapText="1"/>
    </xf>
    <xf numFmtId="4" fontId="89" fillId="0" borderId="19" xfId="0" applyNumberFormat="1" applyFont="1" applyFill="1" applyBorder="1" applyAlignment="1">
      <alignment horizontal="center" vertical="center"/>
    </xf>
    <xf numFmtId="0" fontId="88" fillId="34" borderId="58" xfId="0" applyFont="1" applyFill="1" applyBorder="1" applyAlignment="1">
      <alignment horizontal="center" vertical="top"/>
    </xf>
    <xf numFmtId="0" fontId="88" fillId="34" borderId="18" xfId="0" applyFont="1" applyFill="1" applyBorder="1" applyAlignment="1">
      <alignment horizontal="center" vertical="center"/>
    </xf>
    <xf numFmtId="0" fontId="88" fillId="0" borderId="18" xfId="0" applyFont="1" applyFill="1" applyBorder="1" applyAlignment="1">
      <alignment horizontal="center" vertical="center"/>
    </xf>
    <xf numFmtId="0" fontId="61" fillId="37" borderId="33" xfId="0" applyFont="1" applyFill="1" applyBorder="1" applyAlignment="1">
      <alignment horizontal="center" vertical="center"/>
    </xf>
    <xf numFmtId="0" fontId="61" fillId="37" borderId="69" xfId="0" applyFont="1" applyFill="1" applyBorder="1" applyAlignment="1">
      <alignment horizontal="left" vertical="center" wrapText="1"/>
    </xf>
    <xf numFmtId="0" fontId="61" fillId="37" borderId="63" xfId="0" applyFont="1" applyFill="1" applyBorder="1" applyAlignment="1">
      <alignment horizontal="left" vertical="center" wrapText="1"/>
    </xf>
    <xf numFmtId="0" fontId="61" fillId="37" borderId="31" xfId="0" applyFont="1" applyFill="1" applyBorder="1" applyAlignment="1">
      <alignment horizontal="center" vertical="center" wrapText="1"/>
    </xf>
    <xf numFmtId="0" fontId="35" fillId="0" borderId="0" xfId="0" applyFont="1" applyBorder="1" applyAlignment="1">
      <alignment horizontal="center" vertical="center"/>
    </xf>
    <xf numFmtId="0" fontId="61" fillId="37" borderId="44" xfId="0" applyFont="1" applyFill="1" applyBorder="1" applyAlignment="1">
      <alignment horizontal="left" vertical="center"/>
    </xf>
    <xf numFmtId="0" fontId="61" fillId="37" borderId="45" xfId="0" applyFont="1" applyFill="1" applyBorder="1" applyAlignment="1">
      <alignment horizontal="left" vertical="center"/>
    </xf>
    <xf numFmtId="0" fontId="61" fillId="37" borderId="46" xfId="0" applyFont="1" applyFill="1" applyBorder="1" applyAlignment="1">
      <alignment horizontal="left" vertical="center"/>
    </xf>
    <xf numFmtId="0" fontId="61" fillId="37" borderId="41" xfId="0" applyFont="1" applyFill="1" applyBorder="1" applyAlignment="1">
      <alignment vertical="center"/>
    </xf>
    <xf numFmtId="0" fontId="61" fillId="37" borderId="42" xfId="0" applyFont="1" applyFill="1" applyBorder="1" applyAlignment="1">
      <alignment vertical="center"/>
    </xf>
    <xf numFmtId="0" fontId="61" fillId="37" borderId="43" xfId="0" applyFont="1" applyFill="1" applyBorder="1" applyAlignment="1">
      <alignment vertical="center"/>
    </xf>
    <xf numFmtId="0" fontId="76" fillId="37" borderId="16" xfId="109" applyFont="1" applyFill="1" applyBorder="1" applyAlignment="1">
      <alignment horizontal="center" vertical="center"/>
    </xf>
    <xf numFmtId="0" fontId="61" fillId="37" borderId="16" xfId="109" applyFont="1" applyFill="1" applyBorder="1" applyAlignment="1">
      <alignment horizontal="center" vertical="center" wrapText="1"/>
    </xf>
    <xf numFmtId="0" fontId="61" fillId="37" borderId="25" xfId="109" applyFont="1" applyFill="1" applyBorder="1" applyAlignment="1">
      <alignment horizontal="center" vertical="center" wrapText="1"/>
    </xf>
    <xf numFmtId="0" fontId="61" fillId="37" borderId="21" xfId="109" applyFont="1" applyFill="1" applyBorder="1" applyAlignment="1">
      <alignment horizontal="center" vertical="center" wrapText="1"/>
    </xf>
    <xf numFmtId="0" fontId="61" fillId="37" borderId="23" xfId="109" applyFont="1" applyFill="1" applyBorder="1" applyAlignment="1">
      <alignment horizontal="center" vertical="center" wrapText="1"/>
    </xf>
    <xf numFmtId="0" fontId="61" fillId="37" borderId="35" xfId="109" applyFont="1" applyFill="1" applyBorder="1" applyAlignment="1">
      <alignment horizontal="center" vertical="center" wrapText="1"/>
    </xf>
    <xf numFmtId="0" fontId="61" fillId="37" borderId="32" xfId="109" applyFont="1" applyFill="1" applyBorder="1" applyAlignment="1">
      <alignment horizontal="center" vertical="center" wrapText="1"/>
    </xf>
    <xf numFmtId="0" fontId="61" fillId="37" borderId="40" xfId="0" applyFont="1" applyFill="1" applyBorder="1" applyAlignment="1">
      <alignment horizontal="left" vertical="center"/>
    </xf>
    <xf numFmtId="0" fontId="61" fillId="37" borderId="35" xfId="0" applyFont="1" applyFill="1" applyBorder="1" applyAlignment="1">
      <alignment horizontal="left" vertical="center"/>
    </xf>
    <xf numFmtId="0" fontId="61" fillId="37" borderId="33" xfId="0" applyFont="1" applyFill="1" applyBorder="1" applyAlignment="1">
      <alignment horizontal="left" vertical="center"/>
    </xf>
    <xf numFmtId="0" fontId="61" fillId="37" borderId="32" xfId="0" applyFont="1" applyFill="1" applyBorder="1" applyAlignment="1">
      <alignment horizontal="left" vertical="center"/>
    </xf>
    <xf numFmtId="0" fontId="61" fillId="37" borderId="40" xfId="109" applyFont="1" applyFill="1" applyBorder="1" applyAlignment="1">
      <alignment horizontal="center" vertical="center" wrapText="1"/>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0" xfId="108" applyFont="1" applyFill="1" applyBorder="1" applyAlignment="1" applyProtection="1">
      <alignment horizontal="center" vertical="center" wrapText="1"/>
      <protection locked="0"/>
    </xf>
    <xf numFmtId="0" fontId="61" fillId="37" borderId="35" xfId="112" applyFont="1" applyFill="1" applyBorder="1" applyAlignment="1">
      <alignment horizontal="center" vertical="center" wrapText="1"/>
    </xf>
    <xf numFmtId="0" fontId="61" fillId="37" borderId="32" xfId="112" applyFont="1" applyFill="1" applyBorder="1" applyAlignment="1">
      <alignment horizontal="center" vertical="center" wrapText="1"/>
    </xf>
    <xf numFmtId="0" fontId="35" fillId="0" borderId="4" xfId="108" applyFont="1" applyBorder="1" applyAlignment="1" applyProtection="1">
      <alignment horizontal="center" vertical="center"/>
      <protection locked="0"/>
    </xf>
    <xf numFmtId="0" fontId="35" fillId="0" borderId="0" xfId="108" applyFont="1" applyBorder="1" applyAlignment="1" applyProtection="1">
      <alignment horizontal="center" vertical="center"/>
      <protection locked="0"/>
    </xf>
    <xf numFmtId="0" fontId="76" fillId="37" borderId="16" xfId="108" applyFont="1" applyFill="1" applyBorder="1" applyAlignment="1" applyProtection="1">
      <alignment horizontal="center" vertical="center" wrapText="1"/>
      <protection locked="0"/>
    </xf>
    <xf numFmtId="0" fontId="61" fillId="37" borderId="34" xfId="108" applyFont="1" applyFill="1" applyBorder="1" applyAlignment="1">
      <alignment horizontal="left" vertical="center" wrapText="1"/>
    </xf>
    <xf numFmtId="0" fontId="61" fillId="37" borderId="40" xfId="108" applyFont="1" applyFill="1" applyBorder="1" applyAlignment="1">
      <alignment horizontal="left" vertical="center" wrapText="1"/>
    </xf>
    <xf numFmtId="0" fontId="61" fillId="37" borderId="35" xfId="108" applyFont="1" applyFill="1" applyBorder="1" applyAlignment="1">
      <alignment horizontal="left" vertical="center" wrapText="1"/>
    </xf>
    <xf numFmtId="0" fontId="88" fillId="0" borderId="18" xfId="108" applyFont="1" applyBorder="1" applyAlignment="1">
      <alignment horizontal="center" vertical="center" wrapText="1"/>
    </xf>
    <xf numFmtId="0" fontId="61" fillId="37" borderId="31" xfId="108" applyFont="1" applyFill="1" applyBorder="1" applyAlignment="1" applyProtection="1">
      <alignment horizontal="left" vertical="center"/>
      <protection locked="0"/>
    </xf>
    <xf numFmtId="0" fontId="61" fillId="37" borderId="33" xfId="108" applyFont="1" applyFill="1" applyBorder="1" applyAlignment="1" applyProtection="1">
      <alignment horizontal="left" vertical="center"/>
      <protection locked="0"/>
    </xf>
    <xf numFmtId="0" fontId="61" fillId="37" borderId="32" xfId="108" applyFont="1" applyFill="1" applyBorder="1" applyAlignment="1" applyProtection="1">
      <alignment horizontal="left" vertical="center"/>
      <protection locked="0"/>
    </xf>
    <xf numFmtId="0" fontId="88" fillId="0" borderId="18" xfId="108" applyFont="1" applyBorder="1" applyAlignment="1" applyProtection="1">
      <alignment horizontal="center" vertical="center"/>
      <protection locked="0"/>
    </xf>
    <xf numFmtId="0" fontId="61" fillId="37" borderId="33" xfId="0" applyFont="1" applyFill="1" applyBorder="1" applyAlignment="1">
      <alignment horizontal="center" vertical="center" wrapText="1"/>
    </xf>
    <xf numFmtId="0" fontId="61" fillId="37" borderId="35" xfId="0" applyFont="1" applyFill="1" applyBorder="1" applyAlignment="1">
      <alignment horizontal="center" vertical="center" wrapText="1"/>
    </xf>
    <xf numFmtId="0" fontId="61" fillId="37" borderId="32" xfId="0" applyFont="1" applyFill="1" applyBorder="1" applyAlignment="1">
      <alignment horizontal="center" vertical="center" wrapText="1"/>
    </xf>
    <xf numFmtId="0" fontId="61" fillId="37" borderId="34" xfId="6" applyFont="1" applyFill="1" applyBorder="1" applyAlignment="1">
      <alignment horizontal="center" vertical="center" wrapText="1"/>
    </xf>
    <xf numFmtId="0" fontId="61" fillId="37" borderId="40" xfId="6" applyFont="1" applyFill="1" applyBorder="1" applyAlignment="1">
      <alignment horizontal="center" vertical="center" wrapText="1"/>
    </xf>
    <xf numFmtId="0" fontId="61" fillId="37" borderId="35" xfId="6" applyFont="1" applyFill="1" applyBorder="1" applyAlignment="1">
      <alignment horizontal="center" vertical="center" wrapText="1"/>
    </xf>
    <xf numFmtId="0" fontId="70" fillId="37" borderId="36" xfId="6" applyFont="1" applyFill="1" applyBorder="1" applyAlignment="1">
      <alignment horizontal="center" vertical="center" wrapText="1"/>
    </xf>
    <xf numFmtId="0" fontId="70" fillId="37" borderId="37" xfId="6" applyFont="1" applyFill="1" applyBorder="1" applyAlignment="1">
      <alignment horizontal="center" vertical="center" wrapText="1"/>
    </xf>
    <xf numFmtId="0" fontId="70" fillId="37" borderId="38" xfId="6" applyFont="1" applyFill="1" applyBorder="1" applyAlignment="1">
      <alignment horizontal="center" vertical="center" wrapText="1"/>
    </xf>
    <xf numFmtId="0" fontId="88" fillId="0" borderId="18" xfId="6" applyFont="1" applyBorder="1" applyAlignment="1">
      <alignment horizontal="justify" vertical="center" wrapText="1"/>
    </xf>
    <xf numFmtId="0" fontId="89" fillId="0" borderId="18" xfId="6" applyFont="1" applyBorder="1"/>
    <xf numFmtId="0" fontId="76" fillId="37" borderId="36" xfId="6" applyFont="1" applyFill="1" applyBorder="1" applyAlignment="1">
      <alignment horizontal="center" vertical="center" wrapText="1"/>
    </xf>
    <xf numFmtId="0" fontId="76" fillId="37" borderId="37" xfId="6" applyFont="1" applyFill="1" applyBorder="1" applyAlignment="1">
      <alignment horizontal="center" vertical="center" wrapText="1"/>
    </xf>
    <xf numFmtId="0" fontId="76" fillId="37" borderId="38" xfId="6" applyFont="1" applyFill="1" applyBorder="1" applyAlignment="1">
      <alignment horizontal="center" vertical="center" wrapText="1"/>
    </xf>
    <xf numFmtId="0" fontId="61" fillId="37" borderId="36" xfId="6" applyFont="1" applyFill="1" applyBorder="1" applyAlignment="1">
      <alignment horizontal="center" vertical="center" wrapText="1"/>
    </xf>
    <xf numFmtId="0" fontId="61" fillId="37" borderId="37" xfId="6" applyFont="1" applyFill="1" applyBorder="1" applyAlignment="1">
      <alignment horizontal="center" vertical="center" wrapText="1"/>
    </xf>
    <xf numFmtId="0" fontId="61" fillId="37" borderId="38" xfId="6" applyFont="1" applyFill="1" applyBorder="1" applyAlignment="1">
      <alignment horizontal="center" vertical="center" wrapText="1"/>
    </xf>
    <xf numFmtId="0" fontId="89" fillId="0" borderId="18" xfId="6" applyFont="1" applyBorder="1" applyAlignment="1">
      <alignment horizontal="justify" vertical="center" wrapText="1"/>
    </xf>
    <xf numFmtId="0" fontId="39" fillId="0" borderId="0" xfId="6" applyFont="1" applyBorder="1" applyAlignment="1">
      <alignment horizontal="center"/>
    </xf>
    <xf numFmtId="0" fontId="57" fillId="0" borderId="18" xfId="7" applyFont="1" applyBorder="1" applyAlignment="1">
      <alignment horizontal="justify" vertical="top"/>
    </xf>
    <xf numFmtId="0" fontId="61" fillId="37" borderId="16" xfId="7" applyFont="1" applyFill="1" applyBorder="1" applyAlignment="1">
      <alignment horizontal="center" vertical="center" wrapText="1"/>
    </xf>
    <xf numFmtId="0" fontId="61" fillId="37" borderId="25" xfId="7" applyFont="1" applyFill="1" applyBorder="1" applyAlignment="1">
      <alignment horizontal="center" vertical="center" wrapText="1"/>
    </xf>
    <xf numFmtId="0" fontId="61" fillId="37" borderId="14" xfId="0" applyFont="1" applyFill="1" applyBorder="1" applyAlignment="1">
      <alignment horizontal="left" vertical="center" wrapText="1"/>
    </xf>
    <xf numFmtId="0" fontId="61" fillId="37" borderId="16" xfId="108" applyFont="1" applyFill="1" applyBorder="1" applyAlignment="1" applyProtection="1">
      <alignment horizontal="center" vertical="center" wrapText="1"/>
      <protection locked="0"/>
    </xf>
    <xf numFmtId="0" fontId="76" fillId="37" borderId="16" xfId="7" applyFont="1" applyFill="1" applyBorder="1" applyAlignment="1">
      <alignment horizontal="center" vertical="center" wrapText="1"/>
    </xf>
    <xf numFmtId="0" fontId="61" fillId="37" borderId="16" xfId="0" applyFont="1" applyFill="1" applyBorder="1" applyAlignment="1">
      <alignment horizontal="left" vertical="center"/>
    </xf>
    <xf numFmtId="0" fontId="61" fillId="37" borderId="16" xfId="7" applyFont="1" applyFill="1" applyBorder="1" applyAlignment="1">
      <alignment horizontal="left" vertical="center"/>
    </xf>
    <xf numFmtId="0" fontId="61" fillId="37" borderId="21" xfId="7" applyFont="1" applyFill="1" applyBorder="1" applyAlignment="1">
      <alignment horizontal="left" vertical="center"/>
    </xf>
    <xf numFmtId="0" fontId="88" fillId="0" borderId="18" xfId="7" applyFont="1" applyBorder="1" applyAlignment="1">
      <alignment horizontal="center" vertical="center"/>
    </xf>
    <xf numFmtId="0" fontId="40" fillId="0" borderId="0" xfId="7" applyFont="1" applyBorder="1" applyAlignment="1">
      <alignment horizontal="center"/>
    </xf>
    <xf numFmtId="0" fontId="56" fillId="0" borderId="18" xfId="0" applyFont="1" applyBorder="1" applyAlignment="1">
      <alignment horizontal="center" vertical="center"/>
    </xf>
    <xf numFmtId="0" fontId="61" fillId="37" borderId="16" xfId="0" applyFont="1" applyFill="1" applyBorder="1" applyAlignment="1">
      <alignment horizontal="center" vertical="center" wrapText="1"/>
    </xf>
    <xf numFmtId="0" fontId="41" fillId="0" borderId="0" xfId="0" applyFont="1" applyBorder="1" applyAlignment="1">
      <alignment horizontal="center" vertical="center" wrapText="1"/>
    </xf>
    <xf numFmtId="0" fontId="61" fillId="37" borderId="25" xfId="0" applyFont="1" applyFill="1" applyBorder="1" applyAlignment="1">
      <alignment horizontal="center" vertical="center" wrapText="1"/>
    </xf>
    <xf numFmtId="0" fontId="61" fillId="37" borderId="64" xfId="106" applyFont="1" applyFill="1" applyBorder="1" applyAlignment="1">
      <alignment horizontal="center" vertical="center"/>
    </xf>
    <xf numFmtId="0" fontId="61" fillId="37" borderId="65" xfId="106" applyFont="1" applyFill="1" applyBorder="1" applyAlignment="1">
      <alignment horizontal="center" vertical="center"/>
    </xf>
    <xf numFmtId="0" fontId="61" fillId="37" borderId="66" xfId="106" applyFont="1" applyFill="1" applyBorder="1" applyAlignment="1">
      <alignment horizontal="center" vertical="center"/>
    </xf>
    <xf numFmtId="0" fontId="61" fillId="37" borderId="44" xfId="106" applyFont="1" applyFill="1" applyBorder="1" applyAlignment="1">
      <alignment horizontal="center" vertical="center"/>
    </xf>
    <xf numFmtId="0" fontId="61" fillId="37" borderId="45" xfId="106" applyFont="1" applyFill="1" applyBorder="1" applyAlignment="1">
      <alignment horizontal="center" vertical="center"/>
    </xf>
    <xf numFmtId="0" fontId="61" fillId="37" borderId="62" xfId="106" applyFont="1" applyFill="1" applyBorder="1" applyAlignment="1">
      <alignment horizontal="center" vertical="center"/>
    </xf>
    <xf numFmtId="0" fontId="61" fillId="37" borderId="53" xfId="105" applyFont="1" applyFill="1" applyBorder="1" applyAlignment="1">
      <alignment horizontal="center" vertical="center"/>
    </xf>
    <xf numFmtId="0" fontId="61" fillId="37" borderId="54" xfId="105" applyFont="1" applyFill="1" applyBorder="1" applyAlignment="1">
      <alignment horizontal="center" vertical="center"/>
    </xf>
    <xf numFmtId="0" fontId="61" fillId="37" borderId="51" xfId="105" applyFont="1" applyFill="1" applyBorder="1" applyAlignment="1">
      <alignment horizontal="center" vertical="center"/>
    </xf>
    <xf numFmtId="0" fontId="61" fillId="37" borderId="55" xfId="105" applyFont="1" applyFill="1" applyBorder="1" applyAlignment="1">
      <alignment horizontal="center" vertical="center"/>
    </xf>
    <xf numFmtId="0" fontId="61" fillId="37" borderId="0" xfId="105" applyFont="1" applyFill="1" applyBorder="1" applyAlignment="1">
      <alignment horizontal="center" vertical="center"/>
    </xf>
    <xf numFmtId="0" fontId="61" fillId="37" borderId="39" xfId="105" applyFont="1" applyFill="1" applyBorder="1" applyAlignment="1">
      <alignment horizontal="center" vertical="center"/>
    </xf>
    <xf numFmtId="0" fontId="61" fillId="37" borderId="56" xfId="105" applyFont="1" applyFill="1" applyBorder="1" applyAlignment="1">
      <alignment horizontal="center" vertical="center"/>
    </xf>
    <xf numFmtId="0" fontId="61" fillId="37" borderId="24" xfId="105" applyFont="1" applyFill="1" applyBorder="1" applyAlignment="1">
      <alignment horizontal="center" vertical="center"/>
    </xf>
    <xf numFmtId="0" fontId="61" fillId="37" borderId="52" xfId="105" applyFont="1" applyFill="1" applyBorder="1" applyAlignment="1">
      <alignment horizontal="center" vertical="center"/>
    </xf>
  </cellXfs>
  <cellStyles count="121">
    <cellStyle name="20% - Énfasis1 2" xfId="14" xr:uid="{00000000-0005-0000-0000-000000000000}"/>
    <cellStyle name="20% - Énfasis2 2" xfId="15" xr:uid="{00000000-0005-0000-0000-000001000000}"/>
    <cellStyle name="20% - Énfasis3 2" xfId="16" xr:uid="{00000000-0005-0000-0000-000002000000}"/>
    <cellStyle name="20% - Énfasis4 2" xfId="17" xr:uid="{00000000-0005-0000-0000-000003000000}"/>
    <cellStyle name="20% - Énfasis5 2" xfId="18" xr:uid="{00000000-0005-0000-0000-000004000000}"/>
    <cellStyle name="20% - Énfasis5 3" xfId="19" xr:uid="{00000000-0005-0000-0000-000005000000}"/>
    <cellStyle name="20% - Énfasis6 2" xfId="20" xr:uid="{00000000-0005-0000-0000-000006000000}"/>
    <cellStyle name="20% - Énfasis6 3" xfId="21" xr:uid="{00000000-0005-0000-0000-000007000000}"/>
    <cellStyle name="40% - Énfasis1 2" xfId="22" xr:uid="{00000000-0005-0000-0000-000008000000}"/>
    <cellStyle name="40% - Énfasis1 3" xfId="23" xr:uid="{00000000-0005-0000-0000-000009000000}"/>
    <cellStyle name="40% - Énfasis2 2" xfId="24" xr:uid="{00000000-0005-0000-0000-00000A000000}"/>
    <cellStyle name="40% - Énfasis2 3" xfId="25" xr:uid="{00000000-0005-0000-0000-00000B000000}"/>
    <cellStyle name="40% - Énfasis3 2" xfId="26" xr:uid="{00000000-0005-0000-0000-00000C000000}"/>
    <cellStyle name="40% - Énfasis4 2" xfId="27" xr:uid="{00000000-0005-0000-0000-00000D000000}"/>
    <cellStyle name="40% - Énfasis4 3" xfId="28" xr:uid="{00000000-0005-0000-0000-00000E000000}"/>
    <cellStyle name="40% - Énfasis5 2" xfId="29" xr:uid="{00000000-0005-0000-0000-00000F000000}"/>
    <cellStyle name="40% - Énfasis5 3" xfId="30" xr:uid="{00000000-0005-0000-0000-000010000000}"/>
    <cellStyle name="40% - Énfasis6 2" xfId="31" xr:uid="{00000000-0005-0000-0000-000011000000}"/>
    <cellStyle name="40% - Énfasis6 3" xfId="32" xr:uid="{00000000-0005-0000-0000-000012000000}"/>
    <cellStyle name="60% - Énfasis1 2" xfId="33" xr:uid="{00000000-0005-0000-0000-000013000000}"/>
    <cellStyle name="60% - Énfasis2 2" xfId="34" xr:uid="{00000000-0005-0000-0000-000014000000}"/>
    <cellStyle name="60% - Énfasis3 2" xfId="35" xr:uid="{00000000-0005-0000-0000-000015000000}"/>
    <cellStyle name="60% - Énfasis4 2" xfId="36" xr:uid="{00000000-0005-0000-0000-000016000000}"/>
    <cellStyle name="60% - Énfasis5 2" xfId="37" xr:uid="{00000000-0005-0000-0000-000017000000}"/>
    <cellStyle name="60% - Énfasis6 2" xfId="38" xr:uid="{00000000-0005-0000-0000-000018000000}"/>
    <cellStyle name="Buena 2" xfId="39" xr:uid="{00000000-0005-0000-0000-000019000000}"/>
    <cellStyle name="Cálculo 2" xfId="40" xr:uid="{00000000-0005-0000-0000-00001A000000}"/>
    <cellStyle name="Celda de comprobación 2" xfId="41" xr:uid="{00000000-0005-0000-0000-00001B000000}"/>
    <cellStyle name="Celda vinculada 2" xfId="42" xr:uid="{00000000-0005-0000-0000-00001C000000}"/>
    <cellStyle name="Encabezado 4 2" xfId="43" xr:uid="{00000000-0005-0000-0000-00001D000000}"/>
    <cellStyle name="Énfasis1 2" xfId="44" xr:uid="{00000000-0005-0000-0000-00001E000000}"/>
    <cellStyle name="Énfasis2 2" xfId="45" xr:uid="{00000000-0005-0000-0000-00001F000000}"/>
    <cellStyle name="Énfasis3 2" xfId="46" xr:uid="{00000000-0005-0000-0000-000020000000}"/>
    <cellStyle name="Énfasis4 2" xfId="47" xr:uid="{00000000-0005-0000-0000-000021000000}"/>
    <cellStyle name="Énfasis5" xfId="118" builtinId="45"/>
    <cellStyle name="Énfasis5 2" xfId="48" xr:uid="{00000000-0005-0000-0000-000023000000}"/>
    <cellStyle name="Énfasis6 2" xfId="49" xr:uid="{00000000-0005-0000-0000-000024000000}"/>
    <cellStyle name="Entrada 2" xfId="50" xr:uid="{00000000-0005-0000-0000-000025000000}"/>
    <cellStyle name="Euro" xfId="51" xr:uid="{00000000-0005-0000-0000-000026000000}"/>
    <cellStyle name="Excel Built-in Normal" xfId="52" xr:uid="{00000000-0005-0000-0000-000027000000}"/>
    <cellStyle name="Incorrecto 2" xfId="53" xr:uid="{00000000-0005-0000-0000-000028000000}"/>
    <cellStyle name="Millares" xfId="120" builtinId="3"/>
    <cellStyle name="Millares 2" xfId="1" xr:uid="{00000000-0005-0000-0000-00002A000000}"/>
    <cellStyle name="Millares 2 2" xfId="2" xr:uid="{00000000-0005-0000-0000-00002B000000}"/>
    <cellStyle name="Millares 2 3" xfId="54" xr:uid="{00000000-0005-0000-0000-00002C000000}"/>
    <cellStyle name="Millares 2 4" xfId="115" xr:uid="{00000000-0005-0000-0000-00002D000000}"/>
    <cellStyle name="Millares 3" xfId="3" xr:uid="{00000000-0005-0000-0000-00002E000000}"/>
    <cellStyle name="Millares 3 2" xfId="55" xr:uid="{00000000-0005-0000-0000-00002F000000}"/>
    <cellStyle name="Millares 4" xfId="4" xr:uid="{00000000-0005-0000-0000-000030000000}"/>
    <cellStyle name="Millares 5" xfId="56" xr:uid="{00000000-0005-0000-0000-000031000000}"/>
    <cellStyle name="Millares 6" xfId="57" xr:uid="{00000000-0005-0000-0000-000032000000}"/>
    <cellStyle name="Millares 7" xfId="58" xr:uid="{00000000-0005-0000-0000-000033000000}"/>
    <cellStyle name="Millares 7 2" xfId="59" xr:uid="{00000000-0005-0000-0000-000034000000}"/>
    <cellStyle name="Millares 7 3" xfId="111" xr:uid="{00000000-0005-0000-0000-000035000000}"/>
    <cellStyle name="Millares 8" xfId="107" xr:uid="{00000000-0005-0000-0000-000036000000}"/>
    <cellStyle name="Moneda" xfId="119" builtinId="4"/>
    <cellStyle name="Moneda 2" xfId="60" xr:uid="{00000000-0005-0000-0000-000038000000}"/>
    <cellStyle name="Moneda 3" xfId="61" xr:uid="{00000000-0005-0000-0000-000039000000}"/>
    <cellStyle name="Neutral 2" xfId="62" xr:uid="{00000000-0005-0000-0000-00003A000000}"/>
    <cellStyle name="Normal" xfId="0" builtinId="0"/>
    <cellStyle name="Normal 10" xfId="63" xr:uid="{00000000-0005-0000-0000-00003C000000}"/>
    <cellStyle name="Normal 10 2" xfId="64" xr:uid="{00000000-0005-0000-0000-00003D000000}"/>
    <cellStyle name="Normal 10 2 2" xfId="108" xr:uid="{00000000-0005-0000-0000-00003E000000}"/>
    <cellStyle name="Normal 11" xfId="65" xr:uid="{00000000-0005-0000-0000-00003F000000}"/>
    <cellStyle name="Normal 12" xfId="66" xr:uid="{00000000-0005-0000-0000-000040000000}"/>
    <cellStyle name="Normal 12 2" xfId="67" xr:uid="{00000000-0005-0000-0000-000041000000}"/>
    <cellStyle name="Normal 13" xfId="68" xr:uid="{00000000-0005-0000-0000-000042000000}"/>
    <cellStyle name="Normal 13 2" xfId="69" xr:uid="{00000000-0005-0000-0000-000043000000}"/>
    <cellStyle name="Normal 14" xfId="70" xr:uid="{00000000-0005-0000-0000-000044000000}"/>
    <cellStyle name="Normal 15" xfId="71" xr:uid="{00000000-0005-0000-0000-000045000000}"/>
    <cellStyle name="Normal 16" xfId="72" xr:uid="{00000000-0005-0000-0000-000046000000}"/>
    <cellStyle name="Normal 17" xfId="73" xr:uid="{00000000-0005-0000-0000-000047000000}"/>
    <cellStyle name="Normal 17 2" xfId="74" xr:uid="{00000000-0005-0000-0000-000048000000}"/>
    <cellStyle name="Normal 17 3" xfId="109" xr:uid="{00000000-0005-0000-0000-000049000000}"/>
    <cellStyle name="Normal 18" xfId="75" xr:uid="{00000000-0005-0000-0000-00004A000000}"/>
    <cellStyle name="Normal 19" xfId="104" xr:uid="{00000000-0005-0000-0000-00004B000000}"/>
    <cellStyle name="Normal 2" xfId="5" xr:uid="{00000000-0005-0000-0000-00004C000000}"/>
    <cellStyle name="Normal 2 10" xfId="113" xr:uid="{00000000-0005-0000-0000-00004D000000}"/>
    <cellStyle name="Normal 2 2" xfId="6" xr:uid="{00000000-0005-0000-0000-00004E000000}"/>
    <cellStyle name="Normal 2 2 2" xfId="76" xr:uid="{00000000-0005-0000-0000-00004F000000}"/>
    <cellStyle name="Normal 2 2 2 2" xfId="110" xr:uid="{00000000-0005-0000-0000-000050000000}"/>
    <cellStyle name="Normal 2 3" xfId="77" xr:uid="{00000000-0005-0000-0000-000051000000}"/>
    <cellStyle name="Normal 2 4" xfId="78" xr:uid="{00000000-0005-0000-0000-000052000000}"/>
    <cellStyle name="Normal 2 5" xfId="79" xr:uid="{00000000-0005-0000-0000-000053000000}"/>
    <cellStyle name="Normal 2 6" xfId="80" xr:uid="{00000000-0005-0000-0000-000054000000}"/>
    <cellStyle name="Normal 2 7" xfId="81" xr:uid="{00000000-0005-0000-0000-000055000000}"/>
    <cellStyle name="Normal 2 8" xfId="82" xr:uid="{00000000-0005-0000-0000-000056000000}"/>
    <cellStyle name="Normal 2 9" xfId="105" xr:uid="{00000000-0005-0000-0000-000057000000}"/>
    <cellStyle name="Normal 2_BASE 2010 B" xfId="83" xr:uid="{00000000-0005-0000-0000-000058000000}"/>
    <cellStyle name="Normal 20" xfId="114" xr:uid="{00000000-0005-0000-0000-000059000000}"/>
    <cellStyle name="Normal 21" xfId="116" xr:uid="{00000000-0005-0000-0000-00005A000000}"/>
    <cellStyle name="Normal 22" xfId="117" xr:uid="{00000000-0005-0000-0000-00005B000000}"/>
    <cellStyle name="Normal 3" xfId="7" xr:uid="{00000000-0005-0000-0000-00005C000000}"/>
    <cellStyle name="Normal 3 2" xfId="8" xr:uid="{00000000-0005-0000-0000-00005D000000}"/>
    <cellStyle name="Normal 3 3" xfId="84" xr:uid="{00000000-0005-0000-0000-00005E000000}"/>
    <cellStyle name="Normal 3 4" xfId="85" xr:uid="{00000000-0005-0000-0000-00005F000000}"/>
    <cellStyle name="Normal 3 5" xfId="86" xr:uid="{00000000-0005-0000-0000-000060000000}"/>
    <cellStyle name="Normal 3 5 2" xfId="112" xr:uid="{00000000-0005-0000-0000-000061000000}"/>
    <cellStyle name="Normal 4" xfId="9" xr:uid="{00000000-0005-0000-0000-000062000000}"/>
    <cellStyle name="Normal 4 2" xfId="87" xr:uid="{00000000-0005-0000-0000-000063000000}"/>
    <cellStyle name="Normal 5" xfId="10" xr:uid="{00000000-0005-0000-0000-000064000000}"/>
    <cellStyle name="Normal 5 2" xfId="88" xr:uid="{00000000-0005-0000-0000-000065000000}"/>
    <cellStyle name="Normal 5 3" xfId="89" xr:uid="{00000000-0005-0000-0000-000066000000}"/>
    <cellStyle name="Normal 6" xfId="90" xr:uid="{00000000-0005-0000-0000-000067000000}"/>
    <cellStyle name="Normal 7" xfId="91" xr:uid="{00000000-0005-0000-0000-000068000000}"/>
    <cellStyle name="Normal 8" xfId="92" xr:uid="{00000000-0005-0000-0000-000069000000}"/>
    <cellStyle name="Normal 9" xfId="93" xr:uid="{00000000-0005-0000-0000-00006A000000}"/>
    <cellStyle name="Normal_FORMATO IAIE IAT" xfId="11" xr:uid="{00000000-0005-0000-0000-00006B000000}"/>
    <cellStyle name="Normal_Invi_07_LEER" xfId="106" xr:uid="{00000000-0005-0000-0000-00006C000000}"/>
    <cellStyle name="Notas 2" xfId="94" xr:uid="{00000000-0005-0000-0000-00006D000000}"/>
    <cellStyle name="Notas 3" xfId="95" xr:uid="{00000000-0005-0000-0000-00006E000000}"/>
    <cellStyle name="Porcentual 2" xfId="12" xr:uid="{00000000-0005-0000-0000-00006F000000}"/>
    <cellStyle name="Porcentual 2 2" xfId="13" xr:uid="{00000000-0005-0000-0000-000070000000}"/>
    <cellStyle name="Salida 2" xfId="96" xr:uid="{00000000-0005-0000-0000-000071000000}"/>
    <cellStyle name="Texto de advertencia 2" xfId="97" xr:uid="{00000000-0005-0000-0000-000072000000}"/>
    <cellStyle name="Texto explicativo 2" xfId="98" xr:uid="{00000000-0005-0000-0000-000073000000}"/>
    <cellStyle name="Título 1 2" xfId="99" xr:uid="{00000000-0005-0000-0000-000074000000}"/>
    <cellStyle name="Título 2 2" xfId="100" xr:uid="{00000000-0005-0000-0000-000075000000}"/>
    <cellStyle name="Título 3 2" xfId="101" xr:uid="{00000000-0005-0000-0000-000076000000}"/>
    <cellStyle name="Título 4" xfId="102" xr:uid="{00000000-0005-0000-0000-000077000000}"/>
    <cellStyle name="Total 2" xfId="103" xr:uid="{00000000-0005-0000-0000-000078000000}"/>
  </cellStyles>
  <dxfs count="13">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2"/>
      <tableStyleElement type="headerRow" dxfId="11"/>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28</xdr:row>
      <xdr:rowOff>0</xdr:rowOff>
    </xdr:from>
    <xdr:to>
      <xdr:col>38</xdr:col>
      <xdr:colOff>258971</xdr:colOff>
      <xdr:row>83</xdr:row>
      <xdr:rowOff>134857</xdr:rowOff>
    </xdr:to>
    <xdr:pic>
      <xdr:nvPicPr>
        <xdr:cNvPr id="2" name="Imagen 1">
          <a:extLst>
            <a:ext uri="{FF2B5EF4-FFF2-40B4-BE49-F238E27FC236}">
              <a16:creationId xmlns:a16="http://schemas.microsoft.com/office/drawing/2014/main" id="{FF4DA45C-2563-4FA9-8762-8A0FA04AE100}"/>
            </a:ext>
          </a:extLst>
        </xdr:cNvPr>
        <xdr:cNvPicPr>
          <a:picLocks noChangeAspect="1"/>
        </xdr:cNvPicPr>
      </xdr:nvPicPr>
      <xdr:blipFill>
        <a:blip xmlns:r="http://schemas.openxmlformats.org/officeDocument/2006/relationships" r:embed="rId1"/>
        <a:stretch>
          <a:fillRect/>
        </a:stretch>
      </xdr:blipFill>
      <xdr:spPr>
        <a:xfrm>
          <a:off x="17264743" y="5715000"/>
          <a:ext cx="18285714" cy="9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S30"/>
  <sheetViews>
    <sheetView showGridLines="0" zoomScale="55" zoomScaleNormal="55" zoomScaleSheetLayoutView="85" workbookViewId="0">
      <selection activeCell="E38" sqref="E38"/>
    </sheetView>
  </sheetViews>
  <sheetFormatPr baseColWidth="10" defaultColWidth="11.44140625" defaultRowHeight="13.8"/>
  <cols>
    <col min="1" max="2" width="0.88671875" style="87" customWidth="1"/>
    <col min="3" max="3" width="12.6640625" style="87" customWidth="1"/>
    <col min="4" max="8" width="11.44140625" style="87"/>
    <col min="9" max="9" width="19.33203125" style="87" customWidth="1"/>
    <col min="10" max="10" width="4.33203125" style="87" customWidth="1"/>
    <col min="11" max="11" width="8.33203125" style="87" customWidth="1"/>
    <col min="12" max="12" width="12.6640625" style="87" customWidth="1"/>
    <col min="13" max="16384" width="11.44140625" style="87"/>
  </cols>
  <sheetData>
    <row r="1" spans="1:19" ht="14.4" customHeight="1">
      <c r="A1" s="107"/>
      <c r="B1" s="107"/>
      <c r="C1" s="107"/>
      <c r="D1" s="107"/>
      <c r="E1" s="107"/>
      <c r="F1" s="107"/>
      <c r="G1" s="107"/>
      <c r="H1" s="107"/>
      <c r="I1" s="107"/>
      <c r="J1" s="107"/>
      <c r="K1" s="107"/>
      <c r="L1" s="107"/>
      <c r="M1" s="107"/>
      <c r="N1" s="107"/>
      <c r="O1" s="107"/>
      <c r="P1" s="107"/>
      <c r="Q1" s="107"/>
      <c r="R1" s="107"/>
      <c r="S1" s="107"/>
    </row>
    <row r="2" spans="1:19" ht="36.6">
      <c r="A2" s="367" t="s">
        <v>38</v>
      </c>
      <c r="B2" s="367"/>
      <c r="C2" s="367"/>
      <c r="D2" s="367"/>
      <c r="E2" s="367"/>
      <c r="F2" s="367"/>
      <c r="G2" s="367"/>
      <c r="H2" s="367"/>
      <c r="I2" s="367"/>
      <c r="J2" s="367"/>
      <c r="K2" s="367"/>
      <c r="L2" s="367"/>
      <c r="M2" s="367"/>
      <c r="N2" s="367"/>
      <c r="O2" s="367"/>
      <c r="P2" s="367"/>
      <c r="Q2" s="367"/>
      <c r="R2" s="367"/>
      <c r="S2" s="367"/>
    </row>
    <row r="3" spans="1:19">
      <c r="A3" s="108"/>
      <c r="B3" s="108"/>
      <c r="C3" s="108"/>
      <c r="D3" s="108"/>
      <c r="E3" s="108"/>
      <c r="F3" s="108"/>
      <c r="G3" s="108"/>
      <c r="H3" s="108"/>
      <c r="I3" s="108"/>
      <c r="J3" s="108"/>
      <c r="K3" s="108"/>
      <c r="L3" s="108"/>
      <c r="M3" s="108"/>
      <c r="N3" s="108"/>
      <c r="O3" s="108"/>
      <c r="P3" s="108"/>
      <c r="Q3" s="108"/>
      <c r="R3" s="107"/>
      <c r="S3" s="107"/>
    </row>
    <row r="4" spans="1:19">
      <c r="A4" s="108"/>
      <c r="B4" s="108"/>
      <c r="C4" s="108"/>
      <c r="D4" s="108"/>
      <c r="E4" s="108"/>
      <c r="F4" s="108"/>
      <c r="G4" s="108"/>
      <c r="H4" s="108"/>
      <c r="I4" s="108"/>
      <c r="J4" s="108"/>
      <c r="K4" s="108"/>
      <c r="L4" s="108"/>
      <c r="M4" s="108"/>
      <c r="N4" s="108"/>
      <c r="O4" s="108"/>
      <c r="P4" s="108"/>
      <c r="Q4" s="108"/>
      <c r="R4" s="107"/>
      <c r="S4" s="107"/>
    </row>
    <row r="5" spans="1:19">
      <c r="A5" s="108"/>
      <c r="B5" s="108"/>
      <c r="C5" s="108"/>
      <c r="D5" s="108"/>
      <c r="E5" s="108"/>
      <c r="F5" s="108"/>
      <c r="G5" s="108"/>
      <c r="H5" s="108"/>
      <c r="I5" s="108"/>
      <c r="J5" s="108"/>
      <c r="K5" s="108"/>
      <c r="L5" s="108"/>
      <c r="M5" s="108"/>
      <c r="N5" s="108"/>
      <c r="O5" s="108"/>
      <c r="P5" s="108"/>
      <c r="Q5" s="108"/>
      <c r="R5" s="107"/>
      <c r="S5" s="107"/>
    </row>
    <row r="6" spans="1:19">
      <c r="A6" s="108"/>
      <c r="B6" s="108"/>
      <c r="C6" s="108"/>
      <c r="D6" s="108"/>
      <c r="E6" s="108"/>
      <c r="F6" s="108"/>
      <c r="G6" s="108"/>
      <c r="H6" s="108"/>
      <c r="I6" s="108"/>
      <c r="J6" s="108"/>
      <c r="K6" s="108"/>
      <c r="L6" s="108"/>
      <c r="M6" s="108"/>
      <c r="N6" s="108"/>
      <c r="O6" s="108"/>
      <c r="P6" s="108"/>
      <c r="Q6" s="108"/>
      <c r="R6" s="107"/>
      <c r="S6" s="107"/>
    </row>
    <row r="7" spans="1:19">
      <c r="A7" s="108"/>
      <c r="B7" s="108"/>
      <c r="C7" s="108"/>
      <c r="D7" s="108"/>
      <c r="E7" s="108"/>
      <c r="F7" s="108"/>
      <c r="G7" s="108"/>
      <c r="H7" s="108"/>
      <c r="I7" s="108"/>
      <c r="J7" s="108"/>
      <c r="K7" s="108"/>
      <c r="L7" s="108"/>
      <c r="M7" s="108"/>
      <c r="N7" s="108"/>
      <c r="O7" s="108"/>
      <c r="P7" s="108"/>
      <c r="Q7" s="108"/>
      <c r="R7" s="107"/>
      <c r="S7" s="107"/>
    </row>
    <row r="8" spans="1:19">
      <c r="A8" s="108"/>
      <c r="B8" s="108"/>
      <c r="C8" s="108"/>
      <c r="D8" s="108"/>
      <c r="E8" s="108"/>
      <c r="F8" s="108"/>
      <c r="G8" s="108"/>
      <c r="H8" s="108"/>
      <c r="I8" s="108"/>
      <c r="J8" s="108"/>
      <c r="K8" s="108"/>
      <c r="L8" s="108"/>
      <c r="M8" s="108"/>
      <c r="N8" s="108"/>
      <c r="O8" s="108"/>
      <c r="P8" s="108"/>
      <c r="Q8" s="108"/>
      <c r="R8" s="107"/>
      <c r="S8" s="107"/>
    </row>
    <row r="9" spans="1:19">
      <c r="A9" s="108"/>
      <c r="B9" s="108"/>
      <c r="C9" s="108"/>
      <c r="D9" s="108"/>
      <c r="E9" s="108"/>
      <c r="F9" s="108"/>
      <c r="G9" s="108"/>
      <c r="H9" s="108"/>
      <c r="I9" s="108"/>
      <c r="J9" s="108"/>
      <c r="K9" s="108"/>
      <c r="L9" s="108"/>
      <c r="M9" s="108"/>
      <c r="N9" s="108"/>
      <c r="O9" s="108"/>
      <c r="P9" s="108"/>
      <c r="Q9" s="108"/>
      <c r="R9" s="107"/>
      <c r="S9" s="107"/>
    </row>
    <row r="10" spans="1:19" ht="48.6" customHeight="1">
      <c r="A10" s="366" t="s">
        <v>81</v>
      </c>
      <c r="B10" s="366"/>
      <c r="C10" s="366"/>
      <c r="D10" s="366"/>
      <c r="E10" s="366"/>
      <c r="F10" s="366"/>
      <c r="G10" s="366"/>
      <c r="H10" s="366"/>
      <c r="I10" s="366"/>
      <c r="J10" s="366"/>
      <c r="K10" s="366"/>
      <c r="L10" s="366"/>
      <c r="M10" s="366"/>
      <c r="N10" s="366"/>
      <c r="O10" s="366"/>
      <c r="P10" s="366"/>
      <c r="Q10" s="366"/>
      <c r="R10" s="366"/>
      <c r="S10" s="366"/>
    </row>
    <row r="11" spans="1:19" ht="48.6" customHeight="1">
      <c r="A11" s="109"/>
      <c r="B11" s="109"/>
      <c r="C11" s="109"/>
      <c r="D11" s="109"/>
      <c r="E11" s="109"/>
      <c r="F11" s="109"/>
      <c r="G11" s="109"/>
      <c r="H11" s="109"/>
      <c r="I11" s="109"/>
      <c r="J11" s="109"/>
      <c r="K11" s="109"/>
      <c r="L11" s="109"/>
      <c r="M11" s="109"/>
      <c r="N11" s="109"/>
      <c r="O11" s="109"/>
      <c r="P11" s="109"/>
      <c r="Q11" s="109"/>
      <c r="R11" s="109"/>
      <c r="S11" s="109"/>
    </row>
    <row r="12" spans="1:19" ht="32.25" customHeight="1">
      <c r="A12" s="109"/>
      <c r="B12" s="109"/>
      <c r="C12" s="109"/>
      <c r="D12" s="109"/>
      <c r="E12" s="109"/>
      <c r="F12" s="109"/>
      <c r="G12" s="109"/>
      <c r="H12" s="109"/>
      <c r="I12" s="109"/>
      <c r="J12" s="109"/>
      <c r="K12" s="109"/>
      <c r="L12" s="109"/>
      <c r="M12" s="109"/>
      <c r="N12" s="109"/>
      <c r="O12" s="109"/>
      <c r="P12" s="109"/>
      <c r="Q12" s="109"/>
      <c r="R12" s="109"/>
      <c r="S12" s="109"/>
    </row>
    <row r="13" spans="1:19" ht="36.6">
      <c r="A13" s="368"/>
      <c r="B13" s="368"/>
      <c r="C13" s="368"/>
      <c r="D13" s="368"/>
      <c r="E13" s="368"/>
      <c r="F13" s="368"/>
      <c r="G13" s="368"/>
      <c r="H13" s="368"/>
      <c r="I13" s="368"/>
      <c r="J13" s="368"/>
      <c r="K13" s="368"/>
      <c r="L13" s="368"/>
      <c r="M13" s="368"/>
      <c r="N13" s="368"/>
      <c r="O13" s="368"/>
      <c r="P13" s="368"/>
      <c r="Q13" s="368"/>
      <c r="R13" s="368"/>
      <c r="S13" s="368"/>
    </row>
    <row r="14" spans="1:19" ht="36.6">
      <c r="A14" s="110"/>
      <c r="B14" s="110"/>
      <c r="C14" s="110"/>
      <c r="D14" s="110"/>
      <c r="E14" s="110"/>
      <c r="F14" s="110"/>
      <c r="G14" s="110"/>
      <c r="H14" s="110"/>
      <c r="I14" s="110"/>
      <c r="J14" s="110"/>
      <c r="K14" s="110"/>
      <c r="L14" s="110"/>
      <c r="M14" s="110"/>
      <c r="N14" s="110"/>
      <c r="O14" s="110"/>
      <c r="P14" s="110"/>
      <c r="Q14" s="110"/>
      <c r="R14" s="107"/>
      <c r="S14" s="107"/>
    </row>
    <row r="15" spans="1:19" ht="28.8">
      <c r="A15" s="111"/>
      <c r="B15" s="111"/>
      <c r="C15" s="111"/>
      <c r="D15" s="111"/>
      <c r="E15" s="111"/>
      <c r="F15" s="111"/>
      <c r="G15" s="111"/>
      <c r="H15" s="111"/>
      <c r="I15" s="111"/>
      <c r="J15" s="111"/>
      <c r="K15" s="111"/>
      <c r="L15" s="111"/>
      <c r="M15" s="111"/>
      <c r="N15" s="111"/>
      <c r="O15" s="111"/>
      <c r="P15" s="108"/>
      <c r="Q15" s="108"/>
      <c r="R15" s="107"/>
      <c r="S15" s="107"/>
    </row>
    <row r="16" spans="1:19" ht="28.8">
      <c r="A16" s="111"/>
      <c r="B16" s="111"/>
      <c r="C16" s="111"/>
      <c r="D16" s="111"/>
      <c r="E16" s="111"/>
      <c r="F16" s="111"/>
      <c r="G16" s="111"/>
      <c r="H16" s="111"/>
      <c r="I16" s="111"/>
      <c r="J16" s="111"/>
      <c r="K16" s="111"/>
      <c r="L16" s="111"/>
      <c r="M16" s="111"/>
      <c r="N16" s="111"/>
      <c r="O16" s="111"/>
      <c r="P16" s="108"/>
      <c r="Q16" s="108"/>
      <c r="R16" s="107"/>
      <c r="S16" s="107"/>
    </row>
    <row r="17" spans="1:19" ht="36.6">
      <c r="B17" s="112"/>
      <c r="D17" s="112"/>
      <c r="E17" s="112"/>
      <c r="F17" s="371" t="s">
        <v>85</v>
      </c>
      <c r="G17" s="371"/>
      <c r="H17" s="371"/>
      <c r="I17" s="367" t="s">
        <v>2461</v>
      </c>
      <c r="J17" s="367"/>
      <c r="K17" s="367"/>
      <c r="L17" s="367"/>
      <c r="M17" s="367"/>
      <c r="N17" s="367"/>
      <c r="O17" s="367"/>
      <c r="P17" s="112"/>
      <c r="Q17" s="112"/>
      <c r="R17" s="112"/>
      <c r="S17" s="112"/>
    </row>
    <row r="18" spans="1:19">
      <c r="A18" s="108"/>
      <c r="B18" s="108"/>
      <c r="C18" s="108"/>
      <c r="D18" s="108"/>
      <c r="E18" s="108"/>
      <c r="F18" s="108"/>
      <c r="G18" s="108"/>
      <c r="H18" s="108"/>
      <c r="I18" s="108"/>
      <c r="J18" s="108"/>
      <c r="K18" s="108"/>
      <c r="L18" s="108"/>
      <c r="M18" s="108"/>
      <c r="N18" s="108"/>
      <c r="O18" s="108"/>
      <c r="P18" s="108"/>
      <c r="Q18" s="108"/>
      <c r="R18" s="107"/>
      <c r="S18" s="107"/>
    </row>
    <row r="19" spans="1:19">
      <c r="A19" s="108"/>
      <c r="B19" s="108"/>
      <c r="C19" s="108"/>
      <c r="D19" s="108"/>
      <c r="E19" s="108"/>
      <c r="F19" s="108"/>
      <c r="G19" s="108"/>
      <c r="H19" s="108"/>
      <c r="I19" s="108"/>
      <c r="J19" s="108"/>
      <c r="K19" s="108"/>
      <c r="L19" s="108"/>
      <c r="M19" s="108"/>
      <c r="N19" s="108"/>
      <c r="O19" s="108"/>
      <c r="P19" s="108"/>
      <c r="Q19" s="108"/>
      <c r="R19" s="107"/>
      <c r="S19" s="107"/>
    </row>
    <row r="20" spans="1:19">
      <c r="A20" s="108"/>
      <c r="B20" s="108"/>
      <c r="C20" s="108"/>
      <c r="D20" s="108"/>
      <c r="E20" s="108"/>
      <c r="F20" s="108"/>
      <c r="G20" s="108"/>
      <c r="H20" s="108"/>
      <c r="I20" s="108"/>
      <c r="J20" s="108"/>
      <c r="K20" s="108"/>
      <c r="L20" s="108"/>
      <c r="M20" s="108"/>
      <c r="N20" s="108"/>
      <c r="O20" s="108"/>
      <c r="P20" s="108"/>
      <c r="Q20" s="108"/>
      <c r="R20" s="107"/>
      <c r="S20" s="107"/>
    </row>
    <row r="21" spans="1:19">
      <c r="A21" s="108"/>
      <c r="B21" s="108"/>
      <c r="C21" s="108"/>
      <c r="D21" s="108"/>
      <c r="E21" s="108"/>
      <c r="F21" s="108"/>
      <c r="G21" s="108"/>
      <c r="H21" s="108"/>
      <c r="I21" s="108"/>
      <c r="J21" s="108"/>
      <c r="K21" s="108"/>
      <c r="L21" s="108"/>
      <c r="M21" s="108"/>
      <c r="N21" s="108"/>
      <c r="O21" s="108"/>
      <c r="P21" s="108"/>
      <c r="Q21" s="108"/>
      <c r="R21" s="107"/>
      <c r="S21" s="107"/>
    </row>
    <row r="22" spans="1:19">
      <c r="A22" s="108"/>
      <c r="B22" s="108"/>
      <c r="C22" s="108"/>
      <c r="D22" s="108"/>
      <c r="E22" s="108"/>
      <c r="F22" s="108"/>
      <c r="G22" s="108"/>
      <c r="H22" s="108"/>
      <c r="I22" s="108"/>
      <c r="J22" s="108"/>
      <c r="K22" s="108"/>
      <c r="L22" s="108"/>
      <c r="M22" s="108"/>
      <c r="N22" s="108"/>
      <c r="O22" s="108"/>
      <c r="P22" s="108"/>
      <c r="Q22" s="108"/>
      <c r="R22" s="107"/>
      <c r="S22" s="107"/>
    </row>
    <row r="23" spans="1:19">
      <c r="A23" s="108"/>
      <c r="B23" s="108"/>
      <c r="C23" s="108"/>
      <c r="D23" s="108"/>
      <c r="E23" s="108"/>
      <c r="F23" s="108"/>
      <c r="G23" s="108"/>
      <c r="H23" s="108"/>
      <c r="I23" s="108"/>
      <c r="J23" s="108"/>
      <c r="K23" s="108"/>
      <c r="L23" s="108"/>
      <c r="M23" s="108"/>
      <c r="N23" s="108"/>
      <c r="O23" s="108"/>
      <c r="P23" s="108"/>
      <c r="Q23" s="108"/>
      <c r="R23" s="107"/>
      <c r="S23" s="107"/>
    </row>
    <row r="24" spans="1:19">
      <c r="A24" s="108"/>
      <c r="B24" s="108"/>
      <c r="C24" s="108"/>
      <c r="D24" s="108"/>
      <c r="E24" s="108"/>
      <c r="F24" s="108"/>
      <c r="G24" s="108"/>
      <c r="H24" s="108"/>
      <c r="I24" s="108"/>
      <c r="J24" s="108"/>
      <c r="K24" s="108"/>
      <c r="L24" s="108"/>
      <c r="M24" s="108"/>
      <c r="N24" s="108"/>
      <c r="O24" s="108"/>
      <c r="P24" s="108"/>
      <c r="Q24" s="108"/>
      <c r="R24" s="107"/>
      <c r="S24" s="107"/>
    </row>
    <row r="25" spans="1:19">
      <c r="A25" s="108"/>
      <c r="B25" s="108"/>
      <c r="C25" s="108"/>
      <c r="D25" s="108"/>
      <c r="E25" s="108"/>
      <c r="F25" s="108"/>
      <c r="G25" s="108"/>
      <c r="H25" s="108"/>
      <c r="I25" s="108"/>
      <c r="J25" s="108"/>
      <c r="K25" s="108"/>
      <c r="L25" s="108"/>
      <c r="M25" s="122"/>
      <c r="N25" s="122"/>
      <c r="O25" s="122"/>
      <c r="P25" s="122"/>
      <c r="Q25" s="108"/>
      <c r="R25" s="107"/>
      <c r="S25" s="107"/>
    </row>
    <row r="26" spans="1:19" ht="17.399999999999999">
      <c r="A26" s="370" t="s">
        <v>2454</v>
      </c>
      <c r="B26" s="370"/>
      <c r="C26" s="370"/>
      <c r="D26" s="370"/>
      <c r="E26" s="119"/>
      <c r="F26" s="120"/>
      <c r="G26" s="120"/>
      <c r="H26" s="121"/>
      <c r="I26" s="113"/>
      <c r="J26" s="114"/>
      <c r="K26" s="370" t="s">
        <v>2455</v>
      </c>
      <c r="L26" s="370"/>
      <c r="M26" s="119"/>
      <c r="N26" s="119"/>
      <c r="O26" s="120"/>
      <c r="P26" s="120"/>
      <c r="Q26" s="115"/>
      <c r="R26" s="116"/>
      <c r="S26" s="116"/>
    </row>
    <row r="27" spans="1:19" ht="15.6">
      <c r="A27" s="115"/>
      <c r="B27" s="115"/>
      <c r="C27" s="115"/>
      <c r="D27" s="117"/>
      <c r="E27" s="369" t="s">
        <v>2</v>
      </c>
      <c r="F27" s="369"/>
      <c r="G27" s="369"/>
      <c r="H27" s="369"/>
      <c r="I27" s="115"/>
      <c r="J27" s="114"/>
      <c r="K27" s="115"/>
      <c r="L27" s="117"/>
      <c r="M27" s="369" t="s">
        <v>2</v>
      </c>
      <c r="N27" s="369"/>
      <c r="O27" s="369"/>
      <c r="P27" s="369"/>
      <c r="Q27" s="115"/>
      <c r="R27" s="116"/>
      <c r="S27" s="116"/>
    </row>
    <row r="28" spans="1:19">
      <c r="A28" s="118"/>
      <c r="B28" s="118"/>
      <c r="C28" s="118"/>
      <c r="D28" s="118"/>
      <c r="E28" s="118"/>
      <c r="F28" s="118"/>
      <c r="G28" s="118"/>
      <c r="H28" s="118"/>
      <c r="I28" s="118"/>
      <c r="J28" s="118"/>
      <c r="K28" s="118"/>
      <c r="L28" s="118"/>
      <c r="M28" s="118"/>
      <c r="N28" s="118"/>
      <c r="O28" s="118"/>
      <c r="P28" s="118"/>
      <c r="Q28" s="118"/>
      <c r="R28" s="118"/>
      <c r="S28" s="118"/>
    </row>
    <row r="29" spans="1:19">
      <c r="A29" s="118"/>
      <c r="B29" s="118"/>
      <c r="C29" s="118"/>
      <c r="D29" s="118"/>
      <c r="E29" s="118"/>
      <c r="F29" s="118"/>
      <c r="G29" s="118"/>
      <c r="H29" s="118"/>
      <c r="I29" s="118"/>
      <c r="J29" s="118"/>
      <c r="K29" s="118"/>
      <c r="L29" s="118"/>
      <c r="M29" s="118"/>
      <c r="N29" s="118"/>
      <c r="O29" s="118"/>
      <c r="P29" s="118"/>
      <c r="Q29" s="118"/>
      <c r="R29" s="118"/>
      <c r="S29" s="118"/>
    </row>
    <row r="30" spans="1:19">
      <c r="A30" s="118"/>
      <c r="B30" s="118"/>
      <c r="C30" s="118"/>
      <c r="D30" s="118"/>
      <c r="E30" s="118"/>
      <c r="F30" s="118"/>
      <c r="G30" s="118"/>
      <c r="H30" s="118"/>
      <c r="I30" s="118"/>
      <c r="J30" s="118"/>
      <c r="K30" s="118"/>
      <c r="L30" s="118"/>
      <c r="M30" s="118"/>
      <c r="N30" s="118"/>
      <c r="O30" s="118"/>
      <c r="P30" s="118"/>
      <c r="Q30" s="118"/>
      <c r="R30" s="118"/>
      <c r="S30" s="118"/>
    </row>
  </sheetData>
  <mergeCells count="9">
    <mergeCell ref="A10:S10"/>
    <mergeCell ref="A2:S2"/>
    <mergeCell ref="A13:S13"/>
    <mergeCell ref="E27:H27"/>
    <mergeCell ref="K26:L26"/>
    <mergeCell ref="M27:P27"/>
    <mergeCell ref="A26:D26"/>
    <mergeCell ref="F17:H17"/>
    <mergeCell ref="I17:O17"/>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4">
    <pageSetUpPr fitToPage="1"/>
  </sheetPr>
  <dimension ref="A1:S108"/>
  <sheetViews>
    <sheetView showGridLines="0" zoomScale="90" zoomScaleNormal="90" zoomScaleSheetLayoutView="100" workbookViewId="0">
      <selection activeCell="I1" sqref="A1:S30"/>
    </sheetView>
  </sheetViews>
  <sheetFormatPr baseColWidth="10" defaultColWidth="11.44140625" defaultRowHeight="13.8"/>
  <cols>
    <col min="1" max="1" width="0.88671875" style="1" customWidth="1"/>
    <col min="2" max="2" width="26.109375" style="3" customWidth="1"/>
    <col min="3" max="3" width="40.6640625" style="1" customWidth="1"/>
    <col min="4" max="5" width="13.6640625" style="1" customWidth="1"/>
    <col min="6" max="6" width="16.33203125" style="1" customWidth="1"/>
    <col min="7" max="7" width="13.6640625" style="1" customWidth="1"/>
    <col min="8" max="8" width="45.6640625" style="1" customWidth="1"/>
    <col min="9" max="9" width="2" style="1" customWidth="1"/>
    <col min="10" max="16384" width="11.44140625" style="1"/>
  </cols>
  <sheetData>
    <row r="1" spans="1:19" ht="14.4" customHeight="1"/>
    <row r="2" spans="1:19" ht="35.1" customHeight="1">
      <c r="B2" s="402" t="s">
        <v>8</v>
      </c>
      <c r="C2" s="402"/>
      <c r="D2" s="402"/>
      <c r="E2" s="402"/>
      <c r="F2" s="402"/>
      <c r="G2" s="402"/>
      <c r="H2" s="402"/>
    </row>
    <row r="3" spans="1:19" ht="3.6" customHeight="1">
      <c r="B3" s="23"/>
      <c r="C3" s="32"/>
      <c r="D3" s="32"/>
      <c r="E3" s="32"/>
      <c r="F3" s="32"/>
      <c r="G3" s="32"/>
      <c r="H3" s="32"/>
      <c r="I3" s="33"/>
    </row>
    <row r="4" spans="1:19" ht="20.100000000000001" customHeight="1">
      <c r="B4" s="209" t="s">
        <v>78</v>
      </c>
      <c r="C4" s="399"/>
      <c r="D4" s="399"/>
      <c r="E4" s="399"/>
      <c r="F4" s="399"/>
      <c r="G4" s="399"/>
      <c r="H4" s="399"/>
    </row>
    <row r="5" spans="1:19" ht="20.100000000000001" customHeight="1">
      <c r="B5" s="206" t="s">
        <v>85</v>
      </c>
      <c r="C5" s="399"/>
      <c r="D5" s="399"/>
      <c r="E5" s="399"/>
      <c r="F5" s="399"/>
      <c r="G5" s="399"/>
      <c r="H5" s="399"/>
    </row>
    <row r="6" spans="1:19" ht="3" customHeight="1">
      <c r="B6" s="1"/>
      <c r="C6" s="427"/>
      <c r="D6" s="427"/>
      <c r="E6" s="427"/>
      <c r="F6" s="427"/>
      <c r="G6" s="427"/>
      <c r="H6" s="427"/>
    </row>
    <row r="7" spans="1:19" s="13" customFormat="1" ht="25.35" customHeight="1">
      <c r="B7" s="207" t="s">
        <v>72</v>
      </c>
      <c r="C7" s="403" t="s">
        <v>96</v>
      </c>
      <c r="D7" s="403" t="s">
        <v>16</v>
      </c>
      <c r="E7" s="403"/>
      <c r="F7" s="403"/>
      <c r="G7" s="403"/>
      <c r="H7" s="463" t="s">
        <v>101</v>
      </c>
    </row>
    <row r="8" spans="1:19" s="13" customFormat="1" ht="43.5" customHeight="1">
      <c r="B8" s="208" t="s">
        <v>129</v>
      </c>
      <c r="C8" s="462"/>
      <c r="D8" s="191" t="s">
        <v>97</v>
      </c>
      <c r="E8" s="191" t="s">
        <v>98</v>
      </c>
      <c r="F8" s="191" t="s">
        <v>99</v>
      </c>
      <c r="G8" s="191" t="s">
        <v>100</v>
      </c>
      <c r="H8" s="464"/>
    </row>
    <row r="9" spans="1:19" ht="18" customHeight="1">
      <c r="B9" s="196"/>
      <c r="C9" s="197"/>
      <c r="D9" s="197"/>
      <c r="E9" s="197"/>
      <c r="F9" s="197"/>
      <c r="G9" s="197"/>
      <c r="H9" s="199"/>
    </row>
    <row r="10" spans="1:19" ht="18" customHeight="1">
      <c r="B10" s="196"/>
      <c r="C10" s="200"/>
      <c r="D10" s="200"/>
      <c r="E10" s="200"/>
      <c r="F10" s="200"/>
      <c r="G10" s="200"/>
      <c r="H10" s="202"/>
    </row>
    <row r="11" spans="1:19" ht="18" customHeight="1">
      <c r="B11" s="196"/>
      <c r="C11" s="200"/>
      <c r="D11" s="200"/>
      <c r="E11" s="202"/>
      <c r="F11" s="200"/>
      <c r="G11" s="200"/>
      <c r="H11" s="202"/>
    </row>
    <row r="12" spans="1:19" ht="18" customHeight="1">
      <c r="B12" s="196"/>
      <c r="C12" s="200"/>
      <c r="D12" s="200"/>
      <c r="E12" s="200"/>
      <c r="F12" s="200"/>
      <c r="G12" s="200"/>
      <c r="H12" s="202"/>
    </row>
    <row r="13" spans="1:19" ht="18" customHeight="1">
      <c r="A13" s="88"/>
      <c r="B13" s="196"/>
      <c r="C13" s="200"/>
      <c r="D13" s="200"/>
      <c r="E13" s="200"/>
      <c r="F13" s="200"/>
      <c r="G13" s="200"/>
      <c r="H13" s="202"/>
      <c r="I13" s="88"/>
      <c r="J13" s="88"/>
      <c r="K13" s="88"/>
      <c r="L13" s="88"/>
      <c r="M13" s="88"/>
      <c r="N13" s="88"/>
      <c r="O13" s="88"/>
      <c r="P13" s="88"/>
      <c r="Q13" s="88"/>
      <c r="R13" s="88"/>
      <c r="S13" s="88"/>
    </row>
    <row r="14" spans="1:19" ht="18" customHeight="1">
      <c r="B14" s="196"/>
      <c r="C14" s="200"/>
      <c r="D14" s="200"/>
      <c r="E14" s="200"/>
      <c r="F14" s="200"/>
      <c r="G14" s="200"/>
      <c r="H14" s="202"/>
    </row>
    <row r="15" spans="1:19" ht="18" customHeight="1">
      <c r="B15" s="196"/>
      <c r="C15" s="200"/>
      <c r="D15" s="200"/>
      <c r="E15" s="200"/>
      <c r="F15" s="200"/>
      <c r="G15" s="200"/>
      <c r="H15" s="202"/>
    </row>
    <row r="16" spans="1:19" ht="18" customHeight="1">
      <c r="B16" s="196"/>
      <c r="C16" s="200"/>
      <c r="D16" s="200"/>
      <c r="E16" s="200"/>
      <c r="F16" s="200"/>
      <c r="G16" s="200"/>
      <c r="H16" s="202"/>
    </row>
    <row r="17" spans="2:8" ht="18" customHeight="1">
      <c r="B17" s="196"/>
      <c r="C17" s="200"/>
      <c r="D17" s="200"/>
      <c r="E17" s="200"/>
      <c r="F17" s="200"/>
      <c r="G17" s="200"/>
      <c r="H17" s="202"/>
    </row>
    <row r="18" spans="2:8" ht="18" customHeight="1">
      <c r="B18" s="196"/>
      <c r="C18" s="200"/>
      <c r="D18" s="200"/>
      <c r="E18" s="200"/>
      <c r="F18" s="200"/>
      <c r="G18" s="200"/>
      <c r="H18" s="202"/>
    </row>
    <row r="19" spans="2:8" ht="18" customHeight="1">
      <c r="B19" s="196"/>
      <c r="C19" s="200"/>
      <c r="D19" s="200"/>
      <c r="E19" s="200"/>
      <c r="F19" s="200"/>
      <c r="G19" s="200"/>
      <c r="H19" s="202"/>
    </row>
    <row r="20" spans="2:8" ht="18" customHeight="1">
      <c r="B20" s="196"/>
      <c r="C20" s="200"/>
      <c r="D20" s="200"/>
      <c r="E20" s="200"/>
      <c r="F20" s="200"/>
      <c r="G20" s="200"/>
      <c r="H20" s="202"/>
    </row>
    <row r="21" spans="2:8" ht="18" customHeight="1">
      <c r="B21" s="200"/>
      <c r="C21" s="200"/>
      <c r="D21" s="200"/>
      <c r="E21" s="200"/>
      <c r="F21" s="200"/>
      <c r="G21" s="200"/>
      <c r="H21" s="202"/>
    </row>
    <row r="22" spans="2:8" ht="18" customHeight="1">
      <c r="B22" s="200"/>
      <c r="C22" s="200"/>
      <c r="D22" s="200"/>
      <c r="E22" s="200"/>
      <c r="F22" s="200"/>
      <c r="G22" s="200"/>
      <c r="H22" s="202"/>
    </row>
    <row r="23" spans="2:8" ht="18" customHeight="1">
      <c r="B23" s="200"/>
      <c r="C23" s="200"/>
      <c r="D23" s="200"/>
      <c r="E23" s="200"/>
      <c r="F23" s="200"/>
      <c r="G23" s="200"/>
      <c r="H23" s="202"/>
    </row>
    <row r="24" spans="2:8" ht="18" customHeight="1">
      <c r="B24" s="200"/>
      <c r="C24" s="200"/>
      <c r="D24" s="200"/>
      <c r="E24" s="200"/>
      <c r="F24" s="200"/>
      <c r="G24" s="200"/>
      <c r="H24" s="202"/>
    </row>
    <row r="25" spans="2:8" ht="18" customHeight="1">
      <c r="B25" s="200"/>
      <c r="C25" s="200"/>
      <c r="D25" s="200"/>
      <c r="E25" s="200"/>
      <c r="F25" s="200"/>
      <c r="G25" s="200"/>
      <c r="H25" s="202"/>
    </row>
    <row r="26" spans="2:8" ht="18" customHeight="1">
      <c r="B26" s="200"/>
      <c r="C26" s="150" t="s">
        <v>87</v>
      </c>
      <c r="D26" s="201"/>
      <c r="E26" s="201"/>
      <c r="F26" s="201"/>
      <c r="G26" s="201"/>
      <c r="H26" s="202"/>
    </row>
    <row r="27" spans="2:8">
      <c r="B27" s="27"/>
    </row>
    <row r="28" spans="2:8">
      <c r="B28" s="27"/>
    </row>
    <row r="29" spans="2:8">
      <c r="B29" s="27"/>
    </row>
    <row r="30" spans="2:8">
      <c r="B30" s="27"/>
    </row>
    <row r="31" spans="2:8">
      <c r="B31" s="27"/>
    </row>
    <row r="32" spans="2:8">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1"/>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7" priority="3"/>
  </conditionalFormatting>
  <conditionalFormatting sqref="B41:B101">
    <cfRule type="duplicateValues" dxfId="6" priority="2"/>
  </conditionalFormatting>
  <conditionalFormatting sqref="B40">
    <cfRule type="duplicateValues" dxfId="5" priority="1"/>
  </conditionalFormatting>
  <dataValidations count="21">
    <dataValidation type="list" allowBlank="1" showInputMessage="1" showErrorMessage="1" sqref="B22:B23" xr:uid="{00000000-0002-0000-0900-000000000000}">
      <formula1>OFFSET(INDIRECT(R23),0,0,R22,1)</formula1>
    </dataValidation>
    <dataValidation type="list" allowBlank="1" showInputMessage="1" showErrorMessage="1" sqref="B24" xr:uid="{00000000-0002-0000-0900-000001000000}">
      <formula1>OFFSET(INDIRECT(R24),0,0,R23,1)</formula1>
    </dataValidation>
    <dataValidation type="list" allowBlank="1" showInputMessage="1" showErrorMessage="1" sqref="B25" xr:uid="{00000000-0002-0000-0900-000002000000}">
      <formula1>OFFSET(INDIRECT(R24),0,0,R23,1)</formula1>
    </dataValidation>
    <dataValidation type="list" allowBlank="1" showInputMessage="1" showErrorMessage="1" sqref="B26" xr:uid="{00000000-0002-0000-0900-000003000000}">
      <formula1>OFFSET(INDIRECT(R24),0,0,R23,1)</formula1>
    </dataValidation>
    <dataValidation type="list" allowBlank="1" showInputMessage="1" showErrorMessage="1" sqref="B27" xr:uid="{00000000-0002-0000-0900-000004000000}">
      <formula1>OFFSET(INDIRECT(R24),0,0,R23,1)</formula1>
    </dataValidation>
    <dataValidation type="list" allowBlank="1" showInputMessage="1" showErrorMessage="1" sqref="B28" xr:uid="{00000000-0002-0000-0900-000005000000}">
      <formula1>OFFSET(INDIRECT(R24),0,0,R23,1)</formula1>
    </dataValidation>
    <dataValidation type="list" allowBlank="1" showInputMessage="1" showErrorMessage="1" sqref="B29" xr:uid="{00000000-0002-0000-0900-000006000000}">
      <formula1>OFFSET(INDIRECT(R24),0,0,R23,1)</formula1>
    </dataValidation>
    <dataValidation type="list" allowBlank="1" showInputMessage="1" showErrorMessage="1" sqref="B30" xr:uid="{00000000-0002-0000-0900-000007000000}">
      <formula1>OFFSET(INDIRECT(R24),0,0,R23,1)</formula1>
    </dataValidation>
    <dataValidation type="list" allowBlank="1" showInputMessage="1" showErrorMessage="1" sqref="B31" xr:uid="{00000000-0002-0000-0900-000008000000}">
      <formula1>OFFSET(INDIRECT(R24),0,0,R23,1)</formula1>
    </dataValidation>
    <dataValidation type="list" allowBlank="1" showInputMessage="1" showErrorMessage="1" sqref="B32" xr:uid="{00000000-0002-0000-0900-000009000000}">
      <formula1>OFFSET(INDIRECT(R24),0,0,R23,1)</formula1>
    </dataValidation>
    <dataValidation type="list" allowBlank="1" showInputMessage="1" showErrorMessage="1" sqref="B33" xr:uid="{00000000-0002-0000-0900-00000A000000}">
      <formula1>OFFSET(INDIRECT(R24),0,0,R23,1)</formula1>
    </dataValidation>
    <dataValidation type="list" allowBlank="1" showInputMessage="1" showErrorMessage="1" sqref="B34" xr:uid="{00000000-0002-0000-0900-00000B000000}">
      <formula1>OFFSET(INDIRECT(R24),0,0,R23,1)</formula1>
    </dataValidation>
    <dataValidation type="list" allowBlank="1" showInputMessage="1" showErrorMessage="1" sqref="B35" xr:uid="{00000000-0002-0000-0900-00000C000000}">
      <formula1>OFFSET(INDIRECT(R24),0,0,R23,1)</formula1>
    </dataValidation>
    <dataValidation type="list" allowBlank="1" showInputMessage="1" showErrorMessage="1" sqref="B36" xr:uid="{00000000-0002-0000-0900-00000D000000}">
      <formula1>OFFSET(INDIRECT(R24),0,0,R23,1)</formula1>
    </dataValidation>
    <dataValidation type="list" allowBlank="1" showInputMessage="1" showErrorMessage="1" sqref="B37" xr:uid="{00000000-0002-0000-0900-00000E000000}">
      <formula1>OFFSET(INDIRECT(R24),0,0,R23,1)</formula1>
    </dataValidation>
    <dataValidation type="list" allowBlank="1" showInputMessage="1" showErrorMessage="1" sqref="B38" xr:uid="{00000000-0002-0000-0900-00000F000000}">
      <formula1>OFFSET(INDIRECT(R24),0,0,R23,1)</formula1>
    </dataValidation>
    <dataValidation type="list" allowBlank="1" showInputMessage="1" showErrorMessage="1" sqref="B39:B41" xr:uid="{00000000-0002-0000-0900-000010000000}">
      <formula1>OFFSET(INDIRECT(R24),0,0,R23,1)</formula1>
    </dataValidation>
    <dataValidation type="list" allowBlank="1" showInputMessage="1" showErrorMessage="1" sqref="B45" xr:uid="{00000000-0002-0000-0900-000011000000}">
      <formula1>OFFSET(INDIRECT(R27),0,0,#REF!,1)</formula1>
    </dataValidation>
    <dataValidation type="list" allowBlank="1" showInputMessage="1" showErrorMessage="1" sqref="B42" xr:uid="{00000000-0002-0000-0900-000012000000}">
      <formula1>OFFSET(INDIRECT(#REF!),0,0,R26,1)</formula1>
    </dataValidation>
    <dataValidation type="list" allowBlank="1" showInputMessage="1" showErrorMessage="1" sqref="B46:B101" xr:uid="{00000000-0002-0000-0900-000013000000}">
      <formula1>OFFSET(INDIRECT(R28),0,0,R27,1)</formula1>
    </dataValidation>
    <dataValidation type="list" allowBlank="1" showInputMessage="1" showErrorMessage="1" sqref="B43:B44" xr:uid="{00000000-0002-0000-0900-000014000000}">
      <formula1>OFFSET(INDIRECT(#REF!),0,0,#REF!,1)</formula1>
    </dataValidation>
  </dataValidations>
  <printOptions horizontalCentered="1"/>
  <pageMargins left="0.39370078740157483" right="0.39370078740157483" top="1.3779527559055118" bottom="0.86614173228346458" header="0.39370078740157483" footer="0.59055118110236227"/>
  <pageSetup scale="72" fitToHeight="0" orientation="landscape" r:id="rId1"/>
  <headerFooter scaleWithDoc="0">
    <oddHeader>&amp;C&amp;G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pageSetUpPr fitToPage="1"/>
  </sheetPr>
  <dimension ref="A1:S111"/>
  <sheetViews>
    <sheetView showGridLines="0" zoomScale="80" zoomScaleNormal="80" zoomScaleSheetLayoutView="100" workbookViewId="0">
      <selection activeCell="I1" sqref="A1:S30"/>
    </sheetView>
  </sheetViews>
  <sheetFormatPr baseColWidth="10" defaultColWidth="9.33203125" defaultRowHeight="13.8"/>
  <cols>
    <col min="1" max="1" width="0.88671875" style="1" customWidth="1"/>
    <col min="2" max="2" width="37.109375" style="3" customWidth="1"/>
    <col min="3" max="3" width="30.6640625" style="1" customWidth="1"/>
    <col min="4" max="4" width="17.6640625" style="1" customWidth="1"/>
    <col min="5" max="6" width="25.6640625" style="1" customWidth="1"/>
    <col min="7" max="7" width="15.6640625" style="1" customWidth="1"/>
    <col min="8" max="8" width="11.44140625" style="1" customWidth="1"/>
    <col min="9" max="9" width="20.6640625" style="1" customWidth="1"/>
    <col min="10" max="10" width="2.33203125" style="1" customWidth="1"/>
    <col min="11" max="16384" width="9.33203125" style="1"/>
  </cols>
  <sheetData>
    <row r="1" spans="1:19" ht="14.4" customHeight="1">
      <c r="C1" s="1" t="s">
        <v>128</v>
      </c>
    </row>
    <row r="2" spans="1:19" ht="35.1" customHeight="1">
      <c r="B2" s="402" t="s">
        <v>9</v>
      </c>
      <c r="C2" s="402"/>
      <c r="D2" s="402"/>
      <c r="E2" s="402"/>
      <c r="F2" s="402"/>
      <c r="G2" s="402"/>
      <c r="H2" s="402"/>
      <c r="I2" s="402"/>
    </row>
    <row r="3" spans="1:19" ht="3" customHeight="1">
      <c r="B3" s="23"/>
      <c r="C3" s="24"/>
      <c r="D3" s="24"/>
      <c r="E3" s="24"/>
      <c r="F3" s="24"/>
      <c r="G3" s="24"/>
      <c r="H3" s="24"/>
      <c r="I3" s="24"/>
    </row>
    <row r="4" spans="1:19" ht="19.5" customHeight="1">
      <c r="B4" s="210" t="s">
        <v>78</v>
      </c>
      <c r="C4" s="399"/>
      <c r="D4" s="399"/>
      <c r="E4" s="399"/>
      <c r="F4" s="399"/>
      <c r="G4" s="399"/>
      <c r="H4" s="399"/>
      <c r="I4" s="399"/>
    </row>
    <row r="5" spans="1:19" ht="19.5" customHeight="1">
      <c r="B5" s="211" t="s">
        <v>85</v>
      </c>
      <c r="C5" s="399"/>
      <c r="D5" s="399"/>
      <c r="E5" s="399"/>
      <c r="F5" s="399"/>
      <c r="G5" s="399"/>
      <c r="H5" s="399"/>
      <c r="I5" s="399"/>
    </row>
    <row r="6" spans="1:19" ht="2.4" customHeight="1">
      <c r="B6" s="1"/>
      <c r="C6" s="25"/>
      <c r="D6" s="26"/>
      <c r="E6" s="26"/>
      <c r="F6" s="26"/>
      <c r="G6" s="26"/>
      <c r="H6" s="26"/>
      <c r="I6" s="26"/>
    </row>
    <row r="7" spans="1:19" s="13" customFormat="1" ht="25.2" customHeight="1">
      <c r="B7" s="207" t="s">
        <v>72</v>
      </c>
      <c r="C7" s="403" t="s">
        <v>2452</v>
      </c>
      <c r="D7" s="403" t="s">
        <v>102</v>
      </c>
      <c r="E7" s="403" t="s">
        <v>103</v>
      </c>
      <c r="F7" s="403" t="s">
        <v>104</v>
      </c>
      <c r="G7" s="403" t="s">
        <v>0</v>
      </c>
      <c r="H7" s="403"/>
      <c r="I7" s="463" t="s">
        <v>94</v>
      </c>
    </row>
    <row r="8" spans="1:19" s="14" customFormat="1" ht="34.5" customHeight="1">
      <c r="B8" s="208" t="s">
        <v>129</v>
      </c>
      <c r="C8" s="462"/>
      <c r="D8" s="462"/>
      <c r="E8" s="462"/>
      <c r="F8" s="462"/>
      <c r="G8" s="191" t="s">
        <v>105</v>
      </c>
      <c r="H8" s="191" t="s">
        <v>106</v>
      </c>
      <c r="I8" s="464"/>
    </row>
    <row r="9" spans="1:19" ht="15" customHeight="1">
      <c r="B9" s="212"/>
      <c r="C9" s="212"/>
      <c r="D9" s="213"/>
      <c r="E9" s="212"/>
      <c r="F9" s="212"/>
      <c r="G9" s="212"/>
      <c r="H9" s="212"/>
      <c r="I9" s="214"/>
    </row>
    <row r="10" spans="1:19" ht="15" customHeight="1">
      <c r="B10" s="215"/>
      <c r="C10" s="215"/>
      <c r="D10" s="216"/>
      <c r="E10" s="215"/>
      <c r="F10" s="215"/>
      <c r="G10" s="217"/>
      <c r="H10" s="217"/>
      <c r="I10" s="218"/>
    </row>
    <row r="11" spans="1:19" ht="15" customHeight="1">
      <c r="B11" s="215"/>
      <c r="C11" s="215"/>
      <c r="D11" s="219"/>
      <c r="E11" s="215"/>
      <c r="F11" s="215"/>
      <c r="G11" s="217"/>
      <c r="H11" s="217"/>
      <c r="I11" s="218"/>
    </row>
    <row r="12" spans="1:19" ht="15" customHeight="1">
      <c r="B12" s="215"/>
      <c r="C12" s="215"/>
      <c r="D12" s="216"/>
      <c r="E12" s="215"/>
      <c r="F12" s="215"/>
      <c r="G12" s="217"/>
      <c r="H12" s="217"/>
      <c r="I12" s="218"/>
    </row>
    <row r="13" spans="1:19" ht="15" customHeight="1">
      <c r="A13" s="88"/>
      <c r="B13" s="215"/>
      <c r="C13" s="215"/>
      <c r="D13" s="216"/>
      <c r="E13" s="215"/>
      <c r="F13" s="215"/>
      <c r="G13" s="217"/>
      <c r="H13" s="217"/>
      <c r="I13" s="218"/>
      <c r="J13" s="88"/>
      <c r="K13" s="88"/>
      <c r="L13" s="88"/>
      <c r="M13" s="88"/>
      <c r="N13" s="88"/>
      <c r="O13" s="88"/>
      <c r="P13" s="88"/>
      <c r="Q13" s="88"/>
      <c r="R13" s="88"/>
      <c r="S13" s="88"/>
    </row>
    <row r="14" spans="1:19" ht="15" customHeight="1">
      <c r="B14" s="215"/>
      <c r="C14" s="215"/>
      <c r="D14" s="216"/>
      <c r="E14" s="215"/>
      <c r="F14" s="215"/>
      <c r="G14" s="217"/>
      <c r="H14" s="217"/>
      <c r="I14" s="218"/>
    </row>
    <row r="15" spans="1:19" ht="15" customHeight="1">
      <c r="B15" s="215"/>
      <c r="C15" s="215"/>
      <c r="D15" s="216"/>
      <c r="E15" s="215"/>
      <c r="F15" s="215"/>
      <c r="G15" s="217"/>
      <c r="H15" s="217"/>
      <c r="I15" s="218"/>
    </row>
    <row r="16" spans="1:19" ht="15" customHeight="1">
      <c r="B16" s="215"/>
      <c r="C16" s="215"/>
      <c r="D16" s="216"/>
      <c r="E16" s="215"/>
      <c r="F16" s="215"/>
      <c r="G16" s="217"/>
      <c r="H16" s="217"/>
      <c r="I16" s="218"/>
    </row>
    <row r="17" spans="2:9" ht="15" customHeight="1">
      <c r="B17" s="215"/>
      <c r="C17" s="215"/>
      <c r="D17" s="216"/>
      <c r="E17" s="215"/>
      <c r="F17" s="215"/>
      <c r="G17" s="217"/>
      <c r="H17" s="217"/>
      <c r="I17" s="218"/>
    </row>
    <row r="18" spans="2:9" ht="15" customHeight="1">
      <c r="B18" s="215"/>
      <c r="C18" s="215"/>
      <c r="D18" s="216"/>
      <c r="E18" s="215"/>
      <c r="F18" s="215"/>
      <c r="G18" s="217"/>
      <c r="H18" s="217"/>
      <c r="I18" s="218"/>
    </row>
    <row r="19" spans="2:9" ht="15" customHeight="1">
      <c r="B19" s="215"/>
      <c r="C19" s="215"/>
      <c r="D19" s="216"/>
      <c r="E19" s="215"/>
      <c r="F19" s="215"/>
      <c r="G19" s="217"/>
      <c r="H19" s="217"/>
      <c r="I19" s="218"/>
    </row>
    <row r="20" spans="2:9" ht="15" customHeight="1">
      <c r="B20" s="215"/>
      <c r="C20" s="215"/>
      <c r="D20" s="216"/>
      <c r="E20" s="215"/>
      <c r="F20" s="215"/>
      <c r="G20" s="217"/>
      <c r="H20" s="217"/>
      <c r="I20" s="218"/>
    </row>
    <row r="21" spans="2:9" ht="15" customHeight="1">
      <c r="B21" s="215"/>
      <c r="C21" s="215"/>
      <c r="D21" s="216"/>
      <c r="E21" s="215"/>
      <c r="F21" s="215"/>
      <c r="G21" s="217"/>
      <c r="H21" s="217"/>
      <c r="I21" s="218"/>
    </row>
    <row r="22" spans="2:9" ht="15" customHeight="1">
      <c r="B22" s="220"/>
      <c r="C22" s="215"/>
      <c r="D22" s="216"/>
      <c r="E22" s="215"/>
      <c r="F22" s="215"/>
      <c r="G22" s="217"/>
      <c r="H22" s="217"/>
      <c r="I22" s="218"/>
    </row>
    <row r="23" spans="2:9" ht="15" customHeight="1">
      <c r="B23" s="215"/>
      <c r="C23" s="215"/>
      <c r="D23" s="216"/>
      <c r="E23" s="215"/>
      <c r="F23" s="215"/>
      <c r="G23" s="217"/>
      <c r="H23" s="217"/>
      <c r="I23" s="218"/>
    </row>
    <row r="24" spans="2:9" ht="15" customHeight="1">
      <c r="B24" s="215"/>
      <c r="C24" s="215"/>
      <c r="D24" s="216"/>
      <c r="E24" s="215"/>
      <c r="F24" s="215"/>
      <c r="G24" s="217"/>
      <c r="H24" s="217"/>
      <c r="I24" s="218"/>
    </row>
    <row r="25" spans="2:9" ht="15" customHeight="1">
      <c r="B25" s="215"/>
      <c r="C25" s="215"/>
      <c r="D25" s="216"/>
      <c r="E25" s="215"/>
      <c r="F25" s="215"/>
      <c r="G25" s="217"/>
      <c r="H25" s="217"/>
      <c r="I25" s="218"/>
    </row>
    <row r="26" spans="2:9" ht="15" customHeight="1">
      <c r="B26" s="215"/>
      <c r="C26" s="215"/>
      <c r="D26" s="216"/>
      <c r="E26" s="215"/>
      <c r="F26" s="215"/>
      <c r="G26" s="217"/>
      <c r="H26" s="217"/>
      <c r="I26" s="218"/>
    </row>
    <row r="27" spans="2:9" ht="15" customHeight="1">
      <c r="B27" s="215"/>
      <c r="C27" s="215"/>
      <c r="D27" s="216"/>
      <c r="E27" s="215"/>
      <c r="F27" s="215"/>
      <c r="G27" s="217"/>
      <c r="H27" s="217"/>
      <c r="I27" s="218"/>
    </row>
    <row r="28" spans="2:9" ht="15" customHeight="1">
      <c r="B28" s="215"/>
      <c r="C28" s="215"/>
      <c r="D28" s="216"/>
      <c r="E28" s="215"/>
      <c r="F28" s="215"/>
      <c r="G28" s="217"/>
      <c r="H28" s="217"/>
      <c r="I28" s="218"/>
    </row>
    <row r="29" spans="2:9" ht="15" customHeight="1">
      <c r="B29" s="215"/>
      <c r="C29" s="215"/>
      <c r="D29" s="216"/>
      <c r="E29" s="215"/>
      <c r="F29" s="215"/>
      <c r="G29" s="217"/>
      <c r="H29" s="217"/>
      <c r="I29" s="218"/>
    </row>
    <row r="30" spans="2:9" ht="15" customHeight="1">
      <c r="B30" s="215"/>
      <c r="C30" s="221" t="s">
        <v>87</v>
      </c>
      <c r="D30" s="215"/>
      <c r="E30" s="215"/>
      <c r="F30" s="215"/>
      <c r="G30" s="217"/>
      <c r="H30" s="217"/>
      <c r="I30" s="222"/>
    </row>
    <row r="31" spans="2:9" ht="15" customHeight="1">
      <c r="B31" s="223"/>
      <c r="C31" s="223"/>
      <c r="D31" s="223"/>
      <c r="E31" s="223"/>
      <c r="F31" s="223"/>
      <c r="G31" s="224"/>
      <c r="H31" s="224"/>
      <c r="I31" s="225"/>
    </row>
    <row r="32" spans="2:9">
      <c r="B32" s="226" t="s">
        <v>37</v>
      </c>
      <c r="C32" s="87"/>
      <c r="D32" s="226"/>
      <c r="E32" s="161"/>
      <c r="F32" s="161"/>
      <c r="G32" s="161"/>
      <c r="H32" s="161"/>
      <c r="I32" s="161"/>
    </row>
    <row r="33" spans="2:7">
      <c r="B33" s="27"/>
      <c r="C33" s="15"/>
      <c r="D33" s="15"/>
    </row>
    <row r="34" spans="2:7">
      <c r="B34" s="27"/>
    </row>
    <row r="35" spans="2:7">
      <c r="B35" s="27"/>
      <c r="C35" s="16"/>
      <c r="D35" s="16"/>
      <c r="G35" s="28"/>
    </row>
    <row r="36" spans="2:7">
      <c r="B36" s="27"/>
      <c r="C36" s="18"/>
      <c r="D36" s="18"/>
      <c r="G36" s="29"/>
    </row>
    <row r="37" spans="2:7">
      <c r="B37" s="27"/>
    </row>
    <row r="38" spans="2:7">
      <c r="B38" s="27"/>
    </row>
    <row r="39" spans="2:7">
      <c r="B39" s="27"/>
    </row>
    <row r="40" spans="2:7">
      <c r="B40" s="27"/>
    </row>
    <row r="41" spans="2:7">
      <c r="B41" s="27"/>
    </row>
    <row r="42" spans="2:7">
      <c r="B42" s="27"/>
    </row>
    <row r="43" spans="2:7">
      <c r="B43" s="27"/>
    </row>
    <row r="44" spans="2:7">
      <c r="B44" s="27"/>
    </row>
    <row r="45" spans="2:7">
      <c r="B45" s="27"/>
    </row>
    <row r="46" spans="2:7">
      <c r="B46" s="27"/>
    </row>
    <row r="47" spans="2:7">
      <c r="B47" s="27"/>
    </row>
    <row r="48" spans="2:7">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1"/>
    </row>
    <row r="105" spans="2:2">
      <c r="B105" s="1"/>
    </row>
    <row r="106" spans="2:2">
      <c r="B106" s="1"/>
    </row>
    <row r="107" spans="2:2">
      <c r="B107" s="1"/>
    </row>
    <row r="108" spans="2:2">
      <c r="B108" s="1"/>
    </row>
    <row r="109" spans="2:2">
      <c r="B109" s="1"/>
    </row>
    <row r="110" spans="2:2">
      <c r="B110" s="1"/>
    </row>
    <row r="111" spans="2:2">
      <c r="B111" s="1"/>
    </row>
  </sheetData>
  <mergeCells count="9">
    <mergeCell ref="I7:I8"/>
    <mergeCell ref="B2:I2"/>
    <mergeCell ref="C4:I4"/>
    <mergeCell ref="C5:I5"/>
    <mergeCell ref="C7:C8"/>
    <mergeCell ref="E7:E8"/>
    <mergeCell ref="F7:F8"/>
    <mergeCell ref="G7:H7"/>
    <mergeCell ref="D7:D8"/>
  </mergeCells>
  <phoneticPr fontId="0" type="noConversion"/>
  <conditionalFormatting sqref="B33:B42">
    <cfRule type="duplicateValues" dxfId="4" priority="3"/>
  </conditionalFormatting>
  <conditionalFormatting sqref="B44:B104">
    <cfRule type="duplicateValues" dxfId="3" priority="2"/>
  </conditionalFormatting>
  <conditionalFormatting sqref="B43">
    <cfRule type="duplicateValues" dxfId="2" priority="1"/>
  </conditionalFormatting>
  <dataValidations count="19">
    <dataValidation type="list" allowBlank="1" showInputMessage="1" showErrorMessage="1" sqref="B42:B104" xr:uid="{00000000-0002-0000-0A00-000000000000}">
      <formula1>OFFSET(INDIRECT(R24),0,0,R23,1)</formula1>
    </dataValidation>
    <dataValidation type="list" allowBlank="1" showInputMessage="1" showErrorMessage="1" sqref="B41" xr:uid="{00000000-0002-0000-0A00-000001000000}">
      <formula1>OFFSET(INDIRECT(R24),0,0,R23,1)</formula1>
    </dataValidation>
    <dataValidation type="list" allowBlank="1" showInputMessage="1" showErrorMessage="1" sqref="B40" xr:uid="{00000000-0002-0000-0A00-000002000000}">
      <formula1>OFFSET(INDIRECT(R24),0,0,R23,1)</formula1>
    </dataValidation>
    <dataValidation type="list" allowBlank="1" showInputMessage="1" showErrorMessage="1" sqref="B39" xr:uid="{00000000-0002-0000-0A00-000003000000}">
      <formula1>OFFSET(INDIRECT(R24),0,0,R23,1)</formula1>
    </dataValidation>
    <dataValidation type="list" allowBlank="1" showInputMessage="1" showErrorMessage="1" sqref="B38" xr:uid="{00000000-0002-0000-0A00-000004000000}">
      <formula1>OFFSET(INDIRECT(R24),0,0,R23,1)</formula1>
    </dataValidation>
    <dataValidation type="list" allowBlank="1" showInputMessage="1" showErrorMessage="1" sqref="B37" xr:uid="{00000000-0002-0000-0A00-000005000000}">
      <formula1>OFFSET(INDIRECT(R24),0,0,R23,1)</formula1>
    </dataValidation>
    <dataValidation type="list" allowBlank="1" showInputMessage="1" showErrorMessage="1" sqref="B36" xr:uid="{00000000-0002-0000-0A00-000006000000}">
      <formula1>OFFSET(INDIRECT(R24),0,0,R23,1)</formula1>
    </dataValidation>
    <dataValidation type="list" allowBlank="1" showInputMessage="1" showErrorMessage="1" sqref="B35" xr:uid="{00000000-0002-0000-0A00-000007000000}">
      <formula1>OFFSET(INDIRECT(R24),0,0,R23,1)</formula1>
    </dataValidation>
    <dataValidation type="list" allowBlank="1" showInputMessage="1" showErrorMessage="1" sqref="B34" xr:uid="{00000000-0002-0000-0A00-000008000000}">
      <formula1>OFFSET(INDIRECT(R24),0,0,R23,1)</formula1>
    </dataValidation>
    <dataValidation type="list" allowBlank="1" showInputMessage="1" showErrorMessage="1" sqref="B33" xr:uid="{00000000-0002-0000-0A00-000009000000}">
      <formula1>OFFSET(INDIRECT(R24),0,0,R23,1)</formula1>
    </dataValidation>
    <dataValidation type="list" allowBlank="1" showInputMessage="1" showErrorMessage="1" sqref="B31" xr:uid="{00000000-0002-0000-0A00-00000A000000}">
      <formula1>OFFSET(INDIRECT(R24),0,0,R23,1)</formula1>
    </dataValidation>
    <dataValidation type="list" allowBlank="1" showInputMessage="1" showErrorMessage="1" sqref="B30" xr:uid="{00000000-0002-0000-0A00-00000B000000}">
      <formula1>OFFSET(INDIRECT(R24),0,0,R23,1)</formula1>
    </dataValidation>
    <dataValidation type="list" allowBlank="1" showInputMessage="1" showErrorMessage="1" sqref="B29" xr:uid="{00000000-0002-0000-0A00-00000C000000}">
      <formula1>OFFSET(INDIRECT(R24),0,0,R23,1)</formula1>
    </dataValidation>
    <dataValidation type="list" allowBlank="1" showInputMessage="1" showErrorMessage="1" sqref="B28" xr:uid="{00000000-0002-0000-0A00-00000D000000}">
      <formula1>OFFSET(INDIRECT(R24),0,0,R23,1)</formula1>
    </dataValidation>
    <dataValidation type="list" allowBlank="1" showInputMessage="1" showErrorMessage="1" sqref="B27" xr:uid="{00000000-0002-0000-0A00-00000E000000}">
      <formula1>OFFSET(INDIRECT(R24),0,0,R23,1)</formula1>
    </dataValidation>
    <dataValidation type="list" allowBlank="1" showInputMessage="1" showErrorMessage="1" sqref="B26" xr:uid="{00000000-0002-0000-0A00-00000F000000}">
      <formula1>OFFSET(INDIRECT(R24),0,0,R23,1)</formula1>
    </dataValidation>
    <dataValidation type="list" allowBlank="1" showInputMessage="1" showErrorMessage="1" sqref="B25" xr:uid="{00000000-0002-0000-0A00-000010000000}">
      <formula1>OFFSET(INDIRECT(R24),0,0,R23,1)</formula1>
    </dataValidation>
    <dataValidation type="list" allowBlank="1" showInputMessage="1" showErrorMessage="1" sqref="B24" xr:uid="{00000000-0002-0000-0A00-000011000000}">
      <formula1>OFFSET(INDIRECT(R24),0,0,R23,1)</formula1>
    </dataValidation>
    <dataValidation type="list" allowBlank="1" showInputMessage="1" showErrorMessage="1" sqref="B22:B23" xr:uid="{00000000-0002-0000-0A00-000012000000}">
      <formula1>OFFSET(INDIRECT(R23),0,0,R22,1)</formula1>
    </dataValidation>
  </dataValidation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pageSetUpPr fitToPage="1"/>
  </sheetPr>
  <dimension ref="A1:S29"/>
  <sheetViews>
    <sheetView showGridLines="0" zoomScaleNormal="100" zoomScaleSheetLayoutView="100" workbookViewId="0">
      <selection activeCell="I1" sqref="A1:S30"/>
    </sheetView>
  </sheetViews>
  <sheetFormatPr baseColWidth="10" defaultColWidth="11.44140625" defaultRowHeight="13.8"/>
  <cols>
    <col min="1" max="1" width="0.88671875" style="20" customWidth="1"/>
    <col min="2" max="2" width="42.33203125" style="20" customWidth="1"/>
    <col min="3" max="4" width="50.6640625" style="20" customWidth="1"/>
    <col min="5" max="5" width="2.33203125" style="20" customWidth="1"/>
    <col min="6" max="16384" width="11.44140625" style="20"/>
  </cols>
  <sheetData>
    <row r="1" spans="1:19" ht="14.4" customHeight="1"/>
    <row r="2" spans="1:19" ht="35.1" customHeight="1">
      <c r="B2" s="473" t="s">
        <v>11</v>
      </c>
      <c r="C2" s="474"/>
      <c r="D2" s="475"/>
    </row>
    <row r="3" spans="1:19" ht="3" customHeight="1">
      <c r="B3" s="21"/>
      <c r="C3" s="21"/>
      <c r="D3" s="21"/>
    </row>
    <row r="4" spans="1:19" s="2" customFormat="1" ht="15" customHeight="1">
      <c r="B4" s="209" t="s">
        <v>78</v>
      </c>
      <c r="C4" s="399"/>
      <c r="D4" s="399"/>
    </row>
    <row r="5" spans="1:19" s="2" customFormat="1" ht="15" customHeight="1">
      <c r="B5" s="232" t="s">
        <v>85</v>
      </c>
      <c r="C5" s="399"/>
      <c r="D5" s="399"/>
    </row>
    <row r="6" spans="1:19" s="2" customFormat="1" ht="3" customHeight="1">
      <c r="B6" s="22"/>
      <c r="C6" s="22"/>
      <c r="D6" s="22"/>
    </row>
    <row r="7" spans="1:19" s="2" customFormat="1" ht="15" customHeight="1">
      <c r="B7" s="476" t="s">
        <v>3</v>
      </c>
      <c r="C7" s="477"/>
      <c r="D7" s="478"/>
    </row>
    <row r="8" spans="1:19" s="2" customFormat="1" ht="2.25" customHeight="1">
      <c r="B8" s="480"/>
      <c r="C8" s="480"/>
      <c r="D8" s="480"/>
    </row>
    <row r="9" spans="1:19" s="2" customFormat="1" ht="15" customHeight="1">
      <c r="B9" s="227" t="s">
        <v>107</v>
      </c>
      <c r="C9" s="471"/>
      <c r="D9" s="471"/>
    </row>
    <row r="10" spans="1:19" s="2" customFormat="1" ht="15" customHeight="1">
      <c r="B10" s="227" t="s">
        <v>108</v>
      </c>
      <c r="C10" s="471"/>
      <c r="D10" s="479"/>
    </row>
    <row r="11" spans="1:19" s="2" customFormat="1" ht="15" customHeight="1">
      <c r="B11" s="227" t="s">
        <v>109</v>
      </c>
      <c r="C11" s="471"/>
      <c r="D11" s="471"/>
    </row>
    <row r="12" spans="1:19" s="2" customFormat="1" ht="15" customHeight="1">
      <c r="B12" s="227" t="s">
        <v>110</v>
      </c>
      <c r="C12" s="471"/>
      <c r="D12" s="471"/>
    </row>
    <row r="13" spans="1:19" s="2" customFormat="1" ht="15" customHeight="1">
      <c r="A13" s="91"/>
      <c r="B13" s="228" t="s">
        <v>111</v>
      </c>
      <c r="C13" s="471"/>
      <c r="D13" s="471"/>
      <c r="E13" s="91"/>
      <c r="F13" s="91"/>
      <c r="G13" s="91"/>
      <c r="H13" s="91"/>
      <c r="I13" s="91"/>
      <c r="J13" s="91"/>
      <c r="K13" s="91"/>
      <c r="L13" s="91"/>
      <c r="M13" s="91"/>
      <c r="N13" s="91"/>
      <c r="O13" s="91"/>
      <c r="P13" s="91"/>
      <c r="Q13" s="91"/>
      <c r="R13" s="91"/>
      <c r="S13" s="91"/>
    </row>
    <row r="14" spans="1:19" s="2" customFormat="1" ht="33.6" customHeight="1">
      <c r="B14" s="228" t="s">
        <v>112</v>
      </c>
      <c r="C14" s="471"/>
      <c r="D14" s="472"/>
    </row>
    <row r="15" spans="1:19" s="2" customFormat="1" ht="33.6" customHeight="1">
      <c r="B15" s="228" t="s">
        <v>113</v>
      </c>
      <c r="C15" s="471"/>
      <c r="D15" s="471"/>
    </row>
    <row r="16" spans="1:19" s="2" customFormat="1" ht="33.6" customHeight="1">
      <c r="B16" s="228" t="s">
        <v>114</v>
      </c>
      <c r="C16" s="471"/>
      <c r="D16" s="471"/>
    </row>
    <row r="17" spans="2:4" s="2" customFormat="1" ht="3" customHeight="1">
      <c r="B17" s="22"/>
      <c r="C17" s="22"/>
      <c r="D17" s="22"/>
    </row>
    <row r="18" spans="2:4" s="2" customFormat="1" ht="15" customHeight="1">
      <c r="B18" s="465" t="s">
        <v>4</v>
      </c>
      <c r="C18" s="466"/>
      <c r="D18" s="467"/>
    </row>
    <row r="19" spans="2:4" s="2" customFormat="1" ht="29.1" customHeight="1">
      <c r="B19" s="234" t="s">
        <v>115</v>
      </c>
      <c r="C19" s="235" t="s">
        <v>116</v>
      </c>
      <c r="D19" s="236" t="s">
        <v>117</v>
      </c>
    </row>
    <row r="20" spans="2:4" s="2" customFormat="1" ht="15" customHeight="1">
      <c r="B20" s="233"/>
      <c r="C20" s="233"/>
      <c r="D20" s="233"/>
    </row>
    <row r="21" spans="2:4" s="2" customFormat="1" ht="3" customHeight="1">
      <c r="B21" s="22"/>
      <c r="C21" s="22"/>
      <c r="D21" s="22"/>
    </row>
    <row r="22" spans="2:4" s="2" customFormat="1" ht="15" customHeight="1">
      <c r="B22" s="468" t="s">
        <v>5</v>
      </c>
      <c r="C22" s="469"/>
      <c r="D22" s="470"/>
    </row>
    <row r="23" spans="2:4" s="2" customFormat="1" ht="15" customHeight="1">
      <c r="B23" s="229" t="s">
        <v>118</v>
      </c>
      <c r="C23" s="229" t="s">
        <v>119</v>
      </c>
      <c r="D23" s="229" t="s">
        <v>120</v>
      </c>
    </row>
    <row r="24" spans="2:4" s="2" customFormat="1" ht="15" customHeight="1">
      <c r="B24" s="231"/>
      <c r="C24" s="231"/>
      <c r="D24" s="231"/>
    </row>
    <row r="25" spans="2:4" s="2" customFormat="1" ht="3" customHeight="1">
      <c r="B25" s="22"/>
      <c r="C25" s="22"/>
      <c r="D25" s="22"/>
    </row>
    <row r="26" spans="2:4" s="2" customFormat="1" ht="15" customHeight="1">
      <c r="B26" s="468" t="s">
        <v>6</v>
      </c>
      <c r="C26" s="469"/>
      <c r="D26" s="470"/>
    </row>
    <row r="27" spans="2:4" s="2" customFormat="1" ht="15" customHeight="1">
      <c r="B27" s="229" t="s">
        <v>121</v>
      </c>
      <c r="C27" s="229" t="s">
        <v>122</v>
      </c>
      <c r="D27" s="229" t="s">
        <v>123</v>
      </c>
    </row>
    <row r="28" spans="2:4" s="2" customFormat="1" ht="35.1" customHeight="1">
      <c r="B28" s="230"/>
      <c r="C28" s="229"/>
      <c r="D28" s="231"/>
    </row>
    <row r="29" spans="2:4">
      <c r="B29" s="2"/>
      <c r="C29" s="2"/>
      <c r="D29" s="2"/>
    </row>
  </sheetData>
  <mergeCells count="16">
    <mergeCell ref="B2:D2"/>
    <mergeCell ref="B7:D7"/>
    <mergeCell ref="C9:D9"/>
    <mergeCell ref="C10:D10"/>
    <mergeCell ref="B8:D8"/>
    <mergeCell ref="C4:D4"/>
    <mergeCell ref="C5:D5"/>
    <mergeCell ref="B18:D18"/>
    <mergeCell ref="B22:D22"/>
    <mergeCell ref="B26:D26"/>
    <mergeCell ref="C11:D11"/>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84" fitToHeight="0" orientation="landscape" r:id="rId1"/>
  <headerFooter scaleWithDoc="0">
    <oddHeader>&amp;C&amp;G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fitToPage="1"/>
  </sheetPr>
  <dimension ref="A1:T34"/>
  <sheetViews>
    <sheetView showGridLines="0" zoomScale="70" zoomScaleNormal="70" zoomScaleSheetLayoutView="70" workbookViewId="0">
      <selection sqref="A1:P32"/>
    </sheetView>
  </sheetViews>
  <sheetFormatPr baseColWidth="10" defaultColWidth="11.44140625" defaultRowHeight="13.8"/>
  <cols>
    <col min="1" max="1" width="0.88671875" style="40" customWidth="1"/>
    <col min="2" max="2" width="5.88671875" style="7" customWidth="1"/>
    <col min="3" max="3" width="5.6640625" style="7" customWidth="1"/>
    <col min="4" max="4" width="5.5546875" style="7" customWidth="1"/>
    <col min="5" max="5" width="20.44140625" style="7" customWidth="1"/>
    <col min="6" max="6" width="22.109375" style="7" customWidth="1"/>
    <col min="7" max="8" width="16.109375" style="7" customWidth="1"/>
    <col min="9" max="9" width="17.44140625" style="7" customWidth="1"/>
    <col min="10" max="10" width="19.5546875" style="7" customWidth="1"/>
    <col min="11" max="11" width="17.6640625" style="7" customWidth="1"/>
    <col min="12" max="14" width="15.6640625" style="7" customWidth="1"/>
    <col min="15" max="15" width="19.33203125" style="7" customWidth="1"/>
    <col min="16" max="16" width="1.109375" style="7" customWidth="1"/>
    <col min="17" max="16384" width="11.44140625" style="7"/>
  </cols>
  <sheetData>
    <row r="1" spans="1:20" ht="14.4" customHeight="1">
      <c r="B1" s="7" t="s">
        <v>128</v>
      </c>
    </row>
    <row r="2" spans="1:20" ht="47.25" customHeight="1">
      <c r="B2" s="486" t="s">
        <v>151</v>
      </c>
      <c r="C2" s="486"/>
      <c r="D2" s="486"/>
      <c r="E2" s="486"/>
      <c r="F2" s="486"/>
      <c r="G2" s="486"/>
      <c r="H2" s="486"/>
      <c r="I2" s="486"/>
      <c r="J2" s="486"/>
      <c r="K2" s="486"/>
      <c r="L2" s="486"/>
      <c r="M2" s="486"/>
      <c r="N2" s="486"/>
      <c r="O2" s="486"/>
    </row>
    <row r="3" spans="1:20" ht="5.4" customHeight="1">
      <c r="B3" s="491"/>
      <c r="C3" s="491"/>
      <c r="D3" s="491"/>
      <c r="E3" s="491"/>
      <c r="F3" s="491"/>
      <c r="G3" s="491"/>
      <c r="H3" s="491"/>
      <c r="I3" s="491"/>
      <c r="J3" s="491"/>
      <c r="K3" s="491"/>
      <c r="L3" s="491"/>
      <c r="M3" s="491"/>
      <c r="N3" s="491"/>
      <c r="O3" s="491"/>
    </row>
    <row r="4" spans="1:20" ht="20.100000000000001" customHeight="1">
      <c r="B4" s="487" t="s">
        <v>153</v>
      </c>
      <c r="C4" s="487"/>
      <c r="D4" s="487"/>
      <c r="E4" s="487"/>
      <c r="F4" s="408"/>
      <c r="G4" s="399"/>
      <c r="H4" s="399"/>
      <c r="I4" s="399"/>
      <c r="J4" s="399"/>
      <c r="K4" s="399"/>
      <c r="L4" s="399"/>
      <c r="M4" s="399"/>
      <c r="N4" s="399"/>
      <c r="O4" s="399"/>
    </row>
    <row r="5" spans="1:20" ht="20.100000000000001" customHeight="1">
      <c r="B5" s="488" t="s">
        <v>85</v>
      </c>
      <c r="C5" s="488"/>
      <c r="D5" s="488"/>
      <c r="E5" s="488"/>
      <c r="F5" s="489"/>
      <c r="G5" s="490"/>
      <c r="H5" s="490"/>
      <c r="I5" s="490"/>
      <c r="J5" s="490"/>
      <c r="K5" s="490"/>
      <c r="L5" s="490"/>
      <c r="M5" s="490"/>
      <c r="N5" s="490"/>
      <c r="O5" s="490"/>
    </row>
    <row r="6" spans="1:20" s="62" customFormat="1" ht="5.4" customHeight="1">
      <c r="G6" s="63"/>
      <c r="H6" s="63"/>
      <c r="I6" s="63"/>
      <c r="J6" s="63"/>
      <c r="K6" s="63"/>
      <c r="L6" s="63"/>
      <c r="M6" s="63"/>
      <c r="N6" s="63"/>
      <c r="O6" s="63"/>
    </row>
    <row r="7" spans="1:20" ht="32.4" customHeight="1">
      <c r="B7" s="485" t="s">
        <v>160</v>
      </c>
      <c r="C7" s="485"/>
      <c r="D7" s="485"/>
      <c r="E7" s="106" t="s">
        <v>72</v>
      </c>
      <c r="F7" s="482" t="s">
        <v>161</v>
      </c>
      <c r="G7" s="482" t="s">
        <v>132</v>
      </c>
      <c r="H7" s="482"/>
      <c r="I7" s="482"/>
      <c r="J7" s="482"/>
      <c r="K7" s="482"/>
      <c r="L7" s="482"/>
      <c r="M7" s="482"/>
      <c r="N7" s="482"/>
      <c r="O7" s="106" t="s">
        <v>139</v>
      </c>
    </row>
    <row r="8" spans="1:20" ht="35.4" customHeight="1">
      <c r="B8" s="237" t="s">
        <v>86</v>
      </c>
      <c r="C8" s="237" t="s">
        <v>137</v>
      </c>
      <c r="D8" s="237" t="s">
        <v>136</v>
      </c>
      <c r="E8" s="246" t="s">
        <v>138</v>
      </c>
      <c r="F8" s="483"/>
      <c r="G8" s="162" t="s">
        <v>13</v>
      </c>
      <c r="H8" s="162" t="s">
        <v>2459</v>
      </c>
      <c r="I8" s="162" t="s">
        <v>1</v>
      </c>
      <c r="J8" s="162" t="s">
        <v>134</v>
      </c>
      <c r="K8" s="162" t="s">
        <v>165</v>
      </c>
      <c r="L8" s="321" t="s">
        <v>17</v>
      </c>
      <c r="M8" s="329" t="s">
        <v>22</v>
      </c>
      <c r="N8" s="162" t="s">
        <v>172</v>
      </c>
      <c r="O8" s="281" t="s">
        <v>2467</v>
      </c>
    </row>
    <row r="9" spans="1:20" s="6" customFormat="1" ht="12">
      <c r="A9" s="64"/>
      <c r="B9" s="238"/>
      <c r="C9" s="238"/>
      <c r="D9" s="242"/>
      <c r="E9" s="238"/>
      <c r="F9" s="247"/>
      <c r="G9" s="253"/>
      <c r="H9" s="261"/>
      <c r="I9" s="269"/>
      <c r="J9" s="269"/>
      <c r="K9" s="269"/>
      <c r="L9" s="322"/>
      <c r="M9" s="330"/>
      <c r="N9" s="269"/>
      <c r="O9" s="282" t="str">
        <f t="shared" ref="O9:O25" si="0">IFERROR(($K9/$G9)*100,"")</f>
        <v/>
      </c>
    </row>
    <row r="10" spans="1:20" s="6" customFormat="1" ht="15" customHeight="1">
      <c r="A10" s="64"/>
      <c r="B10" s="239"/>
      <c r="C10" s="239"/>
      <c r="D10" s="243"/>
      <c r="E10" s="239"/>
      <c r="F10" s="248"/>
      <c r="G10" s="254"/>
      <c r="H10" s="262"/>
      <c r="I10" s="270"/>
      <c r="J10" s="270"/>
      <c r="K10" s="270"/>
      <c r="L10" s="323"/>
      <c r="M10" s="331"/>
      <c r="N10" s="278"/>
      <c r="O10" s="263" t="str">
        <f>IFERROR(($N10/$I10)*100,"")</f>
        <v/>
      </c>
    </row>
    <row r="11" spans="1:20" s="6" customFormat="1" ht="15" customHeight="1">
      <c r="A11" s="64"/>
      <c r="B11" s="239"/>
      <c r="C11" s="239"/>
      <c r="D11" s="243"/>
      <c r="E11" s="239"/>
      <c r="F11" s="248"/>
      <c r="G11" s="255"/>
      <c r="H11" s="263"/>
      <c r="I11" s="271"/>
      <c r="J11" s="271"/>
      <c r="K11" s="276"/>
      <c r="L11" s="324"/>
      <c r="M11" s="332"/>
      <c r="N11" s="276"/>
      <c r="O11" s="263" t="str">
        <f t="shared" ref="O11:O24" si="1">IFERROR(($N11/$I11)*100,"")</f>
        <v/>
      </c>
    </row>
    <row r="12" spans="1:20" s="6" customFormat="1" ht="15" customHeight="1">
      <c r="A12" s="64"/>
      <c r="B12" s="239"/>
      <c r="C12" s="239"/>
      <c r="D12" s="243"/>
      <c r="E12" s="239"/>
      <c r="F12" s="249"/>
      <c r="G12" s="256"/>
      <c r="H12" s="264"/>
      <c r="I12" s="271"/>
      <c r="J12" s="271"/>
      <c r="K12" s="276"/>
      <c r="L12" s="324"/>
      <c r="M12" s="332"/>
      <c r="N12" s="276"/>
      <c r="O12" s="263" t="str">
        <f t="shared" si="1"/>
        <v/>
      </c>
    </row>
    <row r="13" spans="1:20" s="6" customFormat="1" ht="15" customHeight="1">
      <c r="A13" s="89"/>
      <c r="B13" s="240"/>
      <c r="C13" s="240"/>
      <c r="D13" s="244"/>
      <c r="E13" s="240"/>
      <c r="F13" s="250"/>
      <c r="G13" s="257"/>
      <c r="H13" s="265"/>
      <c r="I13" s="272"/>
      <c r="J13" s="272"/>
      <c r="K13" s="277"/>
      <c r="L13" s="325"/>
      <c r="M13" s="333"/>
      <c r="N13" s="277"/>
      <c r="O13" s="265" t="str">
        <f t="shared" si="1"/>
        <v/>
      </c>
      <c r="P13" s="90"/>
      <c r="Q13" s="90"/>
      <c r="R13" s="90"/>
      <c r="S13" s="90"/>
      <c r="T13" s="90"/>
    </row>
    <row r="14" spans="1:20" s="6" customFormat="1" ht="15" customHeight="1">
      <c r="A14" s="64"/>
      <c r="B14" s="239"/>
      <c r="C14" s="239"/>
      <c r="D14" s="243"/>
      <c r="E14" s="239"/>
      <c r="F14" s="248"/>
      <c r="G14" s="258"/>
      <c r="H14" s="266"/>
      <c r="I14" s="273"/>
      <c r="J14" s="273"/>
      <c r="K14" s="278"/>
      <c r="L14" s="326"/>
      <c r="M14" s="334"/>
      <c r="N14" s="278"/>
      <c r="O14" s="263" t="str">
        <f t="shared" si="1"/>
        <v/>
      </c>
    </row>
    <row r="15" spans="1:20" s="6" customFormat="1" ht="15" customHeight="1">
      <c r="A15" s="64"/>
      <c r="B15" s="239"/>
      <c r="C15" s="239"/>
      <c r="D15" s="243"/>
      <c r="E15" s="239"/>
      <c r="F15" s="248"/>
      <c r="G15" s="255"/>
      <c r="H15" s="263"/>
      <c r="I15" s="273"/>
      <c r="J15" s="273"/>
      <c r="K15" s="278"/>
      <c r="L15" s="326"/>
      <c r="M15" s="334"/>
      <c r="N15" s="278"/>
      <c r="O15" s="263" t="str">
        <f t="shared" si="1"/>
        <v/>
      </c>
    </row>
    <row r="16" spans="1:20" s="6" customFormat="1" ht="15" customHeight="1">
      <c r="A16" s="64"/>
      <c r="B16" s="239"/>
      <c r="C16" s="239"/>
      <c r="D16" s="243"/>
      <c r="E16" s="239"/>
      <c r="F16" s="248"/>
      <c r="G16" s="258"/>
      <c r="H16" s="266"/>
      <c r="I16" s="273"/>
      <c r="J16" s="273"/>
      <c r="K16" s="278"/>
      <c r="L16" s="326"/>
      <c r="M16" s="334"/>
      <c r="N16" s="278"/>
      <c r="O16" s="263" t="str">
        <f t="shared" si="1"/>
        <v/>
      </c>
    </row>
    <row r="17" spans="1:20" s="6" customFormat="1" ht="15" customHeight="1">
      <c r="A17" s="64"/>
      <c r="B17" s="239"/>
      <c r="C17" s="239"/>
      <c r="D17" s="243"/>
      <c r="E17" s="239"/>
      <c r="F17" s="248"/>
      <c r="G17" s="258"/>
      <c r="H17" s="266"/>
      <c r="I17" s="273"/>
      <c r="J17" s="273"/>
      <c r="K17" s="278"/>
      <c r="L17" s="326"/>
      <c r="M17" s="334"/>
      <c r="N17" s="278"/>
      <c r="O17" s="263" t="str">
        <f t="shared" si="1"/>
        <v/>
      </c>
    </row>
    <row r="18" spans="1:20" s="6" customFormat="1" ht="15" customHeight="1">
      <c r="A18" s="64"/>
      <c r="B18" s="239"/>
      <c r="C18" s="239"/>
      <c r="D18" s="243"/>
      <c r="E18" s="239"/>
      <c r="F18" s="248"/>
      <c r="G18" s="255"/>
      <c r="H18" s="263"/>
      <c r="I18" s="273"/>
      <c r="J18" s="273"/>
      <c r="K18" s="278"/>
      <c r="L18" s="326"/>
      <c r="M18" s="334"/>
      <c r="N18" s="278"/>
      <c r="O18" s="263" t="str">
        <f t="shared" si="1"/>
        <v/>
      </c>
    </row>
    <row r="19" spans="1:20" s="6" customFormat="1" ht="15" customHeight="1">
      <c r="A19" s="64"/>
      <c r="B19" s="239"/>
      <c r="C19" s="239"/>
      <c r="D19" s="243"/>
      <c r="E19" s="239"/>
      <c r="F19" s="248"/>
      <c r="G19" s="258"/>
      <c r="H19" s="266"/>
      <c r="I19" s="273"/>
      <c r="J19" s="273"/>
      <c r="K19" s="278"/>
      <c r="L19" s="326"/>
      <c r="M19" s="334"/>
      <c r="N19" s="278"/>
      <c r="O19" s="263" t="str">
        <f t="shared" si="1"/>
        <v/>
      </c>
    </row>
    <row r="20" spans="1:20" s="6" customFormat="1" ht="15" customHeight="1">
      <c r="A20" s="64"/>
      <c r="B20" s="239"/>
      <c r="C20" s="239"/>
      <c r="D20" s="243"/>
      <c r="E20" s="239"/>
      <c r="F20" s="248"/>
      <c r="G20" s="255"/>
      <c r="H20" s="263"/>
      <c r="I20" s="273"/>
      <c r="J20" s="273"/>
      <c r="K20" s="278"/>
      <c r="L20" s="326"/>
      <c r="M20" s="334"/>
      <c r="N20" s="278"/>
      <c r="O20" s="263" t="str">
        <f t="shared" si="1"/>
        <v/>
      </c>
    </row>
    <row r="21" spans="1:20" s="6" customFormat="1" ht="15" customHeight="1">
      <c r="A21" s="64"/>
      <c r="B21" s="239"/>
      <c r="C21" s="239"/>
      <c r="D21" s="243"/>
      <c r="E21" s="239"/>
      <c r="F21" s="248"/>
      <c r="G21" s="258"/>
      <c r="H21" s="266"/>
      <c r="I21" s="273"/>
      <c r="J21" s="273"/>
      <c r="K21" s="278"/>
      <c r="L21" s="326"/>
      <c r="M21" s="334"/>
      <c r="N21" s="278"/>
      <c r="O21" s="263" t="str">
        <f t="shared" si="1"/>
        <v/>
      </c>
    </row>
    <row r="22" spans="1:20" s="6" customFormat="1" ht="15" customHeight="1">
      <c r="A22" s="64"/>
      <c r="B22" s="239"/>
      <c r="C22" s="239"/>
      <c r="D22" s="243"/>
      <c r="E22" s="239"/>
      <c r="F22" s="248"/>
      <c r="G22" s="255"/>
      <c r="H22" s="263"/>
      <c r="I22" s="273"/>
      <c r="J22" s="273"/>
      <c r="K22" s="278"/>
      <c r="L22" s="326"/>
      <c r="M22" s="334"/>
      <c r="N22" s="278"/>
      <c r="O22" s="263" t="str">
        <f t="shared" si="1"/>
        <v/>
      </c>
    </row>
    <row r="23" spans="1:20" s="6" customFormat="1" ht="15" customHeight="1">
      <c r="A23" s="64"/>
      <c r="B23" s="239"/>
      <c r="C23" s="239"/>
      <c r="D23" s="243"/>
      <c r="E23" s="239"/>
      <c r="F23" s="248"/>
      <c r="G23" s="255"/>
      <c r="H23" s="263"/>
      <c r="I23" s="273"/>
      <c r="J23" s="273"/>
      <c r="K23" s="278"/>
      <c r="L23" s="326"/>
      <c r="M23" s="334"/>
      <c r="N23" s="278"/>
      <c r="O23" s="263" t="str">
        <f t="shared" si="1"/>
        <v/>
      </c>
    </row>
    <row r="24" spans="1:20" s="6" customFormat="1" ht="15" customHeight="1">
      <c r="A24" s="64"/>
      <c r="B24" s="239"/>
      <c r="C24" s="239"/>
      <c r="D24" s="243"/>
      <c r="E24" s="239"/>
      <c r="F24" s="251" t="s">
        <v>87</v>
      </c>
      <c r="G24" s="259"/>
      <c r="H24" s="267"/>
      <c r="I24" s="274"/>
      <c r="J24" s="274"/>
      <c r="K24" s="279"/>
      <c r="L24" s="327"/>
      <c r="M24" s="335"/>
      <c r="N24" s="279"/>
      <c r="O24" s="263" t="str">
        <f t="shared" si="1"/>
        <v/>
      </c>
    </row>
    <row r="25" spans="1:20" s="42" customFormat="1" ht="15" customHeight="1">
      <c r="A25" s="65"/>
      <c r="B25" s="241"/>
      <c r="C25" s="241"/>
      <c r="D25" s="245"/>
      <c r="E25" s="241"/>
      <c r="F25" s="252"/>
      <c r="G25" s="260"/>
      <c r="H25" s="268"/>
      <c r="I25" s="275"/>
      <c r="J25" s="275"/>
      <c r="K25" s="280"/>
      <c r="L25" s="328"/>
      <c r="M25" s="336"/>
      <c r="N25" s="280"/>
      <c r="O25" s="283" t="str">
        <f t="shared" si="0"/>
        <v/>
      </c>
      <c r="P25" s="41"/>
      <c r="Q25" s="41"/>
      <c r="R25" s="41"/>
      <c r="S25" s="41"/>
      <c r="T25" s="41"/>
    </row>
    <row r="26" spans="1:20" s="6" customFormat="1" ht="28.5" customHeight="1">
      <c r="A26" s="64"/>
      <c r="B26" s="484" t="s">
        <v>2460</v>
      </c>
      <c r="C26" s="484"/>
      <c r="D26" s="484"/>
      <c r="E26" s="484"/>
      <c r="F26" s="484"/>
      <c r="G26" s="484"/>
      <c r="H26" s="484"/>
      <c r="I26" s="484"/>
      <c r="J26" s="484"/>
      <c r="K26" s="484"/>
      <c r="L26" s="484"/>
      <c r="M26" s="484"/>
      <c r="N26" s="484"/>
      <c r="O26" s="484"/>
      <c r="P26" s="41"/>
      <c r="Q26" s="41"/>
      <c r="R26" s="41"/>
      <c r="S26" s="41"/>
      <c r="T26" s="41"/>
    </row>
    <row r="27" spans="1:20" s="6" customFormat="1" ht="15" customHeight="1">
      <c r="A27" s="64"/>
      <c r="B27" s="481"/>
      <c r="C27" s="481"/>
      <c r="D27" s="481"/>
      <c r="E27" s="481"/>
      <c r="F27" s="481"/>
      <c r="G27" s="481"/>
      <c r="H27" s="481"/>
      <c r="I27" s="481"/>
      <c r="J27" s="481"/>
      <c r="K27" s="481"/>
      <c r="L27" s="481"/>
      <c r="M27" s="481"/>
      <c r="N27" s="481"/>
      <c r="O27" s="481"/>
      <c r="P27" s="41"/>
      <c r="Q27" s="41"/>
      <c r="R27" s="41"/>
      <c r="S27" s="41"/>
      <c r="T27" s="41"/>
    </row>
    <row r="28" spans="1:20" s="6" customFormat="1" ht="15" customHeight="1">
      <c r="A28" s="64"/>
      <c r="B28" s="481"/>
      <c r="C28" s="481"/>
      <c r="D28" s="481"/>
      <c r="E28" s="481"/>
      <c r="F28" s="481"/>
      <c r="G28" s="481"/>
      <c r="H28" s="481"/>
      <c r="I28" s="481"/>
      <c r="J28" s="481"/>
      <c r="K28" s="481"/>
      <c r="L28" s="481"/>
      <c r="M28" s="481"/>
      <c r="N28" s="481"/>
      <c r="O28" s="481"/>
    </row>
    <row r="29" spans="1:20" s="6" customFormat="1" ht="15" customHeight="1">
      <c r="A29" s="64"/>
      <c r="B29" s="481"/>
      <c r="C29" s="481"/>
      <c r="D29" s="481"/>
      <c r="E29" s="481"/>
      <c r="F29" s="481"/>
      <c r="G29" s="481"/>
      <c r="H29" s="481"/>
      <c r="I29" s="481"/>
      <c r="J29" s="481"/>
      <c r="K29" s="481"/>
      <c r="L29" s="481"/>
      <c r="M29" s="481"/>
      <c r="N29" s="481"/>
      <c r="O29" s="481"/>
    </row>
    <row r="30" spans="1:20" s="6" customFormat="1" ht="15" customHeight="1">
      <c r="A30" s="64"/>
      <c r="B30" s="481"/>
      <c r="C30" s="481"/>
      <c r="D30" s="481"/>
      <c r="E30" s="481"/>
      <c r="F30" s="481"/>
      <c r="G30" s="481"/>
      <c r="H30" s="481"/>
      <c r="I30" s="481"/>
      <c r="J30" s="481"/>
      <c r="K30" s="481"/>
      <c r="L30" s="481"/>
      <c r="M30" s="481"/>
      <c r="N30" s="481"/>
      <c r="O30" s="481"/>
    </row>
    <row r="31" spans="1:20" s="6" customFormat="1" ht="15" customHeight="1">
      <c r="A31" s="64"/>
      <c r="B31" s="481"/>
      <c r="C31" s="481"/>
      <c r="D31" s="481"/>
      <c r="E31" s="481"/>
      <c r="F31" s="481"/>
      <c r="G31" s="481"/>
      <c r="H31" s="481"/>
      <c r="I31" s="481"/>
      <c r="J31" s="481"/>
      <c r="K31" s="481"/>
      <c r="L31" s="481"/>
      <c r="M31" s="481"/>
      <c r="N31" s="481"/>
      <c r="O31" s="481"/>
    </row>
    <row r="32" spans="1:20">
      <c r="B32" s="43"/>
      <c r="C32" s="44"/>
      <c r="D32" s="43"/>
      <c r="F32" s="43"/>
    </row>
    <row r="33" spans="3:13">
      <c r="C33" s="45"/>
      <c r="D33" s="46"/>
      <c r="K33" s="47"/>
      <c r="L33" s="47"/>
      <c r="M33" s="47"/>
    </row>
    <row r="34" spans="3:13">
      <c r="C34" s="48"/>
      <c r="D34" s="48"/>
      <c r="K34" s="49"/>
      <c r="L34" s="49"/>
      <c r="M34" s="49"/>
    </row>
  </sheetData>
  <mergeCells count="11">
    <mergeCell ref="B2:O2"/>
    <mergeCell ref="B4:F4"/>
    <mergeCell ref="G4:O4"/>
    <mergeCell ref="B5:F5"/>
    <mergeCell ref="G5:O5"/>
    <mergeCell ref="B3:O3"/>
    <mergeCell ref="B27:O31"/>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&amp;C&amp;G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1">
    <pageSetUpPr fitToPage="1"/>
  </sheetPr>
  <dimension ref="A1:T43"/>
  <sheetViews>
    <sheetView showGridLines="0" topLeftCell="D7" zoomScale="70" zoomScaleNormal="70" zoomScaleSheetLayoutView="70" workbookViewId="0">
      <selection activeCell="R1" sqref="B1:S39"/>
    </sheetView>
  </sheetViews>
  <sheetFormatPr baseColWidth="10" defaultColWidth="9.33203125" defaultRowHeight="13.8"/>
  <cols>
    <col min="1" max="1" width="0.88671875" style="1" customWidth="1"/>
    <col min="2" max="2" width="12.109375" style="1" customWidth="1"/>
    <col min="3" max="3" width="22.33203125" style="1" customWidth="1"/>
    <col min="4" max="4" width="13.33203125" style="1" customWidth="1"/>
    <col min="5" max="5" width="18.5546875" style="1" customWidth="1"/>
    <col min="6" max="6" width="16.33203125" style="1" customWidth="1"/>
    <col min="7" max="7" width="28.88671875" style="1" customWidth="1"/>
    <col min="8" max="8" width="15.33203125" style="1" customWidth="1"/>
    <col min="9" max="9" width="15.5546875" style="1" customWidth="1"/>
    <col min="10" max="11" width="22.109375" style="1" customWidth="1"/>
    <col min="12" max="12" width="23.6640625" style="1" customWidth="1"/>
    <col min="13" max="16" width="15.6640625" style="1" customWidth="1"/>
    <col min="17" max="17" width="20.109375" style="1" customWidth="1"/>
    <col min="18" max="18" width="24.88671875" style="1" customWidth="1"/>
    <col min="19" max="19" width="2.33203125" style="1" customWidth="1"/>
    <col min="20" max="16384" width="9.33203125" style="1"/>
  </cols>
  <sheetData>
    <row r="1" spans="1:20" ht="14.4" customHeight="1"/>
    <row r="2" spans="1:20" ht="35.1" customHeight="1">
      <c r="B2" s="402" t="s">
        <v>2463</v>
      </c>
      <c r="C2" s="402"/>
      <c r="D2" s="402"/>
      <c r="E2" s="402"/>
      <c r="F2" s="402"/>
      <c r="G2" s="402"/>
      <c r="H2" s="402"/>
      <c r="I2" s="402"/>
      <c r="J2" s="402"/>
      <c r="K2" s="402"/>
      <c r="L2" s="402"/>
      <c r="M2" s="402"/>
      <c r="N2" s="402"/>
      <c r="O2" s="402"/>
      <c r="P2" s="402"/>
      <c r="Q2" s="402"/>
      <c r="R2" s="402"/>
    </row>
    <row r="3" spans="1:20" ht="3" customHeight="1">
      <c r="B3" s="494"/>
      <c r="C3" s="494"/>
      <c r="D3" s="494"/>
      <c r="E3" s="494"/>
      <c r="F3" s="494"/>
      <c r="G3" s="494"/>
      <c r="H3" s="494"/>
      <c r="I3" s="494"/>
      <c r="J3" s="494"/>
      <c r="K3" s="494"/>
      <c r="L3" s="494"/>
      <c r="M3" s="494"/>
      <c r="N3" s="494"/>
      <c r="O3" s="494"/>
      <c r="P3" s="494"/>
      <c r="Q3" s="494"/>
      <c r="R3" s="494"/>
    </row>
    <row r="4" spans="1:20" ht="19.5" customHeight="1">
      <c r="B4" s="487" t="s">
        <v>153</v>
      </c>
      <c r="C4" s="408"/>
      <c r="D4" s="492"/>
      <c r="E4" s="492"/>
      <c r="F4" s="492"/>
      <c r="G4" s="492"/>
      <c r="H4" s="492"/>
      <c r="I4" s="492"/>
      <c r="J4" s="492"/>
      <c r="K4" s="492"/>
      <c r="L4" s="492"/>
      <c r="M4" s="492"/>
      <c r="N4" s="492"/>
      <c r="O4" s="492"/>
      <c r="P4" s="492"/>
      <c r="Q4" s="492"/>
      <c r="R4" s="492"/>
    </row>
    <row r="5" spans="1:20" ht="19.2" customHeight="1">
      <c r="B5" s="487" t="s">
        <v>85</v>
      </c>
      <c r="C5" s="408"/>
      <c r="D5" s="492"/>
      <c r="E5" s="492"/>
      <c r="F5" s="492"/>
      <c r="G5" s="492"/>
      <c r="H5" s="492"/>
      <c r="I5" s="492"/>
      <c r="J5" s="492"/>
      <c r="K5" s="492"/>
      <c r="L5" s="492"/>
      <c r="M5" s="492"/>
      <c r="N5" s="492"/>
      <c r="O5" s="492"/>
      <c r="P5" s="492"/>
      <c r="Q5" s="492"/>
      <c r="R5" s="492"/>
    </row>
    <row r="6" spans="1:20" ht="19.2" customHeight="1">
      <c r="B6" s="487" t="s">
        <v>162</v>
      </c>
      <c r="C6" s="408"/>
      <c r="D6" s="492"/>
      <c r="E6" s="492"/>
      <c r="F6" s="492"/>
      <c r="G6" s="492"/>
      <c r="H6" s="492"/>
      <c r="I6" s="492"/>
      <c r="J6" s="492"/>
      <c r="K6" s="492"/>
      <c r="L6" s="492"/>
      <c r="M6" s="492"/>
      <c r="N6" s="492"/>
      <c r="O6" s="492"/>
      <c r="P6" s="492"/>
      <c r="Q6" s="492"/>
      <c r="R6" s="492"/>
    </row>
    <row r="7" spans="1:20" ht="3" customHeight="1">
      <c r="B7" s="12"/>
      <c r="C7" s="12"/>
      <c r="D7" s="12"/>
      <c r="E7" s="12"/>
      <c r="F7" s="12"/>
      <c r="G7" s="12"/>
      <c r="H7" s="12"/>
      <c r="I7" s="12"/>
      <c r="J7" s="12"/>
      <c r="K7" s="12"/>
      <c r="L7" s="12"/>
      <c r="M7" s="12"/>
      <c r="N7" s="12"/>
      <c r="O7" s="12"/>
      <c r="P7" s="12"/>
      <c r="Q7" s="12"/>
      <c r="R7" s="12"/>
    </row>
    <row r="8" spans="1:20" s="13" customFormat="1" ht="40.200000000000003" customHeight="1">
      <c r="B8" s="493" t="s">
        <v>154</v>
      </c>
      <c r="C8" s="493"/>
      <c r="D8" s="493" t="s">
        <v>2447</v>
      </c>
      <c r="E8" s="493"/>
      <c r="F8" s="493"/>
      <c r="G8" s="493"/>
      <c r="H8" s="493" t="s">
        <v>2464</v>
      </c>
      <c r="I8" s="493" t="s">
        <v>132</v>
      </c>
      <c r="J8" s="493"/>
      <c r="K8" s="493"/>
      <c r="L8" s="493"/>
      <c r="M8" s="493"/>
      <c r="N8" s="493"/>
      <c r="O8" s="493"/>
      <c r="P8" s="493"/>
      <c r="Q8" s="493"/>
      <c r="R8" s="105" t="s">
        <v>159</v>
      </c>
    </row>
    <row r="9" spans="1:20" s="13" customFormat="1" ht="32.4" customHeight="1">
      <c r="B9" s="493" t="s">
        <v>155</v>
      </c>
      <c r="C9" s="493" t="s">
        <v>156</v>
      </c>
      <c r="D9" s="493" t="s">
        <v>2448</v>
      </c>
      <c r="E9" s="493"/>
      <c r="F9" s="493" t="s">
        <v>2449</v>
      </c>
      <c r="G9" s="493"/>
      <c r="H9" s="493"/>
      <c r="I9" s="493" t="s">
        <v>158</v>
      </c>
      <c r="J9" s="493" t="s">
        <v>13</v>
      </c>
      <c r="K9" s="493" t="s">
        <v>2459</v>
      </c>
      <c r="L9" s="493" t="s">
        <v>1</v>
      </c>
      <c r="M9" s="493" t="s">
        <v>134</v>
      </c>
      <c r="N9" s="493" t="s">
        <v>165</v>
      </c>
      <c r="O9" s="493" t="s">
        <v>17</v>
      </c>
      <c r="P9" s="493" t="s">
        <v>22</v>
      </c>
      <c r="Q9" s="493" t="s">
        <v>172</v>
      </c>
      <c r="R9" s="493" t="s">
        <v>2468</v>
      </c>
    </row>
    <row r="10" spans="1:20" s="14" customFormat="1" ht="24">
      <c r="B10" s="495"/>
      <c r="C10" s="495"/>
      <c r="D10" s="162" t="s">
        <v>157</v>
      </c>
      <c r="E10" s="162" t="s">
        <v>125</v>
      </c>
      <c r="F10" s="162" t="s">
        <v>2450</v>
      </c>
      <c r="G10" s="162" t="s">
        <v>125</v>
      </c>
      <c r="H10" s="495"/>
      <c r="I10" s="495"/>
      <c r="J10" s="495"/>
      <c r="K10" s="495"/>
      <c r="L10" s="495"/>
      <c r="M10" s="495"/>
      <c r="N10" s="495"/>
      <c r="O10" s="495"/>
      <c r="P10" s="495"/>
      <c r="Q10" s="495"/>
      <c r="R10" s="495"/>
    </row>
    <row r="11" spans="1:20">
      <c r="B11" s="337"/>
      <c r="C11" s="342"/>
      <c r="D11" s="342"/>
      <c r="E11" s="342"/>
      <c r="F11" s="342"/>
      <c r="G11" s="342"/>
      <c r="H11" s="349"/>
      <c r="I11" s="352"/>
      <c r="J11" s="352"/>
      <c r="K11" s="352"/>
      <c r="L11" s="352"/>
      <c r="M11" s="354"/>
      <c r="N11" s="354"/>
      <c r="O11" s="354"/>
      <c r="P11" s="354"/>
      <c r="Q11" s="354"/>
      <c r="R11" s="358" t="str">
        <f>IFERROR(($L11/#REF!)*100,"")</f>
        <v/>
      </c>
    </row>
    <row r="12" spans="1:20">
      <c r="B12" s="338"/>
      <c r="C12" s="343"/>
      <c r="D12" s="343"/>
      <c r="E12" s="343"/>
      <c r="F12" s="343"/>
      <c r="G12" s="347"/>
      <c r="H12" s="350"/>
      <c r="I12" s="353"/>
      <c r="J12" s="353"/>
      <c r="K12" s="353"/>
      <c r="L12" s="353"/>
      <c r="M12" s="355"/>
      <c r="N12" s="355"/>
      <c r="O12" s="355"/>
      <c r="P12" s="355"/>
      <c r="Q12" s="355"/>
      <c r="R12" s="359" t="str">
        <f>IFERROR(($L12/#REF!)*100,"")</f>
        <v/>
      </c>
    </row>
    <row r="13" spans="1:20">
      <c r="A13" s="88"/>
      <c r="B13" s="338"/>
      <c r="C13" s="343"/>
      <c r="D13" s="343"/>
      <c r="E13" s="343"/>
      <c r="F13" s="343"/>
      <c r="G13" s="348"/>
      <c r="H13" s="350"/>
      <c r="I13" s="350"/>
      <c r="J13" s="350"/>
      <c r="K13" s="350"/>
      <c r="L13" s="350"/>
      <c r="M13" s="356"/>
      <c r="N13" s="356"/>
      <c r="O13" s="356"/>
      <c r="P13" s="356"/>
      <c r="Q13" s="356"/>
      <c r="R13" s="359" t="str">
        <f>IFERROR(($L13/#REF!)*100,"")</f>
        <v/>
      </c>
      <c r="S13" s="88"/>
      <c r="T13" s="88"/>
    </row>
    <row r="14" spans="1:20">
      <c r="B14" s="338"/>
      <c r="C14" s="343"/>
      <c r="D14" s="343"/>
      <c r="E14" s="343"/>
      <c r="F14" s="343"/>
      <c r="G14" s="348"/>
      <c r="H14" s="350"/>
      <c r="I14" s="350"/>
      <c r="J14" s="350"/>
      <c r="K14" s="350"/>
      <c r="L14" s="350"/>
      <c r="M14" s="356"/>
      <c r="N14" s="356"/>
      <c r="O14" s="356"/>
      <c r="P14" s="356"/>
      <c r="Q14" s="356"/>
      <c r="R14" s="359" t="str">
        <f>IFERROR(($L14/#REF!)*100,"")</f>
        <v/>
      </c>
    </row>
    <row r="15" spans="1:20">
      <c r="B15" s="338"/>
      <c r="C15" s="343"/>
      <c r="D15" s="343"/>
      <c r="E15" s="343"/>
      <c r="F15" s="343"/>
      <c r="G15" s="348"/>
      <c r="H15" s="350"/>
      <c r="I15" s="350"/>
      <c r="J15" s="350"/>
      <c r="K15" s="350"/>
      <c r="L15" s="350"/>
      <c r="M15" s="356"/>
      <c r="N15" s="356"/>
      <c r="O15" s="356"/>
      <c r="P15" s="356"/>
      <c r="Q15" s="356"/>
      <c r="R15" s="359" t="str">
        <f>IFERROR(($L15/#REF!)*100,"")</f>
        <v/>
      </c>
    </row>
    <row r="16" spans="1:20">
      <c r="B16" s="338"/>
      <c r="C16" s="343"/>
      <c r="D16" s="343"/>
      <c r="E16" s="343"/>
      <c r="F16" s="343"/>
      <c r="G16" s="348"/>
      <c r="H16" s="350"/>
      <c r="I16" s="350"/>
      <c r="J16" s="350"/>
      <c r="K16" s="350"/>
      <c r="L16" s="350"/>
      <c r="M16" s="356"/>
      <c r="N16" s="356"/>
      <c r="O16" s="356"/>
      <c r="P16" s="356"/>
      <c r="Q16" s="356"/>
      <c r="R16" s="359" t="str">
        <f>IFERROR(($L16/#REF!)*100,"")</f>
        <v/>
      </c>
    </row>
    <row r="17" spans="2:18">
      <c r="B17" s="338"/>
      <c r="C17" s="343"/>
      <c r="D17" s="343"/>
      <c r="E17" s="343"/>
      <c r="F17" s="343"/>
      <c r="G17" s="348"/>
      <c r="H17" s="350"/>
      <c r="I17" s="350"/>
      <c r="J17" s="350"/>
      <c r="K17" s="350"/>
      <c r="L17" s="350"/>
      <c r="M17" s="356"/>
      <c r="N17" s="356"/>
      <c r="O17" s="356"/>
      <c r="P17" s="356"/>
      <c r="Q17" s="356"/>
      <c r="R17" s="359" t="str">
        <f>IFERROR(($L17/#REF!)*100,"")</f>
        <v/>
      </c>
    </row>
    <row r="18" spans="2:18">
      <c r="B18" s="338"/>
      <c r="C18" s="343"/>
      <c r="D18" s="343"/>
      <c r="E18" s="343"/>
      <c r="F18" s="343"/>
      <c r="G18" s="348"/>
      <c r="H18" s="350"/>
      <c r="I18" s="350"/>
      <c r="J18" s="350"/>
      <c r="K18" s="350"/>
      <c r="L18" s="350"/>
      <c r="M18" s="356"/>
      <c r="N18" s="356"/>
      <c r="O18" s="356"/>
      <c r="P18" s="356"/>
      <c r="Q18" s="356"/>
      <c r="R18" s="359" t="str">
        <f>IFERROR(($L18/#REF!)*100,"")</f>
        <v/>
      </c>
    </row>
    <row r="19" spans="2:18">
      <c r="B19" s="338"/>
      <c r="C19" s="343"/>
      <c r="D19" s="343"/>
      <c r="E19" s="343"/>
      <c r="F19" s="343"/>
      <c r="G19" s="348"/>
      <c r="H19" s="350"/>
      <c r="I19" s="350"/>
      <c r="J19" s="350"/>
      <c r="K19" s="350"/>
      <c r="L19" s="350"/>
      <c r="M19" s="356"/>
      <c r="N19" s="356"/>
      <c r="O19" s="356"/>
      <c r="P19" s="356"/>
      <c r="Q19" s="356"/>
      <c r="R19" s="359" t="str">
        <f>IFERROR(($L19/#REF!)*100,"")</f>
        <v/>
      </c>
    </row>
    <row r="20" spans="2:18">
      <c r="B20" s="338"/>
      <c r="C20" s="343"/>
      <c r="D20" s="343"/>
      <c r="E20" s="343"/>
      <c r="F20" s="343"/>
      <c r="G20" s="348"/>
      <c r="H20" s="350"/>
      <c r="I20" s="350"/>
      <c r="J20" s="350"/>
      <c r="K20" s="350"/>
      <c r="L20" s="350"/>
      <c r="M20" s="356"/>
      <c r="N20" s="356"/>
      <c r="O20" s="356"/>
      <c r="P20" s="356"/>
      <c r="Q20" s="356"/>
      <c r="R20" s="359" t="str">
        <f>IFERROR(($L20/#REF!)*100,"")</f>
        <v/>
      </c>
    </row>
    <row r="21" spans="2:18">
      <c r="B21" s="338"/>
      <c r="C21" s="343"/>
      <c r="D21" s="343"/>
      <c r="E21" s="343"/>
      <c r="F21" s="343"/>
      <c r="G21" s="348"/>
      <c r="H21" s="350"/>
      <c r="I21" s="350"/>
      <c r="J21" s="350"/>
      <c r="K21" s="350"/>
      <c r="L21" s="350"/>
      <c r="M21" s="356"/>
      <c r="N21" s="356"/>
      <c r="O21" s="356"/>
      <c r="P21" s="356"/>
      <c r="Q21" s="356"/>
      <c r="R21" s="359" t="str">
        <f>IFERROR(($L21/#REF!)*100,"")</f>
        <v/>
      </c>
    </row>
    <row r="22" spans="2:18">
      <c r="B22" s="338"/>
      <c r="C22" s="343"/>
      <c r="D22" s="343"/>
      <c r="E22" s="343"/>
      <c r="F22" s="343"/>
      <c r="G22" s="348"/>
      <c r="H22" s="350"/>
      <c r="I22" s="350"/>
      <c r="J22" s="350"/>
      <c r="K22" s="350"/>
      <c r="L22" s="350"/>
      <c r="M22" s="356"/>
      <c r="N22" s="356"/>
      <c r="O22" s="356"/>
      <c r="P22" s="356"/>
      <c r="Q22" s="356"/>
      <c r="R22" s="359" t="str">
        <f>IFERROR(($L22/#REF!)*100,"")</f>
        <v/>
      </c>
    </row>
    <row r="23" spans="2:18">
      <c r="B23" s="338"/>
      <c r="C23" s="343"/>
      <c r="D23" s="343"/>
      <c r="E23" s="343"/>
      <c r="F23" s="343"/>
      <c r="G23" s="348"/>
      <c r="H23" s="350"/>
      <c r="I23" s="350"/>
      <c r="J23" s="350"/>
      <c r="K23" s="350"/>
      <c r="L23" s="350"/>
      <c r="M23" s="356"/>
      <c r="N23" s="356"/>
      <c r="O23" s="356"/>
      <c r="P23" s="356"/>
      <c r="Q23" s="356"/>
      <c r="R23" s="359" t="str">
        <f>IFERROR(($L23/#REF!)*100,"")</f>
        <v/>
      </c>
    </row>
    <row r="24" spans="2:18">
      <c r="B24" s="338"/>
      <c r="C24" s="343"/>
      <c r="D24" s="343"/>
      <c r="E24" s="343"/>
      <c r="F24" s="343"/>
      <c r="G24" s="348"/>
      <c r="H24" s="350"/>
      <c r="I24" s="350"/>
      <c r="J24" s="350"/>
      <c r="K24" s="350"/>
      <c r="L24" s="350"/>
      <c r="M24" s="356"/>
      <c r="N24" s="356"/>
      <c r="O24" s="356"/>
      <c r="P24" s="356"/>
      <c r="Q24" s="356"/>
      <c r="R24" s="359" t="str">
        <f>IFERROR(($L24/#REF!)*100,"")</f>
        <v/>
      </c>
    </row>
    <row r="25" spans="2:18">
      <c r="B25" s="338"/>
      <c r="C25" s="343"/>
      <c r="D25" s="343"/>
      <c r="E25" s="343"/>
      <c r="F25" s="343"/>
      <c r="G25" s="348"/>
      <c r="H25" s="350"/>
      <c r="I25" s="350"/>
      <c r="J25" s="350"/>
      <c r="K25" s="350"/>
      <c r="L25" s="350"/>
      <c r="M25" s="356"/>
      <c r="N25" s="356"/>
      <c r="O25" s="356"/>
      <c r="P25" s="356"/>
      <c r="Q25" s="356"/>
      <c r="R25" s="359" t="str">
        <f>IFERROR(($L25/#REF!)*100,"")</f>
        <v/>
      </c>
    </row>
    <row r="26" spans="2:18">
      <c r="B26" s="338"/>
      <c r="C26" s="343"/>
      <c r="D26" s="343"/>
      <c r="E26" s="343"/>
      <c r="F26" s="343"/>
      <c r="G26" s="348"/>
      <c r="H26" s="350"/>
      <c r="I26" s="350"/>
      <c r="J26" s="350"/>
      <c r="K26" s="350"/>
      <c r="L26" s="350"/>
      <c r="M26" s="356"/>
      <c r="N26" s="356"/>
      <c r="O26" s="356"/>
      <c r="P26" s="356"/>
      <c r="Q26" s="356"/>
      <c r="R26" s="359" t="str">
        <f>IFERROR(($L26/#REF!)*100,"")</f>
        <v/>
      </c>
    </row>
    <row r="27" spans="2:18">
      <c r="B27" s="338"/>
      <c r="C27" s="343"/>
      <c r="D27" s="343"/>
      <c r="E27" s="343"/>
      <c r="F27" s="343"/>
      <c r="G27" s="348"/>
      <c r="H27" s="350"/>
      <c r="I27" s="350"/>
      <c r="J27" s="350"/>
      <c r="K27" s="350"/>
      <c r="L27" s="350"/>
      <c r="M27" s="356"/>
      <c r="N27" s="356"/>
      <c r="O27" s="356"/>
      <c r="P27" s="356"/>
      <c r="Q27" s="356"/>
      <c r="R27" s="359" t="str">
        <f>IFERROR(($L27/#REF!)*100,"")</f>
        <v/>
      </c>
    </row>
    <row r="28" spans="2:18">
      <c r="B28" s="338"/>
      <c r="C28" s="343"/>
      <c r="D28" s="343"/>
      <c r="E28" s="343"/>
      <c r="F28" s="343"/>
      <c r="G28" s="348"/>
      <c r="H28" s="350"/>
      <c r="I28" s="350"/>
      <c r="J28" s="350"/>
      <c r="K28" s="350"/>
      <c r="L28" s="350"/>
      <c r="M28" s="356"/>
      <c r="N28" s="356"/>
      <c r="O28" s="356"/>
      <c r="P28" s="356"/>
      <c r="Q28" s="356"/>
      <c r="R28" s="359" t="str">
        <f>IFERROR(($L28/#REF!)*100,"")</f>
        <v/>
      </c>
    </row>
    <row r="29" spans="2:18">
      <c r="B29" s="338"/>
      <c r="C29" s="343"/>
      <c r="D29" s="343"/>
      <c r="E29" s="343"/>
      <c r="F29" s="343"/>
      <c r="G29" s="348"/>
      <c r="H29" s="350"/>
      <c r="I29" s="350"/>
      <c r="J29" s="350"/>
      <c r="K29" s="350"/>
      <c r="L29" s="350"/>
      <c r="M29" s="356"/>
      <c r="N29" s="356"/>
      <c r="O29" s="356"/>
      <c r="P29" s="356"/>
      <c r="Q29" s="356"/>
      <c r="R29" s="359" t="str">
        <f>IFERROR(($L29/#REF!)*100,"")</f>
        <v/>
      </c>
    </row>
    <row r="30" spans="2:18">
      <c r="B30" s="338"/>
      <c r="C30" s="343"/>
      <c r="D30" s="343"/>
      <c r="E30" s="343"/>
      <c r="F30" s="343"/>
      <c r="G30" s="348"/>
      <c r="H30" s="350"/>
      <c r="I30" s="350"/>
      <c r="J30" s="350"/>
      <c r="K30" s="350"/>
      <c r="L30" s="350"/>
      <c r="M30" s="356"/>
      <c r="N30" s="356"/>
      <c r="O30" s="356"/>
      <c r="P30" s="356"/>
      <c r="Q30" s="356"/>
      <c r="R30" s="359" t="str">
        <f>IFERROR(($L30/#REF!)*100,"")</f>
        <v/>
      </c>
    </row>
    <row r="31" spans="2:18">
      <c r="B31" s="338"/>
      <c r="C31" s="343"/>
      <c r="D31" s="343"/>
      <c r="E31" s="343"/>
      <c r="F31" s="343"/>
      <c r="G31" s="348"/>
      <c r="H31" s="350"/>
      <c r="I31" s="350"/>
      <c r="J31" s="350"/>
      <c r="K31" s="350"/>
      <c r="L31" s="350"/>
      <c r="M31" s="356"/>
      <c r="N31" s="356"/>
      <c r="O31" s="356"/>
      <c r="P31" s="356"/>
      <c r="Q31" s="356"/>
      <c r="R31" s="359" t="str">
        <f>IFERROR(($L31/#REF!)*100,"")</f>
        <v/>
      </c>
    </row>
    <row r="32" spans="2:18">
      <c r="B32" s="338"/>
      <c r="C32" s="343"/>
      <c r="D32" s="343"/>
      <c r="E32" s="343"/>
      <c r="F32" s="343"/>
      <c r="G32" s="348"/>
      <c r="H32" s="350"/>
      <c r="I32" s="350"/>
      <c r="J32" s="350"/>
      <c r="K32" s="350"/>
      <c r="L32" s="350"/>
      <c r="M32" s="356"/>
      <c r="N32" s="356"/>
      <c r="O32" s="356"/>
      <c r="P32" s="356"/>
      <c r="Q32" s="356"/>
      <c r="R32" s="359" t="str">
        <f>IFERROR(($L32/#REF!)*100,"")</f>
        <v/>
      </c>
    </row>
    <row r="33" spans="2:18">
      <c r="B33" s="338"/>
      <c r="C33" s="343"/>
      <c r="D33" s="343"/>
      <c r="E33" s="343"/>
      <c r="F33" s="343"/>
      <c r="G33" s="348"/>
      <c r="H33" s="350"/>
      <c r="I33" s="350"/>
      <c r="J33" s="350"/>
      <c r="K33" s="350"/>
      <c r="L33" s="350"/>
      <c r="M33" s="356"/>
      <c r="N33" s="356"/>
      <c r="O33" s="356"/>
      <c r="P33" s="356"/>
      <c r="Q33" s="356"/>
      <c r="R33" s="359" t="str">
        <f>IFERROR(($L33/#REF!)*100,"")</f>
        <v/>
      </c>
    </row>
    <row r="34" spans="2:18">
      <c r="B34" s="338"/>
      <c r="C34" s="343"/>
      <c r="D34" s="343"/>
      <c r="E34" s="343"/>
      <c r="F34" s="343"/>
      <c r="G34" s="348"/>
      <c r="H34" s="350"/>
      <c r="I34" s="350"/>
      <c r="J34" s="350"/>
      <c r="K34" s="350"/>
      <c r="L34" s="350"/>
      <c r="M34" s="356"/>
      <c r="N34" s="356"/>
      <c r="O34" s="356"/>
      <c r="P34" s="356"/>
      <c r="Q34" s="356"/>
      <c r="R34" s="359" t="str">
        <f>IFERROR(($L34/#REF!)*100,"")</f>
        <v/>
      </c>
    </row>
    <row r="35" spans="2:18">
      <c r="B35" s="338"/>
      <c r="C35" s="343"/>
      <c r="D35" s="343"/>
      <c r="E35" s="343"/>
      <c r="F35" s="343"/>
      <c r="G35" s="348"/>
      <c r="H35" s="350"/>
      <c r="I35" s="350"/>
      <c r="J35" s="350"/>
      <c r="K35" s="350"/>
      <c r="L35" s="350"/>
      <c r="M35" s="356"/>
      <c r="N35" s="356"/>
      <c r="O35" s="356"/>
      <c r="P35" s="356"/>
      <c r="Q35" s="356"/>
      <c r="R35" s="359" t="str">
        <f>IFERROR(($L35/#REF!)*100,"")</f>
        <v/>
      </c>
    </row>
    <row r="36" spans="2:18">
      <c r="B36" s="339" t="s">
        <v>124</v>
      </c>
      <c r="C36" s="344"/>
      <c r="D36" s="344"/>
      <c r="E36" s="344"/>
      <c r="F36" s="344"/>
      <c r="G36" s="348"/>
      <c r="H36" s="350"/>
      <c r="I36" s="350"/>
      <c r="J36" s="350"/>
      <c r="K36" s="350"/>
      <c r="L36" s="350"/>
      <c r="M36" s="357"/>
      <c r="N36" s="357"/>
      <c r="O36" s="357"/>
      <c r="P36" s="357"/>
      <c r="Q36" s="357"/>
      <c r="R36" s="359" t="str">
        <f>IFERROR(($L36/#REF!)*100,"")</f>
        <v/>
      </c>
    </row>
    <row r="37" spans="2:18">
      <c r="B37" s="340"/>
      <c r="C37" s="345"/>
      <c r="D37" s="345"/>
      <c r="E37" s="345"/>
      <c r="F37" s="345"/>
      <c r="G37" s="345"/>
      <c r="H37" s="350"/>
      <c r="I37" s="350"/>
      <c r="J37" s="350"/>
      <c r="K37" s="350"/>
      <c r="L37" s="350"/>
      <c r="M37" s="356"/>
      <c r="N37" s="356"/>
      <c r="O37" s="356"/>
      <c r="P37" s="356"/>
      <c r="Q37" s="356"/>
      <c r="R37" s="359" t="str">
        <f>IFERROR(($L37/#REF!)*100,"")</f>
        <v/>
      </c>
    </row>
    <row r="38" spans="2:18">
      <c r="B38" s="341"/>
      <c r="C38" s="346"/>
      <c r="D38" s="346"/>
      <c r="E38" s="346"/>
      <c r="F38" s="346"/>
      <c r="G38" s="346"/>
      <c r="H38" s="351"/>
      <c r="I38" s="351"/>
      <c r="J38" s="351"/>
      <c r="K38" s="351"/>
      <c r="L38" s="351"/>
      <c r="M38" s="346"/>
      <c r="N38" s="346"/>
      <c r="O38" s="346"/>
      <c r="P38" s="346"/>
      <c r="Q38" s="346"/>
      <c r="R38" s="360" t="str">
        <f>IFERROR(($L38/#REF!)*100,"")</f>
        <v/>
      </c>
    </row>
    <row r="39" spans="2:18">
      <c r="B39" s="14"/>
      <c r="C39" s="14"/>
      <c r="D39" s="14"/>
      <c r="E39" s="14"/>
      <c r="F39" s="14"/>
    </row>
    <row r="40" spans="2:18">
      <c r="B40" s="15"/>
      <c r="C40" s="15"/>
      <c r="D40" s="15"/>
      <c r="E40" s="15"/>
      <c r="F40" s="15"/>
    </row>
    <row r="42" spans="2:18">
      <c r="B42" s="16"/>
      <c r="C42" s="16"/>
      <c r="D42" s="16"/>
      <c r="E42" s="16"/>
      <c r="F42" s="16"/>
      <c r="M42" s="17"/>
    </row>
    <row r="43" spans="2:18">
      <c r="B43" s="18"/>
      <c r="C43" s="18"/>
      <c r="D43" s="18"/>
      <c r="E43" s="18"/>
      <c r="F43" s="18"/>
      <c r="M43" s="19"/>
    </row>
  </sheetData>
  <mergeCells count="26">
    <mergeCell ref="R9:R10"/>
    <mergeCell ref="K9:K10"/>
    <mergeCell ref="H8:H10"/>
    <mergeCell ref="I8:Q8"/>
    <mergeCell ref="B9:B10"/>
    <mergeCell ref="C9:C10"/>
    <mergeCell ref="D9:E9"/>
    <mergeCell ref="F9:G9"/>
    <mergeCell ref="P9:P10"/>
    <mergeCell ref="Q9:Q10"/>
    <mergeCell ref="I9:I10"/>
    <mergeCell ref="J9:J10"/>
    <mergeCell ref="L9:L10"/>
    <mergeCell ref="M9:M10"/>
    <mergeCell ref="N9:N10"/>
    <mergeCell ref="O9:O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&amp;C&amp;G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0">
    <pageSetUpPr fitToPage="1"/>
  </sheetPr>
  <dimension ref="A1:S38"/>
  <sheetViews>
    <sheetView showGridLines="0" topLeftCell="A4" zoomScaleNormal="100" zoomScaleSheetLayoutView="70" workbookViewId="0">
      <selection activeCell="C9" sqref="C9:G9"/>
    </sheetView>
  </sheetViews>
  <sheetFormatPr baseColWidth="10" defaultColWidth="11.44140625" defaultRowHeight="13.8"/>
  <cols>
    <col min="1" max="1" width="0.88671875" style="1" customWidth="1"/>
    <col min="2" max="2" width="48.6640625" style="1" customWidth="1"/>
    <col min="3" max="3" width="17.6640625" style="1" customWidth="1"/>
    <col min="4" max="4" width="20.6640625" style="1" customWidth="1"/>
    <col min="5" max="8" width="17.6640625" style="1" customWidth="1"/>
    <col min="9" max="9" width="2.33203125" style="1" customWidth="1"/>
    <col min="10" max="16384" width="11.44140625" style="1"/>
  </cols>
  <sheetData>
    <row r="1" spans="1:19" ht="14.4" customHeight="1"/>
    <row r="2" spans="1:19">
      <c r="B2" s="502" t="s">
        <v>152</v>
      </c>
      <c r="C2" s="503"/>
      <c r="D2" s="503"/>
      <c r="E2" s="503"/>
      <c r="F2" s="503"/>
      <c r="G2" s="503"/>
      <c r="H2" s="504"/>
    </row>
    <row r="3" spans="1:19">
      <c r="B3" s="505" t="s">
        <v>78</v>
      </c>
      <c r="C3" s="506"/>
      <c r="D3" s="506"/>
      <c r="E3" s="506"/>
      <c r="F3" s="506"/>
      <c r="G3" s="506"/>
      <c r="H3" s="507"/>
    </row>
    <row r="4" spans="1:19">
      <c r="B4" s="505"/>
      <c r="C4" s="506"/>
      <c r="D4" s="506"/>
      <c r="E4" s="506"/>
      <c r="F4" s="506"/>
      <c r="G4" s="506"/>
      <c r="H4" s="507"/>
    </row>
    <row r="5" spans="1:19">
      <c r="B5" s="505"/>
      <c r="C5" s="506"/>
      <c r="D5" s="506"/>
      <c r="E5" s="506"/>
      <c r="F5" s="506"/>
      <c r="G5" s="506"/>
      <c r="H5" s="507"/>
    </row>
    <row r="6" spans="1:19">
      <c r="B6" s="505" t="s">
        <v>2453</v>
      </c>
      <c r="C6" s="506"/>
      <c r="D6" s="506"/>
      <c r="E6" s="506"/>
      <c r="F6" s="506"/>
      <c r="G6" s="506"/>
      <c r="H6" s="507"/>
    </row>
    <row r="7" spans="1:19">
      <c r="B7" s="508" t="s">
        <v>18</v>
      </c>
      <c r="C7" s="509"/>
      <c r="D7" s="509"/>
      <c r="E7" s="509"/>
      <c r="F7" s="509"/>
      <c r="G7" s="509"/>
      <c r="H7" s="510"/>
    </row>
    <row r="8" spans="1:19" ht="5.4" customHeight="1">
      <c r="B8" s="302"/>
      <c r="C8" s="303"/>
      <c r="D8" s="303"/>
      <c r="E8" s="303"/>
      <c r="F8" s="303"/>
      <c r="G8" s="303"/>
      <c r="H8" s="303"/>
    </row>
    <row r="9" spans="1:19">
      <c r="B9" s="304" t="s">
        <v>19</v>
      </c>
      <c r="C9" s="499" t="s">
        <v>20</v>
      </c>
      <c r="D9" s="500"/>
      <c r="E9" s="500"/>
      <c r="F9" s="500"/>
      <c r="G9" s="501"/>
      <c r="H9" s="496" t="s">
        <v>21</v>
      </c>
    </row>
    <row r="10" spans="1:19" ht="28.2" customHeight="1">
      <c r="B10" s="305"/>
      <c r="C10" s="306" t="s">
        <v>13</v>
      </c>
      <c r="D10" s="307" t="s">
        <v>141</v>
      </c>
      <c r="E10" s="308" t="s">
        <v>1</v>
      </c>
      <c r="F10" s="308" t="s">
        <v>17</v>
      </c>
      <c r="G10" s="308" t="s">
        <v>22</v>
      </c>
      <c r="H10" s="497"/>
    </row>
    <row r="11" spans="1:19">
      <c r="B11" s="309"/>
      <c r="C11" s="310"/>
      <c r="D11" s="311"/>
      <c r="E11" s="312"/>
      <c r="F11" s="312"/>
      <c r="G11" s="312"/>
      <c r="H11" s="498"/>
    </row>
    <row r="12" spans="1:19">
      <c r="B12" s="284"/>
      <c r="C12" s="285"/>
      <c r="D12" s="285"/>
      <c r="E12" s="285"/>
      <c r="F12" s="285"/>
      <c r="G12" s="285"/>
      <c r="H12" s="286"/>
    </row>
    <row r="13" spans="1:19">
      <c r="A13" s="88"/>
      <c r="B13" s="287" t="s">
        <v>27</v>
      </c>
      <c r="C13" s="288">
        <f>C14+C15+C16+C19+C20+C23</f>
        <v>0</v>
      </c>
      <c r="D13" s="288">
        <f>E13-C13</f>
        <v>0</v>
      </c>
      <c r="E13" s="288">
        <f>E14+E15+E16+E19+E20+E23</f>
        <v>0</v>
      </c>
      <c r="F13" s="288">
        <f>F14+F15+F16+F19+F20+F23</f>
        <v>0</v>
      </c>
      <c r="G13" s="288">
        <f>G14+G15+G16+G19+G20+G23</f>
        <v>0</v>
      </c>
      <c r="H13" s="289">
        <f>E13-F13</f>
        <v>0</v>
      </c>
      <c r="I13" s="88"/>
      <c r="J13" s="88"/>
      <c r="K13" s="88"/>
      <c r="L13" s="88"/>
      <c r="M13" s="88"/>
      <c r="N13" s="88"/>
      <c r="O13" s="88"/>
      <c r="P13" s="88"/>
      <c r="Q13" s="88"/>
      <c r="R13" s="88"/>
      <c r="S13" s="88"/>
    </row>
    <row r="14" spans="1:19">
      <c r="B14" s="290" t="s">
        <v>23</v>
      </c>
      <c r="C14" s="291">
        <v>0</v>
      </c>
      <c r="D14" s="288">
        <f>E14-C14</f>
        <v>0</v>
      </c>
      <c r="E14" s="291">
        <v>0</v>
      </c>
      <c r="F14" s="291">
        <v>0</v>
      </c>
      <c r="G14" s="291">
        <v>0</v>
      </c>
      <c r="H14" s="292">
        <f>E14-F14</f>
        <v>0</v>
      </c>
    </row>
    <row r="15" spans="1:19">
      <c r="B15" s="290" t="s">
        <v>24</v>
      </c>
      <c r="C15" s="291">
        <v>0</v>
      </c>
      <c r="D15" s="288">
        <f t="shared" ref="D15:D23" si="0">E15-C15</f>
        <v>0</v>
      </c>
      <c r="E15" s="291">
        <v>0</v>
      </c>
      <c r="F15" s="291">
        <v>0</v>
      </c>
      <c r="G15" s="291">
        <v>0</v>
      </c>
      <c r="H15" s="292">
        <f t="shared" ref="H15:H35" si="1">E15-F15</f>
        <v>0</v>
      </c>
    </row>
    <row r="16" spans="1:19">
      <c r="B16" s="290" t="s">
        <v>30</v>
      </c>
      <c r="C16" s="291">
        <f>C17+C18</f>
        <v>0</v>
      </c>
      <c r="D16" s="288">
        <f>E16-C16</f>
        <v>0</v>
      </c>
      <c r="E16" s="291">
        <f>E17+E18</f>
        <v>0</v>
      </c>
      <c r="F16" s="291">
        <f>F17+F18</f>
        <v>0</v>
      </c>
      <c r="G16" s="291">
        <f>G17+G18</f>
        <v>0</v>
      </c>
      <c r="H16" s="292">
        <f>E16-F16</f>
        <v>0</v>
      </c>
    </row>
    <row r="17" spans="2:8">
      <c r="B17" s="293" t="s">
        <v>31</v>
      </c>
      <c r="C17" s="291">
        <v>0</v>
      </c>
      <c r="D17" s="288">
        <f t="shared" si="0"/>
        <v>0</v>
      </c>
      <c r="E17" s="291">
        <v>0</v>
      </c>
      <c r="F17" s="291">
        <v>0</v>
      </c>
      <c r="G17" s="291">
        <v>0</v>
      </c>
      <c r="H17" s="292">
        <f>E17-F17</f>
        <v>0</v>
      </c>
    </row>
    <row r="18" spans="2:8">
      <c r="B18" s="293" t="s">
        <v>32</v>
      </c>
      <c r="C18" s="291">
        <v>0</v>
      </c>
      <c r="D18" s="288">
        <f t="shared" si="0"/>
        <v>0</v>
      </c>
      <c r="E18" s="291">
        <v>0</v>
      </c>
      <c r="F18" s="291">
        <v>0</v>
      </c>
      <c r="G18" s="291">
        <v>0</v>
      </c>
      <c r="H18" s="292">
        <f>E18-F18</f>
        <v>0</v>
      </c>
    </row>
    <row r="19" spans="2:8">
      <c r="B19" s="290" t="s">
        <v>25</v>
      </c>
      <c r="C19" s="291">
        <v>0</v>
      </c>
      <c r="D19" s="288">
        <f t="shared" si="0"/>
        <v>0</v>
      </c>
      <c r="E19" s="291">
        <v>0</v>
      </c>
      <c r="F19" s="291">
        <v>0</v>
      </c>
      <c r="G19" s="291">
        <v>0</v>
      </c>
      <c r="H19" s="292">
        <f t="shared" si="1"/>
        <v>0</v>
      </c>
    </row>
    <row r="20" spans="2:8" ht="21.6">
      <c r="B20" s="294" t="s">
        <v>33</v>
      </c>
      <c r="C20" s="291">
        <f>C21+C22</f>
        <v>0</v>
      </c>
      <c r="D20" s="288">
        <f>E20-C20</f>
        <v>0</v>
      </c>
      <c r="E20" s="291">
        <f>E21+E22</f>
        <v>0</v>
      </c>
      <c r="F20" s="291">
        <f>F21+F22</f>
        <v>0</v>
      </c>
      <c r="G20" s="291">
        <f>G21+G22</f>
        <v>0</v>
      </c>
      <c r="H20" s="292">
        <f t="shared" si="1"/>
        <v>0</v>
      </c>
    </row>
    <row r="21" spans="2:8">
      <c r="B21" s="293" t="s">
        <v>34</v>
      </c>
      <c r="C21" s="291">
        <v>0</v>
      </c>
      <c r="D21" s="288">
        <f t="shared" si="0"/>
        <v>0</v>
      </c>
      <c r="E21" s="291">
        <v>0</v>
      </c>
      <c r="F21" s="291">
        <v>0</v>
      </c>
      <c r="G21" s="291">
        <v>0</v>
      </c>
      <c r="H21" s="292">
        <f t="shared" si="1"/>
        <v>0</v>
      </c>
    </row>
    <row r="22" spans="2:8">
      <c r="B22" s="293" t="s">
        <v>35</v>
      </c>
      <c r="C22" s="291">
        <v>0</v>
      </c>
      <c r="D22" s="288">
        <f t="shared" si="0"/>
        <v>0</v>
      </c>
      <c r="E22" s="291">
        <v>0</v>
      </c>
      <c r="F22" s="291">
        <v>0</v>
      </c>
      <c r="G22" s="291">
        <v>0</v>
      </c>
      <c r="H22" s="292">
        <f t="shared" si="1"/>
        <v>0</v>
      </c>
    </row>
    <row r="23" spans="2:8">
      <c r="B23" s="290" t="s">
        <v>26</v>
      </c>
      <c r="C23" s="291">
        <v>0</v>
      </c>
      <c r="D23" s="288">
        <f t="shared" si="0"/>
        <v>0</v>
      </c>
      <c r="E23" s="291">
        <v>0</v>
      </c>
      <c r="F23" s="291">
        <v>0</v>
      </c>
      <c r="G23" s="291">
        <v>0</v>
      </c>
      <c r="H23" s="292">
        <f t="shared" si="1"/>
        <v>0</v>
      </c>
    </row>
    <row r="24" spans="2:8">
      <c r="B24" s="290"/>
      <c r="C24" s="291"/>
      <c r="D24" s="295"/>
      <c r="E24" s="291"/>
      <c r="F24" s="291"/>
      <c r="G24" s="291"/>
      <c r="H24" s="296"/>
    </row>
    <row r="25" spans="2:8">
      <c r="B25" s="287" t="s">
        <v>28</v>
      </c>
      <c r="C25" s="288">
        <f>C26+C27+C28+C31+C32+C35</f>
        <v>0</v>
      </c>
      <c r="D25" s="288">
        <f>D26+D27+D28+D31+D32+D35</f>
        <v>0</v>
      </c>
      <c r="E25" s="288">
        <f>E26+E27+E28+E31+E32+E35</f>
        <v>0</v>
      </c>
      <c r="F25" s="288">
        <f>F26+F27+F28+F31+F32+F35</f>
        <v>0</v>
      </c>
      <c r="G25" s="288">
        <f>G26+G27+G28+G31+G32+G35</f>
        <v>0</v>
      </c>
      <c r="H25" s="289">
        <f t="shared" si="1"/>
        <v>0</v>
      </c>
    </row>
    <row r="26" spans="2:8">
      <c r="B26" s="290" t="s">
        <v>23</v>
      </c>
      <c r="C26" s="291">
        <v>0</v>
      </c>
      <c r="D26" s="288">
        <f t="shared" ref="D26:D35" si="2">E26-C26</f>
        <v>0</v>
      </c>
      <c r="E26" s="291">
        <v>0</v>
      </c>
      <c r="F26" s="291">
        <v>0</v>
      </c>
      <c r="G26" s="291">
        <v>0</v>
      </c>
      <c r="H26" s="292">
        <f t="shared" si="1"/>
        <v>0</v>
      </c>
    </row>
    <row r="27" spans="2:8">
      <c r="B27" s="290" t="s">
        <v>24</v>
      </c>
      <c r="C27" s="291">
        <v>0</v>
      </c>
      <c r="D27" s="288">
        <f t="shared" si="2"/>
        <v>0</v>
      </c>
      <c r="E27" s="291">
        <v>0</v>
      </c>
      <c r="F27" s="291">
        <v>0</v>
      </c>
      <c r="G27" s="291">
        <v>0</v>
      </c>
      <c r="H27" s="292">
        <f>E27-F27</f>
        <v>0</v>
      </c>
    </row>
    <row r="28" spans="2:8">
      <c r="B28" s="290" t="s">
        <v>30</v>
      </c>
      <c r="C28" s="291">
        <f>C29+C30</f>
        <v>0</v>
      </c>
      <c r="D28" s="288">
        <f t="shared" si="2"/>
        <v>0</v>
      </c>
      <c r="E28" s="291">
        <f>E29+E30</f>
        <v>0</v>
      </c>
      <c r="F28" s="291">
        <f>F29+F30</f>
        <v>0</v>
      </c>
      <c r="G28" s="291">
        <f>G29+G30</f>
        <v>0</v>
      </c>
      <c r="H28" s="292">
        <f t="shared" si="1"/>
        <v>0</v>
      </c>
    </row>
    <row r="29" spans="2:8">
      <c r="B29" s="293" t="s">
        <v>31</v>
      </c>
      <c r="C29" s="291">
        <v>0</v>
      </c>
      <c r="D29" s="288">
        <f t="shared" si="2"/>
        <v>0</v>
      </c>
      <c r="E29" s="291">
        <v>0</v>
      </c>
      <c r="F29" s="291">
        <v>0</v>
      </c>
      <c r="G29" s="291">
        <v>0</v>
      </c>
      <c r="H29" s="292">
        <f t="shared" si="1"/>
        <v>0</v>
      </c>
    </row>
    <row r="30" spans="2:8">
      <c r="B30" s="293" t="s">
        <v>32</v>
      </c>
      <c r="C30" s="291">
        <v>0</v>
      </c>
      <c r="D30" s="288">
        <f t="shared" si="2"/>
        <v>0</v>
      </c>
      <c r="E30" s="291">
        <v>0</v>
      </c>
      <c r="F30" s="291">
        <v>0</v>
      </c>
      <c r="G30" s="291">
        <v>0</v>
      </c>
      <c r="H30" s="292">
        <f>E30-F30</f>
        <v>0</v>
      </c>
    </row>
    <row r="31" spans="2:8">
      <c r="B31" s="290" t="s">
        <v>25</v>
      </c>
      <c r="C31" s="291">
        <v>0</v>
      </c>
      <c r="D31" s="288">
        <f t="shared" si="2"/>
        <v>0</v>
      </c>
      <c r="E31" s="291">
        <v>0</v>
      </c>
      <c r="F31" s="291">
        <v>0</v>
      </c>
      <c r="G31" s="291">
        <v>0</v>
      </c>
      <c r="H31" s="292">
        <f t="shared" si="1"/>
        <v>0</v>
      </c>
    </row>
    <row r="32" spans="2:8" ht="21.6">
      <c r="B32" s="294" t="s">
        <v>33</v>
      </c>
      <c r="C32" s="291">
        <f>C33+C34</f>
        <v>0</v>
      </c>
      <c r="D32" s="288">
        <f t="shared" si="2"/>
        <v>0</v>
      </c>
      <c r="E32" s="291">
        <f>E33+E34</f>
        <v>0</v>
      </c>
      <c r="F32" s="291">
        <f>F33+F34</f>
        <v>0</v>
      </c>
      <c r="G32" s="291">
        <f>G33+G34</f>
        <v>0</v>
      </c>
      <c r="H32" s="292">
        <f t="shared" si="1"/>
        <v>0</v>
      </c>
    </row>
    <row r="33" spans="2:8">
      <c r="B33" s="293" t="s">
        <v>34</v>
      </c>
      <c r="C33" s="291">
        <v>0</v>
      </c>
      <c r="D33" s="288">
        <f t="shared" si="2"/>
        <v>0</v>
      </c>
      <c r="E33" s="291">
        <v>0</v>
      </c>
      <c r="F33" s="291">
        <v>0</v>
      </c>
      <c r="G33" s="291">
        <v>0</v>
      </c>
      <c r="H33" s="292">
        <f t="shared" si="1"/>
        <v>0</v>
      </c>
    </row>
    <row r="34" spans="2:8">
      <c r="B34" s="293" t="s">
        <v>35</v>
      </c>
      <c r="C34" s="291">
        <v>0</v>
      </c>
      <c r="D34" s="288">
        <f t="shared" si="2"/>
        <v>0</v>
      </c>
      <c r="E34" s="291">
        <v>0</v>
      </c>
      <c r="F34" s="291">
        <v>0</v>
      </c>
      <c r="G34" s="291">
        <v>0</v>
      </c>
      <c r="H34" s="292">
        <f t="shared" si="1"/>
        <v>0</v>
      </c>
    </row>
    <row r="35" spans="2:8">
      <c r="B35" s="290" t="s">
        <v>26</v>
      </c>
      <c r="C35" s="291">
        <v>0</v>
      </c>
      <c r="D35" s="288">
        <f t="shared" si="2"/>
        <v>0</v>
      </c>
      <c r="E35" s="291">
        <v>0</v>
      </c>
      <c r="F35" s="291">
        <v>0</v>
      </c>
      <c r="G35" s="291">
        <v>0</v>
      </c>
      <c r="H35" s="292">
        <f t="shared" si="1"/>
        <v>0</v>
      </c>
    </row>
    <row r="36" spans="2:8">
      <c r="B36" s="290"/>
      <c r="C36" s="291"/>
      <c r="D36" s="295"/>
      <c r="E36" s="291"/>
      <c r="F36" s="291"/>
      <c r="G36" s="291"/>
      <c r="H36" s="296"/>
    </row>
    <row r="37" spans="2:8">
      <c r="B37" s="287" t="s">
        <v>29</v>
      </c>
      <c r="C37" s="288">
        <f>C13+C25</f>
        <v>0</v>
      </c>
      <c r="D37" s="288">
        <f>E37-C37</f>
        <v>0</v>
      </c>
      <c r="E37" s="288">
        <f>E13+E25</f>
        <v>0</v>
      </c>
      <c r="F37" s="288">
        <f>F13+F25</f>
        <v>0</v>
      </c>
      <c r="G37" s="288">
        <f>G13+G25</f>
        <v>0</v>
      </c>
      <c r="H37" s="289">
        <f>E37-F37</f>
        <v>0</v>
      </c>
    </row>
    <row r="38" spans="2:8">
      <c r="B38" s="297"/>
      <c r="C38" s="298"/>
      <c r="D38" s="298"/>
      <c r="E38" s="298"/>
      <c r="F38" s="298"/>
      <c r="G38" s="298"/>
      <c r="H38" s="299"/>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&amp;C&amp;G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3"/>
  <dimension ref="A1:B112"/>
  <sheetViews>
    <sheetView topLeftCell="A104" workbookViewId="0">
      <selection activeCell="B5" sqref="B5:H5"/>
    </sheetView>
  </sheetViews>
  <sheetFormatPr baseColWidth="10" defaultColWidth="11.44140625" defaultRowHeight="13.2"/>
  <cols>
    <col min="1" max="16384" width="11.44140625" style="71"/>
  </cols>
  <sheetData>
    <row r="1" spans="1:2">
      <c r="A1" s="69" t="s">
        <v>173</v>
      </c>
      <c r="B1" s="70" t="s">
        <v>174</v>
      </c>
    </row>
    <row r="2" spans="1:2">
      <c r="A2" s="72" t="s">
        <v>175</v>
      </c>
      <c r="B2" s="72" t="s">
        <v>176</v>
      </c>
    </row>
    <row r="3" spans="1:2">
      <c r="A3" s="73" t="s">
        <v>177</v>
      </c>
      <c r="B3" s="73" t="s">
        <v>178</v>
      </c>
    </row>
    <row r="4" spans="1:2">
      <c r="A4" s="73" t="s">
        <v>179</v>
      </c>
      <c r="B4" s="73" t="s">
        <v>180</v>
      </c>
    </row>
    <row r="5" spans="1:2">
      <c r="A5" s="73" t="s">
        <v>181</v>
      </c>
      <c r="B5" s="73" t="s">
        <v>182</v>
      </c>
    </row>
    <row r="6" spans="1:2">
      <c r="A6" s="73" t="s">
        <v>183</v>
      </c>
      <c r="B6" s="73" t="s">
        <v>184</v>
      </c>
    </row>
    <row r="7" spans="1:2">
      <c r="A7" s="73" t="s">
        <v>185</v>
      </c>
      <c r="B7" s="73" t="s">
        <v>186</v>
      </c>
    </row>
    <row r="8" spans="1:2">
      <c r="A8" s="73" t="s">
        <v>187</v>
      </c>
      <c r="B8" s="73" t="s">
        <v>188</v>
      </c>
    </row>
    <row r="9" spans="1:2">
      <c r="A9" s="73" t="s">
        <v>189</v>
      </c>
      <c r="B9" s="73" t="s">
        <v>190</v>
      </c>
    </row>
    <row r="10" spans="1:2">
      <c r="A10" s="73" t="s">
        <v>191</v>
      </c>
      <c r="B10" s="73" t="s">
        <v>192</v>
      </c>
    </row>
    <row r="11" spans="1:2">
      <c r="A11" s="73" t="s">
        <v>193</v>
      </c>
      <c r="B11" s="73" t="s">
        <v>194</v>
      </c>
    </row>
    <row r="12" spans="1:2">
      <c r="A12" s="73" t="s">
        <v>195</v>
      </c>
      <c r="B12" s="73" t="s">
        <v>196</v>
      </c>
    </row>
    <row r="13" spans="1:2">
      <c r="A13" s="73" t="s">
        <v>197</v>
      </c>
      <c r="B13" s="73" t="s">
        <v>198</v>
      </c>
    </row>
    <row r="14" spans="1:2">
      <c r="A14" s="73" t="s">
        <v>199</v>
      </c>
      <c r="B14" s="73" t="s">
        <v>200</v>
      </c>
    </row>
    <row r="15" spans="1:2">
      <c r="A15" s="73" t="s">
        <v>201</v>
      </c>
      <c r="B15" s="73" t="s">
        <v>202</v>
      </c>
    </row>
    <row r="16" spans="1:2">
      <c r="A16" s="73" t="s">
        <v>203</v>
      </c>
      <c r="B16" s="73" t="s">
        <v>204</v>
      </c>
    </row>
    <row r="17" spans="1:2">
      <c r="A17" s="73" t="s">
        <v>205</v>
      </c>
      <c r="B17" s="73" t="s">
        <v>206</v>
      </c>
    </row>
    <row r="18" spans="1:2">
      <c r="A18" s="73" t="s">
        <v>207</v>
      </c>
      <c r="B18" s="73" t="s">
        <v>208</v>
      </c>
    </row>
    <row r="19" spans="1:2">
      <c r="A19" s="73" t="s">
        <v>209</v>
      </c>
      <c r="B19" s="73" t="s">
        <v>210</v>
      </c>
    </row>
    <row r="20" spans="1:2">
      <c r="A20" s="73" t="s">
        <v>211</v>
      </c>
      <c r="B20" s="73" t="s">
        <v>212</v>
      </c>
    </row>
    <row r="21" spans="1:2">
      <c r="A21" s="73" t="s">
        <v>213</v>
      </c>
      <c r="B21" s="73" t="s">
        <v>214</v>
      </c>
    </row>
    <row r="22" spans="1:2">
      <c r="A22" s="73" t="s">
        <v>215</v>
      </c>
      <c r="B22" s="73" t="s">
        <v>216</v>
      </c>
    </row>
    <row r="23" spans="1:2">
      <c r="A23" s="73" t="s">
        <v>217</v>
      </c>
      <c r="B23" s="73" t="s">
        <v>218</v>
      </c>
    </row>
    <row r="24" spans="1:2">
      <c r="A24" s="73" t="s">
        <v>219</v>
      </c>
      <c r="B24" s="73" t="s">
        <v>220</v>
      </c>
    </row>
    <row r="25" spans="1:2">
      <c r="A25" s="73" t="s">
        <v>221</v>
      </c>
      <c r="B25" s="73" t="s">
        <v>222</v>
      </c>
    </row>
    <row r="26" spans="1:2">
      <c r="A26" s="73" t="s">
        <v>223</v>
      </c>
      <c r="B26" s="73" t="s">
        <v>224</v>
      </c>
    </row>
    <row r="27" spans="1:2">
      <c r="A27" s="73" t="s">
        <v>225</v>
      </c>
      <c r="B27" s="73" t="s">
        <v>226</v>
      </c>
    </row>
    <row r="28" spans="1:2">
      <c r="A28" s="73" t="s">
        <v>227</v>
      </c>
      <c r="B28" s="73" t="s">
        <v>228</v>
      </c>
    </row>
    <row r="29" spans="1:2">
      <c r="A29" s="73" t="s">
        <v>229</v>
      </c>
      <c r="B29" s="73" t="s">
        <v>230</v>
      </c>
    </row>
    <row r="30" spans="1:2">
      <c r="A30" s="73" t="s">
        <v>231</v>
      </c>
      <c r="B30" s="73" t="s">
        <v>232</v>
      </c>
    </row>
    <row r="31" spans="1:2">
      <c r="A31" s="73" t="s">
        <v>233</v>
      </c>
      <c r="B31" s="73" t="s">
        <v>234</v>
      </c>
    </row>
    <row r="32" spans="1:2">
      <c r="A32" s="73" t="s">
        <v>235</v>
      </c>
      <c r="B32" s="73" t="s">
        <v>236</v>
      </c>
    </row>
    <row r="33" spans="1:2">
      <c r="A33" s="73" t="s">
        <v>237</v>
      </c>
      <c r="B33" s="73" t="s">
        <v>238</v>
      </c>
    </row>
    <row r="34" spans="1:2">
      <c r="A34" s="73" t="s">
        <v>239</v>
      </c>
      <c r="B34" s="73" t="s">
        <v>240</v>
      </c>
    </row>
    <row r="35" spans="1:2">
      <c r="A35" s="73" t="s">
        <v>241</v>
      </c>
      <c r="B35" s="73" t="s">
        <v>242</v>
      </c>
    </row>
    <row r="36" spans="1:2">
      <c r="A36" s="73" t="s">
        <v>243</v>
      </c>
      <c r="B36" s="73" t="s">
        <v>244</v>
      </c>
    </row>
    <row r="37" spans="1:2">
      <c r="A37" s="73" t="s">
        <v>245</v>
      </c>
      <c r="B37" s="73" t="s">
        <v>246</v>
      </c>
    </row>
    <row r="38" spans="1:2">
      <c r="A38" s="73" t="s">
        <v>247</v>
      </c>
      <c r="B38" s="73" t="s">
        <v>248</v>
      </c>
    </row>
    <row r="39" spans="1:2">
      <c r="A39" s="73" t="s">
        <v>249</v>
      </c>
      <c r="B39" s="73" t="s">
        <v>250</v>
      </c>
    </row>
    <row r="40" spans="1:2">
      <c r="A40" s="73" t="s">
        <v>251</v>
      </c>
      <c r="B40" s="73" t="s">
        <v>252</v>
      </c>
    </row>
    <row r="41" spans="1:2">
      <c r="A41" s="73" t="s">
        <v>253</v>
      </c>
      <c r="B41" s="73" t="s">
        <v>254</v>
      </c>
    </row>
    <row r="42" spans="1:2">
      <c r="A42" s="73" t="s">
        <v>255</v>
      </c>
      <c r="B42" s="73" t="s">
        <v>256</v>
      </c>
    </row>
    <row r="43" spans="1:2">
      <c r="A43" s="73" t="s">
        <v>257</v>
      </c>
      <c r="B43" s="73" t="s">
        <v>258</v>
      </c>
    </row>
    <row r="44" spans="1:2">
      <c r="A44" s="73" t="s">
        <v>259</v>
      </c>
      <c r="B44" s="73" t="s">
        <v>260</v>
      </c>
    </row>
    <row r="45" spans="1:2">
      <c r="A45" s="73" t="s">
        <v>261</v>
      </c>
      <c r="B45" s="73" t="s">
        <v>262</v>
      </c>
    </row>
    <row r="46" spans="1:2">
      <c r="A46" s="73" t="s">
        <v>263</v>
      </c>
      <c r="B46" s="73" t="s">
        <v>264</v>
      </c>
    </row>
    <row r="47" spans="1:2">
      <c r="A47" s="73" t="s">
        <v>265</v>
      </c>
      <c r="B47" s="73" t="s">
        <v>266</v>
      </c>
    </row>
    <row r="48" spans="1:2">
      <c r="A48" s="73" t="s">
        <v>267</v>
      </c>
      <c r="B48" s="73" t="s">
        <v>268</v>
      </c>
    </row>
    <row r="49" spans="1:2">
      <c r="A49" s="73" t="s">
        <v>269</v>
      </c>
      <c r="B49" s="73" t="s">
        <v>270</v>
      </c>
    </row>
    <row r="50" spans="1:2">
      <c r="A50" s="73" t="s">
        <v>271</v>
      </c>
      <c r="B50" s="73" t="s">
        <v>272</v>
      </c>
    </row>
    <row r="51" spans="1:2">
      <c r="A51" s="73" t="s">
        <v>273</v>
      </c>
      <c r="B51" s="73" t="s">
        <v>274</v>
      </c>
    </row>
    <row r="52" spans="1:2">
      <c r="A52" s="73" t="s">
        <v>275</v>
      </c>
      <c r="B52" s="73" t="s">
        <v>276</v>
      </c>
    </row>
    <row r="53" spans="1:2">
      <c r="A53" s="73" t="s">
        <v>277</v>
      </c>
      <c r="B53" s="73" t="s">
        <v>278</v>
      </c>
    </row>
    <row r="54" spans="1:2">
      <c r="A54" s="73" t="s">
        <v>279</v>
      </c>
      <c r="B54" s="73" t="s">
        <v>280</v>
      </c>
    </row>
    <row r="55" spans="1:2">
      <c r="A55" s="73" t="s">
        <v>281</v>
      </c>
      <c r="B55" s="73" t="s">
        <v>282</v>
      </c>
    </row>
    <row r="56" spans="1:2">
      <c r="A56" s="73" t="s">
        <v>283</v>
      </c>
      <c r="B56" s="73" t="s">
        <v>284</v>
      </c>
    </row>
    <row r="57" spans="1:2">
      <c r="A57" s="73" t="s">
        <v>285</v>
      </c>
      <c r="B57" s="73" t="s">
        <v>286</v>
      </c>
    </row>
    <row r="58" spans="1:2">
      <c r="A58" s="73" t="s">
        <v>287</v>
      </c>
      <c r="B58" s="73" t="s">
        <v>288</v>
      </c>
    </row>
    <row r="59" spans="1:2">
      <c r="A59" s="73" t="s">
        <v>289</v>
      </c>
      <c r="B59" s="73" t="s">
        <v>290</v>
      </c>
    </row>
    <row r="60" spans="1:2">
      <c r="A60" s="73" t="s">
        <v>291</v>
      </c>
      <c r="B60" s="73" t="s">
        <v>292</v>
      </c>
    </row>
    <row r="61" spans="1:2">
      <c r="A61" s="73" t="s">
        <v>293</v>
      </c>
      <c r="B61" s="73" t="s">
        <v>294</v>
      </c>
    </row>
    <row r="62" spans="1:2">
      <c r="A62" s="73" t="s">
        <v>295</v>
      </c>
      <c r="B62" s="73" t="s">
        <v>296</v>
      </c>
    </row>
    <row r="63" spans="1:2">
      <c r="A63" s="73" t="s">
        <v>297</v>
      </c>
      <c r="B63" s="73" t="s">
        <v>298</v>
      </c>
    </row>
    <row r="64" spans="1:2">
      <c r="A64" s="73" t="s">
        <v>299</v>
      </c>
      <c r="B64" s="73" t="s">
        <v>300</v>
      </c>
    </row>
    <row r="65" spans="1:2">
      <c r="A65" s="73" t="s">
        <v>301</v>
      </c>
      <c r="B65" s="73" t="s">
        <v>302</v>
      </c>
    </row>
    <row r="66" spans="1:2">
      <c r="A66" s="73" t="s">
        <v>303</v>
      </c>
      <c r="B66" s="73" t="s">
        <v>304</v>
      </c>
    </row>
    <row r="67" spans="1:2">
      <c r="A67" s="73" t="s">
        <v>305</v>
      </c>
      <c r="B67" s="73" t="s">
        <v>306</v>
      </c>
    </row>
    <row r="68" spans="1:2">
      <c r="A68" s="73" t="s">
        <v>307</v>
      </c>
      <c r="B68" s="73" t="s">
        <v>308</v>
      </c>
    </row>
    <row r="69" spans="1:2">
      <c r="A69" s="73" t="s">
        <v>309</v>
      </c>
      <c r="B69" s="73" t="s">
        <v>310</v>
      </c>
    </row>
    <row r="70" spans="1:2">
      <c r="A70" s="73" t="s">
        <v>311</v>
      </c>
      <c r="B70" s="73" t="s">
        <v>312</v>
      </c>
    </row>
    <row r="71" spans="1:2">
      <c r="A71" s="73" t="s">
        <v>313</v>
      </c>
      <c r="B71" s="73" t="s">
        <v>314</v>
      </c>
    </row>
    <row r="72" spans="1:2">
      <c r="A72" s="73" t="s">
        <v>315</v>
      </c>
      <c r="B72" s="73" t="s">
        <v>316</v>
      </c>
    </row>
    <row r="73" spans="1:2">
      <c r="A73" s="73" t="s">
        <v>317</v>
      </c>
      <c r="B73" s="73" t="s">
        <v>318</v>
      </c>
    </row>
    <row r="74" spans="1:2">
      <c r="A74" s="73" t="s">
        <v>319</v>
      </c>
      <c r="B74" s="73" t="s">
        <v>320</v>
      </c>
    </row>
    <row r="75" spans="1:2">
      <c r="A75" s="73" t="s">
        <v>321</v>
      </c>
      <c r="B75" s="73" t="s">
        <v>322</v>
      </c>
    </row>
    <row r="76" spans="1:2">
      <c r="A76" s="73" t="s">
        <v>323</v>
      </c>
      <c r="B76" s="73" t="s">
        <v>324</v>
      </c>
    </row>
    <row r="77" spans="1:2">
      <c r="A77" s="73" t="s">
        <v>325</v>
      </c>
      <c r="B77" s="73" t="s">
        <v>326</v>
      </c>
    </row>
    <row r="78" spans="1:2">
      <c r="A78" s="73" t="s">
        <v>327</v>
      </c>
      <c r="B78" s="73" t="s">
        <v>328</v>
      </c>
    </row>
    <row r="79" spans="1:2">
      <c r="A79" s="73" t="s">
        <v>329</v>
      </c>
      <c r="B79" s="73" t="s">
        <v>330</v>
      </c>
    </row>
    <row r="80" spans="1:2">
      <c r="A80" s="73" t="s">
        <v>331</v>
      </c>
      <c r="B80" s="73" t="s">
        <v>332</v>
      </c>
    </row>
    <row r="81" spans="1:2">
      <c r="A81" s="73" t="s">
        <v>333</v>
      </c>
      <c r="B81" s="73" t="s">
        <v>334</v>
      </c>
    </row>
    <row r="82" spans="1:2">
      <c r="A82" s="73" t="s">
        <v>335</v>
      </c>
      <c r="B82" s="73" t="s">
        <v>336</v>
      </c>
    </row>
    <row r="83" spans="1:2">
      <c r="A83" s="73" t="s">
        <v>337</v>
      </c>
      <c r="B83" s="73" t="s">
        <v>338</v>
      </c>
    </row>
    <row r="84" spans="1:2">
      <c r="A84" s="73" t="s">
        <v>339</v>
      </c>
      <c r="B84" s="73" t="s">
        <v>340</v>
      </c>
    </row>
    <row r="85" spans="1:2">
      <c r="A85" s="73" t="s">
        <v>341</v>
      </c>
      <c r="B85" s="73" t="s">
        <v>342</v>
      </c>
    </row>
    <row r="86" spans="1:2">
      <c r="A86" s="73" t="s">
        <v>343</v>
      </c>
      <c r="B86" s="73" t="s">
        <v>344</v>
      </c>
    </row>
    <row r="87" spans="1:2">
      <c r="A87" s="73" t="s">
        <v>345</v>
      </c>
      <c r="B87" s="73" t="s">
        <v>346</v>
      </c>
    </row>
    <row r="88" spans="1:2">
      <c r="A88" s="73" t="s">
        <v>347</v>
      </c>
      <c r="B88" s="73" t="s">
        <v>348</v>
      </c>
    </row>
    <row r="89" spans="1:2">
      <c r="A89" s="73" t="s">
        <v>349</v>
      </c>
      <c r="B89" s="73" t="s">
        <v>350</v>
      </c>
    </row>
    <row r="90" spans="1:2">
      <c r="A90" s="73" t="s">
        <v>351</v>
      </c>
      <c r="B90" s="73" t="s">
        <v>352</v>
      </c>
    </row>
    <row r="91" spans="1:2">
      <c r="A91" s="73" t="s">
        <v>353</v>
      </c>
      <c r="B91" s="73" t="s">
        <v>354</v>
      </c>
    </row>
    <row r="92" spans="1:2">
      <c r="A92" s="73" t="s">
        <v>355</v>
      </c>
      <c r="B92" s="73" t="s">
        <v>356</v>
      </c>
    </row>
    <row r="93" spans="1:2">
      <c r="A93" s="73" t="s">
        <v>357</v>
      </c>
      <c r="B93" s="73" t="s">
        <v>358</v>
      </c>
    </row>
    <row r="94" spans="1:2">
      <c r="A94" s="73" t="s">
        <v>359</v>
      </c>
      <c r="B94" s="73" t="s">
        <v>360</v>
      </c>
    </row>
    <row r="95" spans="1:2">
      <c r="A95" s="73" t="s">
        <v>361</v>
      </c>
      <c r="B95" s="73" t="s">
        <v>362</v>
      </c>
    </row>
    <row r="96" spans="1:2">
      <c r="A96" s="73" t="s">
        <v>363</v>
      </c>
      <c r="B96" s="73" t="s">
        <v>364</v>
      </c>
    </row>
    <row r="97" spans="1:2">
      <c r="A97" s="73" t="s">
        <v>365</v>
      </c>
      <c r="B97" s="73" t="s">
        <v>366</v>
      </c>
    </row>
    <row r="98" spans="1:2">
      <c r="A98" s="73" t="s">
        <v>367</v>
      </c>
      <c r="B98" s="73" t="s">
        <v>368</v>
      </c>
    </row>
    <row r="99" spans="1:2">
      <c r="A99" s="73" t="s">
        <v>369</v>
      </c>
      <c r="B99" s="73" t="s">
        <v>370</v>
      </c>
    </row>
    <row r="100" spans="1:2">
      <c r="A100" s="73" t="s">
        <v>371</v>
      </c>
      <c r="B100" s="73" t="s">
        <v>372</v>
      </c>
    </row>
    <row r="101" spans="1:2">
      <c r="A101" s="73" t="s">
        <v>373</v>
      </c>
      <c r="B101" s="73" t="s">
        <v>374</v>
      </c>
    </row>
    <row r="102" spans="1:2">
      <c r="A102" s="73" t="s">
        <v>375</v>
      </c>
      <c r="B102" s="73" t="s">
        <v>376</v>
      </c>
    </row>
    <row r="103" spans="1:2">
      <c r="A103" s="73" t="s">
        <v>377</v>
      </c>
      <c r="B103" s="73" t="s">
        <v>378</v>
      </c>
    </row>
    <row r="104" spans="1:2">
      <c r="A104" s="73" t="s">
        <v>379</v>
      </c>
      <c r="B104" s="73" t="s">
        <v>380</v>
      </c>
    </row>
    <row r="105" spans="1:2">
      <c r="A105" s="73" t="s">
        <v>381</v>
      </c>
      <c r="B105" s="73" t="s">
        <v>382</v>
      </c>
    </row>
    <row r="106" spans="1:2">
      <c r="A106" s="73" t="s">
        <v>383</v>
      </c>
      <c r="B106" s="73" t="s">
        <v>384</v>
      </c>
    </row>
    <row r="107" spans="1:2">
      <c r="A107" s="73" t="s">
        <v>385</v>
      </c>
      <c r="B107" s="73" t="s">
        <v>386</v>
      </c>
    </row>
    <row r="108" spans="1:2">
      <c r="A108" s="73" t="s">
        <v>387</v>
      </c>
      <c r="B108" s="73" t="s">
        <v>388</v>
      </c>
    </row>
    <row r="109" spans="1:2">
      <c r="A109" s="73" t="s">
        <v>389</v>
      </c>
      <c r="B109" s="73" t="s">
        <v>390</v>
      </c>
    </row>
    <row r="110" spans="1:2">
      <c r="A110" s="73" t="s">
        <v>391</v>
      </c>
      <c r="B110" s="73" t="s">
        <v>392</v>
      </c>
    </row>
    <row r="111" spans="1:2">
      <c r="A111" s="73" t="s">
        <v>393</v>
      </c>
      <c r="B111" s="73" t="s">
        <v>394</v>
      </c>
    </row>
    <row r="112" spans="1:2">
      <c r="A112" s="73" t="s">
        <v>395</v>
      </c>
      <c r="B112" s="73" t="s">
        <v>396</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2"/>
  <dimension ref="A1:F1656"/>
  <sheetViews>
    <sheetView topLeftCell="A834" workbookViewId="0">
      <selection activeCell="B5" sqref="B5:H5"/>
    </sheetView>
  </sheetViews>
  <sheetFormatPr baseColWidth="10" defaultRowHeight="13.2"/>
  <sheetData>
    <row r="1" spans="1:6" ht="13.8">
      <c r="A1" s="77" t="s">
        <v>174</v>
      </c>
      <c r="B1" s="77" t="s">
        <v>398</v>
      </c>
      <c r="E1" s="76" t="s">
        <v>166</v>
      </c>
      <c r="F1" s="76" t="s">
        <v>2446</v>
      </c>
    </row>
    <row r="2" spans="1:6">
      <c r="A2" s="78" t="s">
        <v>180</v>
      </c>
      <c r="B2" s="79" t="s">
        <v>439</v>
      </c>
      <c r="E2" s="79" t="s">
        <v>180</v>
      </c>
      <c r="F2">
        <f>COUNTIF(A$1:A$1656,E2)</f>
        <v>3</v>
      </c>
    </row>
    <row r="3" spans="1:6">
      <c r="A3" s="78" t="s">
        <v>180</v>
      </c>
      <c r="B3" s="79" t="s">
        <v>441</v>
      </c>
      <c r="E3" s="79" t="s">
        <v>182</v>
      </c>
      <c r="F3">
        <f t="shared" ref="F3:F66" si="0">COUNTIF(A$1:A$1656,E3)</f>
        <v>4</v>
      </c>
    </row>
    <row r="4" spans="1:6">
      <c r="A4" s="78" t="s">
        <v>180</v>
      </c>
      <c r="B4" s="79" t="s">
        <v>1274</v>
      </c>
      <c r="E4" s="79" t="s">
        <v>186</v>
      </c>
      <c r="F4">
        <f t="shared" si="0"/>
        <v>3</v>
      </c>
    </row>
    <row r="5" spans="1:6">
      <c r="A5" s="78" t="s">
        <v>182</v>
      </c>
      <c r="B5" s="79" t="s">
        <v>444</v>
      </c>
      <c r="E5" s="79" t="s">
        <v>188</v>
      </c>
      <c r="F5">
        <f t="shared" si="0"/>
        <v>275</v>
      </c>
    </row>
    <row r="6" spans="1:6">
      <c r="A6" s="78" t="s">
        <v>182</v>
      </c>
      <c r="B6" s="79" t="s">
        <v>443</v>
      </c>
      <c r="E6" s="79" t="s">
        <v>190</v>
      </c>
      <c r="F6">
        <f t="shared" si="0"/>
        <v>95</v>
      </c>
    </row>
    <row r="7" spans="1:6">
      <c r="A7" s="78" t="s">
        <v>182</v>
      </c>
      <c r="B7" s="79" t="s">
        <v>1275</v>
      </c>
      <c r="E7" s="79" t="s">
        <v>192</v>
      </c>
      <c r="F7">
        <f t="shared" si="0"/>
        <v>40</v>
      </c>
    </row>
    <row r="8" spans="1:6">
      <c r="A8" s="78" t="s">
        <v>182</v>
      </c>
      <c r="B8" s="79" t="s">
        <v>1276</v>
      </c>
      <c r="E8" s="79" t="s">
        <v>194</v>
      </c>
      <c r="F8">
        <f t="shared" si="0"/>
        <v>68</v>
      </c>
    </row>
    <row r="9" spans="1:6">
      <c r="A9" s="78" t="s">
        <v>186</v>
      </c>
      <c r="B9" s="79" t="s">
        <v>452</v>
      </c>
      <c r="E9" s="79" t="s">
        <v>196</v>
      </c>
      <c r="F9">
        <f t="shared" si="0"/>
        <v>57</v>
      </c>
    </row>
    <row r="10" spans="1:6">
      <c r="A10" s="78" t="s">
        <v>186</v>
      </c>
      <c r="B10" s="79" t="s">
        <v>1277</v>
      </c>
      <c r="E10" s="79" t="s">
        <v>198</v>
      </c>
      <c r="F10">
        <f t="shared" si="0"/>
        <v>10</v>
      </c>
    </row>
    <row r="11" spans="1:6">
      <c r="A11" s="78" t="s">
        <v>186</v>
      </c>
      <c r="B11" s="79" t="s">
        <v>451</v>
      </c>
      <c r="E11" s="79" t="s">
        <v>200</v>
      </c>
      <c r="F11">
        <f t="shared" si="0"/>
        <v>18</v>
      </c>
    </row>
    <row r="12" spans="1:6">
      <c r="A12" s="78" t="s">
        <v>188</v>
      </c>
      <c r="B12" s="79" t="s">
        <v>486</v>
      </c>
      <c r="E12" s="79" t="s">
        <v>202</v>
      </c>
      <c r="F12">
        <f t="shared" si="0"/>
        <v>82</v>
      </c>
    </row>
    <row r="13" spans="1:6">
      <c r="A13" s="78" t="s">
        <v>188</v>
      </c>
      <c r="B13" s="79" t="s">
        <v>484</v>
      </c>
      <c r="E13" s="79" t="s">
        <v>204</v>
      </c>
      <c r="F13">
        <f t="shared" si="0"/>
        <v>41</v>
      </c>
    </row>
    <row r="14" spans="1:6">
      <c r="A14" s="78" t="s">
        <v>188</v>
      </c>
      <c r="B14" s="79" t="s">
        <v>470</v>
      </c>
      <c r="E14" s="79" t="s">
        <v>206</v>
      </c>
      <c r="F14">
        <f t="shared" si="0"/>
        <v>68</v>
      </c>
    </row>
    <row r="15" spans="1:6">
      <c r="A15" s="78" t="s">
        <v>188</v>
      </c>
      <c r="B15" s="79" t="s">
        <v>472</v>
      </c>
      <c r="E15" s="79" t="s">
        <v>208</v>
      </c>
      <c r="F15">
        <f t="shared" si="0"/>
        <v>40</v>
      </c>
    </row>
    <row r="16" spans="1:6">
      <c r="A16" s="78" t="s">
        <v>188</v>
      </c>
      <c r="B16" s="79" t="s">
        <v>473</v>
      </c>
      <c r="E16" s="79" t="s">
        <v>210</v>
      </c>
      <c r="F16">
        <f t="shared" si="0"/>
        <v>33</v>
      </c>
    </row>
    <row r="17" spans="1:6">
      <c r="A17" s="78" t="s">
        <v>188</v>
      </c>
      <c r="B17" s="79" t="s">
        <v>474</v>
      </c>
      <c r="E17" s="79" t="s">
        <v>212</v>
      </c>
      <c r="F17">
        <f t="shared" si="0"/>
        <v>18</v>
      </c>
    </row>
    <row r="18" spans="1:6">
      <c r="A18" s="78" t="s">
        <v>188</v>
      </c>
      <c r="B18" s="79" t="s">
        <v>488</v>
      </c>
      <c r="E18" s="79" t="s">
        <v>214</v>
      </c>
      <c r="F18">
        <f t="shared" si="0"/>
        <v>178</v>
      </c>
    </row>
    <row r="19" spans="1:6">
      <c r="A19" s="78" t="s">
        <v>188</v>
      </c>
      <c r="B19" s="79" t="s">
        <v>480</v>
      </c>
      <c r="E19" s="79" t="s">
        <v>216</v>
      </c>
      <c r="F19">
        <f t="shared" si="0"/>
        <v>24</v>
      </c>
    </row>
    <row r="20" spans="1:6">
      <c r="A20" s="78" t="s">
        <v>188</v>
      </c>
      <c r="B20" s="79" t="s">
        <v>483</v>
      </c>
      <c r="E20" s="79" t="s">
        <v>218</v>
      </c>
      <c r="F20">
        <f t="shared" si="0"/>
        <v>157</v>
      </c>
    </row>
    <row r="21" spans="1:6">
      <c r="A21" s="78" t="s">
        <v>188</v>
      </c>
      <c r="B21" s="79" t="s">
        <v>516</v>
      </c>
      <c r="E21" s="79" t="s">
        <v>220</v>
      </c>
      <c r="F21">
        <f t="shared" si="0"/>
        <v>12</v>
      </c>
    </row>
    <row r="22" spans="1:6">
      <c r="A22" s="78" t="s">
        <v>188</v>
      </c>
      <c r="B22" s="79" t="s">
        <v>465</v>
      </c>
      <c r="E22" s="79" t="s">
        <v>222</v>
      </c>
      <c r="F22">
        <f t="shared" si="0"/>
        <v>1</v>
      </c>
    </row>
    <row r="23" spans="1:6">
      <c r="A23" s="78" t="s">
        <v>188</v>
      </c>
      <c r="B23" s="79" t="s">
        <v>471</v>
      </c>
      <c r="E23" s="79" t="s">
        <v>2438</v>
      </c>
      <c r="F23">
        <f t="shared" si="0"/>
        <v>3</v>
      </c>
    </row>
    <row r="24" spans="1:6">
      <c r="A24" s="78" t="s">
        <v>188</v>
      </c>
      <c r="B24" s="79" t="s">
        <v>511</v>
      </c>
      <c r="E24" s="79" t="s">
        <v>230</v>
      </c>
      <c r="F24">
        <f t="shared" si="0"/>
        <v>1</v>
      </c>
    </row>
    <row r="25" spans="1:6">
      <c r="A25" s="78" t="s">
        <v>188</v>
      </c>
      <c r="B25" s="79" t="s">
        <v>481</v>
      </c>
      <c r="E25" s="79" t="s">
        <v>232</v>
      </c>
      <c r="F25">
        <f t="shared" si="0"/>
        <v>3</v>
      </c>
    </row>
    <row r="26" spans="1:6">
      <c r="A26" s="78" t="s">
        <v>188</v>
      </c>
      <c r="B26" s="79" t="s">
        <v>517</v>
      </c>
      <c r="E26" s="79" t="s">
        <v>234</v>
      </c>
      <c r="F26">
        <f t="shared" si="0"/>
        <v>2</v>
      </c>
    </row>
    <row r="27" spans="1:6">
      <c r="A27" s="78" t="s">
        <v>188</v>
      </c>
      <c r="B27" s="79" t="s">
        <v>518</v>
      </c>
      <c r="E27" s="79" t="s">
        <v>238</v>
      </c>
      <c r="F27">
        <f t="shared" si="0"/>
        <v>2</v>
      </c>
    </row>
    <row r="28" spans="1:6">
      <c r="A28" s="78" t="s">
        <v>188</v>
      </c>
      <c r="B28" s="79" t="s">
        <v>514</v>
      </c>
      <c r="E28" s="79" t="s">
        <v>244</v>
      </c>
      <c r="F28">
        <f t="shared" si="0"/>
        <v>8</v>
      </c>
    </row>
    <row r="29" spans="1:6">
      <c r="A29" s="78" t="s">
        <v>188</v>
      </c>
      <c r="B29" s="79" t="s">
        <v>1287</v>
      </c>
      <c r="E29" s="79" t="s">
        <v>246</v>
      </c>
      <c r="F29">
        <f t="shared" si="0"/>
        <v>94</v>
      </c>
    </row>
    <row r="30" spans="1:6">
      <c r="A30" s="78" t="s">
        <v>188</v>
      </c>
      <c r="B30" s="79" t="s">
        <v>1285</v>
      </c>
      <c r="E30" s="79" t="s">
        <v>250</v>
      </c>
      <c r="F30">
        <f t="shared" si="0"/>
        <v>2</v>
      </c>
    </row>
    <row r="31" spans="1:6">
      <c r="A31" s="78" t="s">
        <v>188</v>
      </c>
      <c r="B31" s="79" t="s">
        <v>1279</v>
      </c>
      <c r="E31" s="79" t="s">
        <v>252</v>
      </c>
      <c r="F31">
        <f t="shared" si="0"/>
        <v>1</v>
      </c>
    </row>
    <row r="32" spans="1:6">
      <c r="A32" s="78" t="s">
        <v>188</v>
      </c>
      <c r="B32" s="79" t="s">
        <v>1286</v>
      </c>
      <c r="E32" s="79" t="s">
        <v>254</v>
      </c>
      <c r="F32">
        <f t="shared" si="0"/>
        <v>149</v>
      </c>
    </row>
    <row r="33" spans="1:6">
      <c r="A33" s="78" t="s">
        <v>188</v>
      </c>
      <c r="B33" s="79" t="s">
        <v>1280</v>
      </c>
      <c r="E33" s="79" t="s">
        <v>256</v>
      </c>
      <c r="F33">
        <f t="shared" si="0"/>
        <v>1</v>
      </c>
    </row>
    <row r="34" spans="1:6">
      <c r="A34" s="78" t="s">
        <v>188</v>
      </c>
      <c r="B34" s="79" t="s">
        <v>1289</v>
      </c>
      <c r="E34" s="79" t="s">
        <v>258</v>
      </c>
      <c r="F34">
        <f t="shared" si="0"/>
        <v>26</v>
      </c>
    </row>
    <row r="35" spans="1:6">
      <c r="A35" s="78" t="s">
        <v>188</v>
      </c>
      <c r="B35" s="79" t="s">
        <v>1288</v>
      </c>
      <c r="E35" s="79" t="s">
        <v>260</v>
      </c>
      <c r="F35">
        <f t="shared" si="0"/>
        <v>1</v>
      </c>
    </row>
    <row r="36" spans="1:6">
      <c r="A36" s="78" t="s">
        <v>188</v>
      </c>
      <c r="B36" s="79" t="s">
        <v>1290</v>
      </c>
      <c r="E36" s="79" t="s">
        <v>262</v>
      </c>
      <c r="F36">
        <f t="shared" si="0"/>
        <v>1</v>
      </c>
    </row>
    <row r="37" spans="1:6">
      <c r="A37" s="78" t="s">
        <v>188</v>
      </c>
      <c r="B37" s="79" t="s">
        <v>1516</v>
      </c>
      <c r="E37" s="79" t="s">
        <v>264</v>
      </c>
      <c r="F37">
        <f t="shared" si="0"/>
        <v>4</v>
      </c>
    </row>
    <row r="38" spans="1:6">
      <c r="A38" s="78" t="s">
        <v>188</v>
      </c>
      <c r="B38" s="79" t="s">
        <v>1282</v>
      </c>
      <c r="E38" s="79" t="s">
        <v>266</v>
      </c>
      <c r="F38">
        <f t="shared" si="0"/>
        <v>2</v>
      </c>
    </row>
    <row r="39" spans="1:6">
      <c r="A39" s="78" t="s">
        <v>188</v>
      </c>
      <c r="B39" s="79" t="s">
        <v>1283</v>
      </c>
      <c r="E39" s="79" t="s">
        <v>276</v>
      </c>
      <c r="F39">
        <f t="shared" si="0"/>
        <v>1</v>
      </c>
    </row>
    <row r="40" spans="1:6">
      <c r="A40" s="78" t="s">
        <v>188</v>
      </c>
      <c r="B40" s="79" t="s">
        <v>1284</v>
      </c>
      <c r="E40" s="79" t="s">
        <v>278</v>
      </c>
      <c r="F40">
        <f t="shared" si="0"/>
        <v>2</v>
      </c>
    </row>
    <row r="41" spans="1:6">
      <c r="A41" s="78" t="s">
        <v>188</v>
      </c>
      <c r="B41" s="79" t="s">
        <v>1281</v>
      </c>
      <c r="E41" s="79" t="s">
        <v>284</v>
      </c>
      <c r="F41">
        <f t="shared" si="0"/>
        <v>3</v>
      </c>
    </row>
    <row r="42" spans="1:6">
      <c r="A42" s="78" t="s">
        <v>188</v>
      </c>
      <c r="B42" s="79" t="s">
        <v>1278</v>
      </c>
      <c r="E42" s="79" t="s">
        <v>288</v>
      </c>
      <c r="F42">
        <f t="shared" si="0"/>
        <v>2</v>
      </c>
    </row>
    <row r="43" spans="1:6">
      <c r="A43" s="78" t="s">
        <v>188</v>
      </c>
      <c r="B43" s="79" t="s">
        <v>491</v>
      </c>
      <c r="E43" s="79" t="s">
        <v>290</v>
      </c>
      <c r="F43">
        <f t="shared" si="0"/>
        <v>6</v>
      </c>
    </row>
    <row r="44" spans="1:6">
      <c r="A44" s="78" t="s">
        <v>188</v>
      </c>
      <c r="B44" s="79" t="s">
        <v>490</v>
      </c>
      <c r="E44" s="79" t="s">
        <v>292</v>
      </c>
      <c r="F44">
        <f t="shared" si="0"/>
        <v>2</v>
      </c>
    </row>
    <row r="45" spans="1:6">
      <c r="A45" s="78" t="s">
        <v>188</v>
      </c>
      <c r="B45" s="79" t="s">
        <v>476</v>
      </c>
      <c r="E45" s="79" t="s">
        <v>294</v>
      </c>
      <c r="F45">
        <f t="shared" si="0"/>
        <v>6</v>
      </c>
    </row>
    <row r="46" spans="1:6">
      <c r="A46" s="78" t="s">
        <v>188</v>
      </c>
      <c r="B46" s="79" t="s">
        <v>477</v>
      </c>
      <c r="E46" s="79" t="s">
        <v>296</v>
      </c>
      <c r="F46">
        <f t="shared" si="0"/>
        <v>2</v>
      </c>
    </row>
    <row r="47" spans="1:6">
      <c r="A47" s="78" t="s">
        <v>188</v>
      </c>
      <c r="B47" s="79" t="s">
        <v>505</v>
      </c>
      <c r="E47" s="79" t="s">
        <v>298</v>
      </c>
      <c r="F47">
        <f t="shared" si="0"/>
        <v>2</v>
      </c>
    </row>
    <row r="48" spans="1:6">
      <c r="A48" s="78" t="s">
        <v>188</v>
      </c>
      <c r="B48" s="79" t="s">
        <v>506</v>
      </c>
      <c r="E48" s="79" t="s">
        <v>300</v>
      </c>
      <c r="F48">
        <f t="shared" si="0"/>
        <v>1</v>
      </c>
    </row>
    <row r="49" spans="1:6">
      <c r="A49" s="78" t="s">
        <v>188</v>
      </c>
      <c r="B49" s="79" t="s">
        <v>496</v>
      </c>
      <c r="E49" s="79" t="s">
        <v>302</v>
      </c>
      <c r="F49">
        <f t="shared" si="0"/>
        <v>2</v>
      </c>
    </row>
    <row r="50" spans="1:6">
      <c r="A50" s="78" t="s">
        <v>188</v>
      </c>
      <c r="B50" s="79" t="s">
        <v>497</v>
      </c>
      <c r="E50" s="79" t="s">
        <v>304</v>
      </c>
      <c r="F50">
        <f t="shared" si="0"/>
        <v>13</v>
      </c>
    </row>
    <row r="51" spans="1:6">
      <c r="A51" s="78" t="s">
        <v>188</v>
      </c>
      <c r="B51" s="79" t="s">
        <v>501</v>
      </c>
      <c r="E51" s="79" t="s">
        <v>308</v>
      </c>
      <c r="F51">
        <f t="shared" si="0"/>
        <v>5</v>
      </c>
    </row>
    <row r="52" spans="1:6">
      <c r="A52" s="78" t="s">
        <v>188</v>
      </c>
      <c r="B52" s="79" t="s">
        <v>502</v>
      </c>
      <c r="E52" s="79" t="s">
        <v>310</v>
      </c>
      <c r="F52">
        <f t="shared" si="0"/>
        <v>7</v>
      </c>
    </row>
    <row r="53" spans="1:6">
      <c r="A53" s="78" t="s">
        <v>188</v>
      </c>
      <c r="B53" s="79" t="s">
        <v>498</v>
      </c>
      <c r="E53" s="79" t="s">
        <v>312</v>
      </c>
      <c r="F53">
        <f t="shared" si="0"/>
        <v>2</v>
      </c>
    </row>
    <row r="54" spans="1:6">
      <c r="A54" s="78" t="s">
        <v>188</v>
      </c>
      <c r="B54" s="79" t="s">
        <v>499</v>
      </c>
      <c r="E54" s="79" t="s">
        <v>316</v>
      </c>
      <c r="F54">
        <f t="shared" si="0"/>
        <v>1</v>
      </c>
    </row>
    <row r="55" spans="1:6">
      <c r="A55" s="78" t="s">
        <v>188</v>
      </c>
      <c r="B55" s="79" t="s">
        <v>493</v>
      </c>
      <c r="E55" s="79" t="s">
        <v>318</v>
      </c>
      <c r="F55">
        <f t="shared" si="0"/>
        <v>11</v>
      </c>
    </row>
    <row r="56" spans="1:6">
      <c r="A56" s="78" t="s">
        <v>188</v>
      </c>
      <c r="B56" s="79" t="s">
        <v>500</v>
      </c>
      <c r="E56" s="79" t="s">
        <v>346</v>
      </c>
      <c r="F56">
        <f t="shared" si="0"/>
        <v>2</v>
      </c>
    </row>
    <row r="57" spans="1:6">
      <c r="A57" s="78" t="s">
        <v>188</v>
      </c>
      <c r="B57" s="79" t="s">
        <v>494</v>
      </c>
      <c r="E57" s="79" t="s">
        <v>348</v>
      </c>
      <c r="F57">
        <f t="shared" si="0"/>
        <v>2</v>
      </c>
    </row>
    <row r="58" spans="1:6">
      <c r="A58" s="78" t="s">
        <v>188</v>
      </c>
      <c r="B58" s="79" t="s">
        <v>495</v>
      </c>
      <c r="E58" s="79" t="s">
        <v>350</v>
      </c>
      <c r="F58">
        <f t="shared" si="0"/>
        <v>1</v>
      </c>
    </row>
    <row r="59" spans="1:6">
      <c r="A59" s="78" t="s">
        <v>188</v>
      </c>
      <c r="B59" s="79" t="s">
        <v>503</v>
      </c>
      <c r="E59" s="79" t="s">
        <v>354</v>
      </c>
      <c r="F59">
        <f t="shared" si="0"/>
        <v>12</v>
      </c>
    </row>
    <row r="60" spans="1:6">
      <c r="A60" s="78" t="s">
        <v>188</v>
      </c>
      <c r="B60" s="79" t="s">
        <v>508</v>
      </c>
      <c r="E60" s="79" t="s">
        <v>360</v>
      </c>
      <c r="F60">
        <f t="shared" si="0"/>
        <v>2</v>
      </c>
    </row>
    <row r="61" spans="1:6">
      <c r="A61" s="78" t="s">
        <v>188</v>
      </c>
      <c r="B61" s="79" t="s">
        <v>478</v>
      </c>
      <c r="E61" s="79" t="s">
        <v>370</v>
      </c>
      <c r="F61">
        <f t="shared" si="0"/>
        <v>2</v>
      </c>
    </row>
    <row r="62" spans="1:6">
      <c r="A62" s="78" t="s">
        <v>188</v>
      </c>
      <c r="B62" s="79" t="s">
        <v>1291</v>
      </c>
      <c r="E62" s="79" t="s">
        <v>374</v>
      </c>
      <c r="F62">
        <f t="shared" si="0"/>
        <v>1</v>
      </c>
    </row>
    <row r="63" spans="1:6">
      <c r="A63" s="78" t="s">
        <v>188</v>
      </c>
      <c r="B63" s="79" t="s">
        <v>1292</v>
      </c>
      <c r="E63" s="79" t="s">
        <v>376</v>
      </c>
      <c r="F63">
        <f t="shared" si="0"/>
        <v>3</v>
      </c>
    </row>
    <row r="64" spans="1:6">
      <c r="A64" s="78" t="s">
        <v>188</v>
      </c>
      <c r="B64" s="79" t="s">
        <v>1293</v>
      </c>
      <c r="E64" s="79" t="s">
        <v>380</v>
      </c>
      <c r="F64">
        <f t="shared" si="0"/>
        <v>7</v>
      </c>
    </row>
    <row r="65" spans="1:6">
      <c r="A65" s="78" t="s">
        <v>188</v>
      </c>
      <c r="B65" s="79" t="s">
        <v>1294</v>
      </c>
      <c r="E65" s="79" t="s">
        <v>382</v>
      </c>
      <c r="F65">
        <f t="shared" si="0"/>
        <v>6</v>
      </c>
    </row>
    <row r="66" spans="1:6">
      <c r="A66" s="78" t="s">
        <v>188</v>
      </c>
      <c r="B66" s="79" t="s">
        <v>1295</v>
      </c>
      <c r="E66" s="79" t="s">
        <v>384</v>
      </c>
      <c r="F66">
        <f t="shared" si="0"/>
        <v>13</v>
      </c>
    </row>
    <row r="67" spans="1:6">
      <c r="A67" s="78" t="s">
        <v>188</v>
      </c>
      <c r="B67" s="79" t="s">
        <v>1296</v>
      </c>
      <c r="E67" s="79" t="s">
        <v>386</v>
      </c>
      <c r="F67">
        <f t="shared" ref="F67:F70" si="1">COUNTIF(A$1:A$1656,E67)</f>
        <v>3</v>
      </c>
    </row>
    <row r="68" spans="1:6">
      <c r="A68" s="78" t="s">
        <v>188</v>
      </c>
      <c r="B68" s="79" t="s">
        <v>1297</v>
      </c>
      <c r="E68" s="79" t="s">
        <v>390</v>
      </c>
      <c r="F68">
        <f t="shared" si="1"/>
        <v>1</v>
      </c>
    </row>
    <row r="69" spans="1:6">
      <c r="A69" s="78" t="s">
        <v>188</v>
      </c>
      <c r="B69" s="79" t="s">
        <v>1298</v>
      </c>
      <c r="E69" s="79" t="s">
        <v>392</v>
      </c>
      <c r="F69">
        <f t="shared" si="1"/>
        <v>5</v>
      </c>
    </row>
    <row r="70" spans="1:6">
      <c r="A70" s="78" t="s">
        <v>188</v>
      </c>
      <c r="B70" s="79" t="s">
        <v>1299</v>
      </c>
      <c r="E70" s="79" t="s">
        <v>392</v>
      </c>
      <c r="F70">
        <f t="shared" si="1"/>
        <v>5</v>
      </c>
    </row>
    <row r="71" spans="1:6">
      <c r="A71" s="78" t="s">
        <v>188</v>
      </c>
      <c r="B71" s="79" t="s">
        <v>1300</v>
      </c>
    </row>
    <row r="72" spans="1:6">
      <c r="A72" s="78" t="s">
        <v>188</v>
      </c>
      <c r="B72" s="79" t="s">
        <v>1301</v>
      </c>
    </row>
    <row r="73" spans="1:6">
      <c r="A73" s="78" t="s">
        <v>188</v>
      </c>
      <c r="B73" s="79" t="s">
        <v>1302</v>
      </c>
    </row>
    <row r="74" spans="1:6">
      <c r="A74" s="78" t="s">
        <v>188</v>
      </c>
      <c r="B74" s="79" t="s">
        <v>1303</v>
      </c>
    </row>
    <row r="75" spans="1:6">
      <c r="A75" s="78" t="s">
        <v>188</v>
      </c>
      <c r="B75" s="79" t="s">
        <v>1304</v>
      </c>
    </row>
    <row r="76" spans="1:6">
      <c r="A76" s="78" t="s">
        <v>188</v>
      </c>
      <c r="B76" s="79" t="s">
        <v>1305</v>
      </c>
    </row>
    <row r="77" spans="1:6">
      <c r="A77" s="78" t="s">
        <v>188</v>
      </c>
      <c r="B77" s="79" t="s">
        <v>1364</v>
      </c>
    </row>
    <row r="78" spans="1:6">
      <c r="A78" s="78" t="s">
        <v>188</v>
      </c>
      <c r="B78" s="79" t="s">
        <v>1365</v>
      </c>
    </row>
    <row r="79" spans="1:6">
      <c r="A79" s="78" t="s">
        <v>188</v>
      </c>
      <c r="B79" s="79" t="s">
        <v>1366</v>
      </c>
    </row>
    <row r="80" spans="1:6">
      <c r="A80" s="78" t="s">
        <v>188</v>
      </c>
      <c r="B80" s="79" t="s">
        <v>1367</v>
      </c>
    </row>
    <row r="81" spans="1:2">
      <c r="A81" s="78" t="s">
        <v>188</v>
      </c>
      <c r="B81" s="79" t="s">
        <v>1368</v>
      </c>
    </row>
    <row r="82" spans="1:2">
      <c r="A82" s="78" t="s">
        <v>188</v>
      </c>
      <c r="B82" s="79" t="s">
        <v>1369</v>
      </c>
    </row>
    <row r="83" spans="1:2">
      <c r="A83" s="78" t="s">
        <v>188</v>
      </c>
      <c r="B83" s="79" t="s">
        <v>1370</v>
      </c>
    </row>
    <row r="84" spans="1:2">
      <c r="A84" s="78" t="s">
        <v>188</v>
      </c>
      <c r="B84" s="79" t="s">
        <v>1371</v>
      </c>
    </row>
    <row r="85" spans="1:2">
      <c r="A85" s="78" t="s">
        <v>188</v>
      </c>
      <c r="B85" s="79" t="s">
        <v>1372</v>
      </c>
    </row>
    <row r="86" spans="1:2">
      <c r="A86" s="78" t="s">
        <v>188</v>
      </c>
      <c r="B86" s="79" t="s">
        <v>1373</v>
      </c>
    </row>
    <row r="87" spans="1:2">
      <c r="A87" s="78" t="s">
        <v>188</v>
      </c>
      <c r="B87" s="79" t="s">
        <v>1374</v>
      </c>
    </row>
    <row r="88" spans="1:2">
      <c r="A88" s="78" t="s">
        <v>188</v>
      </c>
      <c r="B88" s="79" t="s">
        <v>1375</v>
      </c>
    </row>
    <row r="89" spans="1:2">
      <c r="A89" s="78" t="s">
        <v>188</v>
      </c>
      <c r="B89" s="79" t="s">
        <v>1376</v>
      </c>
    </row>
    <row r="90" spans="1:2">
      <c r="A90" s="78" t="s">
        <v>188</v>
      </c>
      <c r="B90" s="79" t="s">
        <v>1377</v>
      </c>
    </row>
    <row r="91" spans="1:2">
      <c r="A91" s="78" t="s">
        <v>188</v>
      </c>
      <c r="B91" s="79" t="s">
        <v>1378</v>
      </c>
    </row>
    <row r="92" spans="1:2">
      <c r="A92" s="78" t="s">
        <v>188</v>
      </c>
      <c r="B92" s="79" t="s">
        <v>1379</v>
      </c>
    </row>
    <row r="93" spans="1:2">
      <c r="A93" s="78" t="s">
        <v>188</v>
      </c>
      <c r="B93" s="79" t="s">
        <v>1380</v>
      </c>
    </row>
    <row r="94" spans="1:2">
      <c r="A94" s="78" t="s">
        <v>188</v>
      </c>
      <c r="B94" s="79" t="s">
        <v>1381</v>
      </c>
    </row>
    <row r="95" spans="1:2">
      <c r="A95" s="78" t="s">
        <v>188</v>
      </c>
      <c r="B95" s="79" t="s">
        <v>1382</v>
      </c>
    </row>
    <row r="96" spans="1:2">
      <c r="A96" s="78" t="s">
        <v>188</v>
      </c>
      <c r="B96" s="79" t="s">
        <v>1383</v>
      </c>
    </row>
    <row r="97" spans="1:2">
      <c r="A97" s="78" t="s">
        <v>188</v>
      </c>
      <c r="B97" s="79" t="s">
        <v>1384</v>
      </c>
    </row>
    <row r="98" spans="1:2">
      <c r="A98" s="78" t="s">
        <v>188</v>
      </c>
      <c r="B98" s="79" t="s">
        <v>1385</v>
      </c>
    </row>
    <row r="99" spans="1:2">
      <c r="A99" s="78" t="s">
        <v>188</v>
      </c>
      <c r="B99" s="79" t="s">
        <v>1386</v>
      </c>
    </row>
    <row r="100" spans="1:2">
      <c r="A100" s="78" t="s">
        <v>188</v>
      </c>
      <c r="B100" s="79" t="s">
        <v>1387</v>
      </c>
    </row>
    <row r="101" spans="1:2">
      <c r="A101" s="78" t="s">
        <v>188</v>
      </c>
      <c r="B101" s="79" t="s">
        <v>1388</v>
      </c>
    </row>
    <row r="102" spans="1:2">
      <c r="A102" s="78" t="s">
        <v>188</v>
      </c>
      <c r="B102" s="79" t="s">
        <v>1389</v>
      </c>
    </row>
    <row r="103" spans="1:2">
      <c r="A103" s="78" t="s">
        <v>188</v>
      </c>
      <c r="B103" s="79" t="s">
        <v>1390</v>
      </c>
    </row>
    <row r="104" spans="1:2">
      <c r="A104" s="78" t="s">
        <v>188</v>
      </c>
      <c r="B104" s="79" t="s">
        <v>1391</v>
      </c>
    </row>
    <row r="105" spans="1:2">
      <c r="A105" s="78" t="s">
        <v>188</v>
      </c>
      <c r="B105" s="79" t="s">
        <v>1392</v>
      </c>
    </row>
    <row r="106" spans="1:2">
      <c r="A106" s="78" t="s">
        <v>188</v>
      </c>
      <c r="B106" s="79" t="s">
        <v>1393</v>
      </c>
    </row>
    <row r="107" spans="1:2">
      <c r="A107" s="78" t="s">
        <v>188</v>
      </c>
      <c r="B107" s="79" t="s">
        <v>1394</v>
      </c>
    </row>
    <row r="108" spans="1:2">
      <c r="A108" s="78" t="s">
        <v>188</v>
      </c>
      <c r="B108" s="79" t="s">
        <v>1395</v>
      </c>
    </row>
    <row r="109" spans="1:2">
      <c r="A109" s="78" t="s">
        <v>188</v>
      </c>
      <c r="B109" s="79" t="s">
        <v>1396</v>
      </c>
    </row>
    <row r="110" spans="1:2">
      <c r="A110" s="78" t="s">
        <v>188</v>
      </c>
      <c r="B110" s="79" t="s">
        <v>1397</v>
      </c>
    </row>
    <row r="111" spans="1:2">
      <c r="A111" s="78" t="s">
        <v>188</v>
      </c>
      <c r="B111" s="79" t="s">
        <v>1398</v>
      </c>
    </row>
    <row r="112" spans="1:2">
      <c r="A112" s="78" t="s">
        <v>188</v>
      </c>
      <c r="B112" s="79" t="s">
        <v>1399</v>
      </c>
    </row>
    <row r="113" spans="1:2">
      <c r="A113" s="78" t="s">
        <v>188</v>
      </c>
      <c r="B113" s="79" t="s">
        <v>1400</v>
      </c>
    </row>
    <row r="114" spans="1:2">
      <c r="A114" s="78" t="s">
        <v>188</v>
      </c>
      <c r="B114" s="79" t="s">
        <v>1401</v>
      </c>
    </row>
    <row r="115" spans="1:2">
      <c r="A115" s="78" t="s">
        <v>188</v>
      </c>
      <c r="B115" s="79" t="s">
        <v>1402</v>
      </c>
    </row>
    <row r="116" spans="1:2">
      <c r="A116" s="78" t="s">
        <v>188</v>
      </c>
      <c r="B116" s="79" t="s">
        <v>1403</v>
      </c>
    </row>
    <row r="117" spans="1:2">
      <c r="A117" s="78" t="s">
        <v>188</v>
      </c>
      <c r="B117" s="79" t="s">
        <v>1404</v>
      </c>
    </row>
    <row r="118" spans="1:2">
      <c r="A118" s="78" t="s">
        <v>188</v>
      </c>
      <c r="B118" s="79" t="s">
        <v>1405</v>
      </c>
    </row>
    <row r="119" spans="1:2">
      <c r="A119" s="78" t="s">
        <v>188</v>
      </c>
      <c r="B119" s="79" t="s">
        <v>1406</v>
      </c>
    </row>
    <row r="120" spans="1:2">
      <c r="A120" s="78" t="s">
        <v>188</v>
      </c>
      <c r="B120" s="79" t="s">
        <v>1407</v>
      </c>
    </row>
    <row r="121" spans="1:2">
      <c r="A121" s="78" t="s">
        <v>188</v>
      </c>
      <c r="B121" s="79" t="s">
        <v>1408</v>
      </c>
    </row>
    <row r="122" spans="1:2">
      <c r="A122" s="78" t="s">
        <v>188</v>
      </c>
      <c r="B122" s="79" t="s">
        <v>1409</v>
      </c>
    </row>
    <row r="123" spans="1:2">
      <c r="A123" s="78" t="s">
        <v>188</v>
      </c>
      <c r="B123" s="79" t="s">
        <v>1410</v>
      </c>
    </row>
    <row r="124" spans="1:2">
      <c r="A124" s="78" t="s">
        <v>188</v>
      </c>
      <c r="B124" s="79" t="s">
        <v>1411</v>
      </c>
    </row>
    <row r="125" spans="1:2">
      <c r="A125" s="78" t="s">
        <v>188</v>
      </c>
      <c r="B125" s="79" t="s">
        <v>1412</v>
      </c>
    </row>
    <row r="126" spans="1:2">
      <c r="A126" s="78" t="s">
        <v>188</v>
      </c>
      <c r="B126" s="79" t="s">
        <v>1413</v>
      </c>
    </row>
    <row r="127" spans="1:2">
      <c r="A127" s="78" t="s">
        <v>188</v>
      </c>
      <c r="B127" s="79" t="s">
        <v>1414</v>
      </c>
    </row>
    <row r="128" spans="1:2">
      <c r="A128" s="78" t="s">
        <v>188</v>
      </c>
      <c r="B128" s="79" t="s">
        <v>1415</v>
      </c>
    </row>
    <row r="129" spans="1:2">
      <c r="A129" s="78" t="s">
        <v>188</v>
      </c>
      <c r="B129" s="79" t="s">
        <v>1416</v>
      </c>
    </row>
    <row r="130" spans="1:2">
      <c r="A130" s="78" t="s">
        <v>188</v>
      </c>
      <c r="B130" s="79" t="s">
        <v>1417</v>
      </c>
    </row>
    <row r="131" spans="1:2">
      <c r="A131" s="78" t="s">
        <v>188</v>
      </c>
      <c r="B131" s="79" t="s">
        <v>1418</v>
      </c>
    </row>
    <row r="132" spans="1:2">
      <c r="A132" s="78" t="s">
        <v>188</v>
      </c>
      <c r="B132" s="79" t="s">
        <v>1419</v>
      </c>
    </row>
    <row r="133" spans="1:2">
      <c r="A133" s="78" t="s">
        <v>188</v>
      </c>
      <c r="B133" s="79" t="s">
        <v>1420</v>
      </c>
    </row>
    <row r="134" spans="1:2">
      <c r="A134" s="78" t="s">
        <v>188</v>
      </c>
      <c r="B134" s="79" t="s">
        <v>1421</v>
      </c>
    </row>
    <row r="135" spans="1:2">
      <c r="A135" s="78" t="s">
        <v>188</v>
      </c>
      <c r="B135" s="79" t="s">
        <v>1422</v>
      </c>
    </row>
    <row r="136" spans="1:2">
      <c r="A136" s="78" t="s">
        <v>188</v>
      </c>
      <c r="B136" s="79" t="s">
        <v>1423</v>
      </c>
    </row>
    <row r="137" spans="1:2">
      <c r="A137" s="78" t="s">
        <v>188</v>
      </c>
      <c r="B137" s="79" t="s">
        <v>1424</v>
      </c>
    </row>
    <row r="138" spans="1:2">
      <c r="A138" s="78" t="s">
        <v>188</v>
      </c>
      <c r="B138" s="79" t="s">
        <v>1425</v>
      </c>
    </row>
    <row r="139" spans="1:2">
      <c r="A139" s="78" t="s">
        <v>188</v>
      </c>
      <c r="B139" s="79" t="s">
        <v>1426</v>
      </c>
    </row>
    <row r="140" spans="1:2">
      <c r="A140" s="78" t="s">
        <v>188</v>
      </c>
      <c r="B140" s="79" t="s">
        <v>1427</v>
      </c>
    </row>
    <row r="141" spans="1:2">
      <c r="A141" s="78" t="s">
        <v>188</v>
      </c>
      <c r="B141" s="79" t="s">
        <v>1428</v>
      </c>
    </row>
    <row r="142" spans="1:2">
      <c r="A142" s="78" t="s">
        <v>188</v>
      </c>
      <c r="B142" s="79" t="s">
        <v>1429</v>
      </c>
    </row>
    <row r="143" spans="1:2">
      <c r="A143" s="78" t="s">
        <v>188</v>
      </c>
      <c r="B143" s="79" t="s">
        <v>1430</v>
      </c>
    </row>
    <row r="144" spans="1:2">
      <c r="A144" s="78" t="s">
        <v>188</v>
      </c>
      <c r="B144" s="79" t="s">
        <v>1431</v>
      </c>
    </row>
    <row r="145" spans="1:2">
      <c r="A145" s="78" t="s">
        <v>188</v>
      </c>
      <c r="B145" s="79" t="s">
        <v>1432</v>
      </c>
    </row>
    <row r="146" spans="1:2">
      <c r="A146" s="78" t="s">
        <v>188</v>
      </c>
      <c r="B146" s="79" t="s">
        <v>1433</v>
      </c>
    </row>
    <row r="147" spans="1:2">
      <c r="A147" s="78" t="s">
        <v>188</v>
      </c>
      <c r="B147" s="79" t="s">
        <v>1434</v>
      </c>
    </row>
    <row r="148" spans="1:2">
      <c r="A148" s="78" t="s">
        <v>188</v>
      </c>
      <c r="B148" s="79" t="s">
        <v>1435</v>
      </c>
    </row>
    <row r="149" spans="1:2">
      <c r="A149" s="78" t="s">
        <v>188</v>
      </c>
      <c r="B149" s="79" t="s">
        <v>1436</v>
      </c>
    </row>
    <row r="150" spans="1:2">
      <c r="A150" s="78" t="s">
        <v>188</v>
      </c>
      <c r="B150" s="79" t="s">
        <v>1442</v>
      </c>
    </row>
    <row r="151" spans="1:2">
      <c r="A151" s="78" t="s">
        <v>188</v>
      </c>
      <c r="B151" s="79" t="s">
        <v>1443</v>
      </c>
    </row>
    <row r="152" spans="1:2">
      <c r="A152" s="78" t="s">
        <v>188</v>
      </c>
      <c r="B152" s="79" t="s">
        <v>1444</v>
      </c>
    </row>
    <row r="153" spans="1:2">
      <c r="A153" s="78" t="s">
        <v>188</v>
      </c>
      <c r="B153" s="79" t="s">
        <v>1445</v>
      </c>
    </row>
    <row r="154" spans="1:2">
      <c r="A154" s="78" t="s">
        <v>188</v>
      </c>
      <c r="B154" s="79" t="s">
        <v>1446</v>
      </c>
    </row>
    <row r="155" spans="1:2">
      <c r="A155" s="78" t="s">
        <v>188</v>
      </c>
      <c r="B155" s="79" t="s">
        <v>1447</v>
      </c>
    </row>
    <row r="156" spans="1:2">
      <c r="A156" s="78" t="s">
        <v>188</v>
      </c>
      <c r="B156" s="79" t="s">
        <v>1448</v>
      </c>
    </row>
    <row r="157" spans="1:2">
      <c r="A157" s="78" t="s">
        <v>188</v>
      </c>
      <c r="B157" s="79" t="s">
        <v>1449</v>
      </c>
    </row>
    <row r="158" spans="1:2">
      <c r="A158" s="78" t="s">
        <v>188</v>
      </c>
      <c r="B158" s="79" t="s">
        <v>1450</v>
      </c>
    </row>
    <row r="159" spans="1:2">
      <c r="A159" s="78" t="s">
        <v>188</v>
      </c>
      <c r="B159" s="79" t="s">
        <v>1451</v>
      </c>
    </row>
    <row r="160" spans="1:2">
      <c r="A160" s="78" t="s">
        <v>188</v>
      </c>
      <c r="B160" s="79" t="s">
        <v>1452</v>
      </c>
    </row>
    <row r="161" spans="1:2">
      <c r="A161" s="78" t="s">
        <v>188</v>
      </c>
      <c r="B161" s="79" t="s">
        <v>1453</v>
      </c>
    </row>
    <row r="162" spans="1:2">
      <c r="A162" s="78" t="s">
        <v>188</v>
      </c>
      <c r="B162" s="79" t="s">
        <v>1454</v>
      </c>
    </row>
    <row r="163" spans="1:2">
      <c r="A163" s="78" t="s">
        <v>188</v>
      </c>
      <c r="B163" s="79" t="s">
        <v>1455</v>
      </c>
    </row>
    <row r="164" spans="1:2">
      <c r="A164" s="78" t="s">
        <v>188</v>
      </c>
      <c r="B164" s="79" t="s">
        <v>1456</v>
      </c>
    </row>
    <row r="165" spans="1:2">
      <c r="A165" s="78" t="s">
        <v>188</v>
      </c>
      <c r="B165" s="79" t="s">
        <v>1457</v>
      </c>
    </row>
    <row r="166" spans="1:2">
      <c r="A166" s="78" t="s">
        <v>188</v>
      </c>
      <c r="B166" s="79" t="s">
        <v>1458</v>
      </c>
    </row>
    <row r="167" spans="1:2">
      <c r="A167" s="78" t="s">
        <v>188</v>
      </c>
      <c r="B167" s="79" t="s">
        <v>1459</v>
      </c>
    </row>
    <row r="168" spans="1:2">
      <c r="A168" s="78" t="s">
        <v>188</v>
      </c>
      <c r="B168" s="79" t="s">
        <v>1460</v>
      </c>
    </row>
    <row r="169" spans="1:2">
      <c r="A169" s="78" t="s">
        <v>188</v>
      </c>
      <c r="B169" s="79" t="s">
        <v>1461</v>
      </c>
    </row>
    <row r="170" spans="1:2">
      <c r="A170" s="78" t="s">
        <v>188</v>
      </c>
      <c r="B170" s="79" t="s">
        <v>1462</v>
      </c>
    </row>
    <row r="171" spans="1:2">
      <c r="A171" s="78" t="s">
        <v>188</v>
      </c>
      <c r="B171" s="79" t="s">
        <v>1463</v>
      </c>
    </row>
    <row r="172" spans="1:2">
      <c r="A172" s="78" t="s">
        <v>188</v>
      </c>
      <c r="B172" s="79" t="s">
        <v>1464</v>
      </c>
    </row>
    <row r="173" spans="1:2">
      <c r="A173" s="78" t="s">
        <v>188</v>
      </c>
      <c r="B173" s="79" t="s">
        <v>1465</v>
      </c>
    </row>
    <row r="174" spans="1:2">
      <c r="A174" s="78" t="s">
        <v>188</v>
      </c>
      <c r="B174" s="79" t="s">
        <v>1466</v>
      </c>
    </row>
    <row r="175" spans="1:2">
      <c r="A175" s="78" t="s">
        <v>188</v>
      </c>
      <c r="B175" s="79" t="s">
        <v>1467</v>
      </c>
    </row>
    <row r="176" spans="1:2">
      <c r="A176" s="78" t="s">
        <v>188</v>
      </c>
      <c r="B176" s="79" t="s">
        <v>1468</v>
      </c>
    </row>
    <row r="177" spans="1:2">
      <c r="A177" s="78" t="s">
        <v>188</v>
      </c>
      <c r="B177" s="79" t="s">
        <v>1469</v>
      </c>
    </row>
    <row r="178" spans="1:2">
      <c r="A178" s="78" t="s">
        <v>188</v>
      </c>
      <c r="B178" s="79" t="s">
        <v>1470</v>
      </c>
    </row>
    <row r="179" spans="1:2">
      <c r="A179" s="78" t="s">
        <v>188</v>
      </c>
      <c r="B179" s="79" t="s">
        <v>1471</v>
      </c>
    </row>
    <row r="180" spans="1:2">
      <c r="A180" s="78" t="s">
        <v>188</v>
      </c>
      <c r="B180" s="79" t="s">
        <v>1472</v>
      </c>
    </row>
    <row r="181" spans="1:2">
      <c r="A181" s="78" t="s">
        <v>188</v>
      </c>
      <c r="B181" s="79" t="s">
        <v>1473</v>
      </c>
    </row>
    <row r="182" spans="1:2">
      <c r="A182" s="78" t="s">
        <v>188</v>
      </c>
      <c r="B182" s="79" t="s">
        <v>1474</v>
      </c>
    </row>
    <row r="183" spans="1:2">
      <c r="A183" s="78" t="s">
        <v>188</v>
      </c>
      <c r="B183" s="79" t="s">
        <v>1475</v>
      </c>
    </row>
    <row r="184" spans="1:2">
      <c r="A184" s="78" t="s">
        <v>188</v>
      </c>
      <c r="B184" s="79" t="s">
        <v>1476</v>
      </c>
    </row>
    <row r="185" spans="1:2">
      <c r="A185" s="78" t="s">
        <v>188</v>
      </c>
      <c r="B185" s="79" t="s">
        <v>1477</v>
      </c>
    </row>
    <row r="186" spans="1:2">
      <c r="A186" s="78" t="s">
        <v>188</v>
      </c>
      <c r="B186" s="79" t="s">
        <v>1478</v>
      </c>
    </row>
    <row r="187" spans="1:2">
      <c r="A187" s="78" t="s">
        <v>188</v>
      </c>
      <c r="B187" s="79" t="s">
        <v>1479</v>
      </c>
    </row>
    <row r="188" spans="1:2">
      <c r="A188" s="78" t="s">
        <v>188</v>
      </c>
      <c r="B188" s="79" t="s">
        <v>1480</v>
      </c>
    </row>
    <row r="189" spans="1:2">
      <c r="A189" s="78" t="s">
        <v>188</v>
      </c>
      <c r="B189" s="79" t="s">
        <v>1481</v>
      </c>
    </row>
    <row r="190" spans="1:2">
      <c r="A190" s="78" t="s">
        <v>188</v>
      </c>
      <c r="B190" s="79" t="s">
        <v>1482</v>
      </c>
    </row>
    <row r="191" spans="1:2">
      <c r="A191" s="78" t="s">
        <v>188</v>
      </c>
      <c r="B191" s="79" t="s">
        <v>1486</v>
      </c>
    </row>
    <row r="192" spans="1:2">
      <c r="A192" s="78" t="s">
        <v>188</v>
      </c>
      <c r="B192" s="79" t="s">
        <v>1487</v>
      </c>
    </row>
    <row r="193" spans="1:2">
      <c r="A193" s="78" t="s">
        <v>188</v>
      </c>
      <c r="B193" s="79" t="s">
        <v>1488</v>
      </c>
    </row>
    <row r="194" spans="1:2">
      <c r="A194" s="78" t="s">
        <v>188</v>
      </c>
      <c r="B194" s="79" t="s">
        <v>1489</v>
      </c>
    </row>
    <row r="195" spans="1:2">
      <c r="A195" s="78" t="s">
        <v>188</v>
      </c>
      <c r="B195" s="79" t="s">
        <v>1490</v>
      </c>
    </row>
    <row r="196" spans="1:2">
      <c r="A196" s="78" t="s">
        <v>188</v>
      </c>
      <c r="B196" s="79" t="s">
        <v>1491</v>
      </c>
    </row>
    <row r="197" spans="1:2">
      <c r="A197" s="78" t="s">
        <v>188</v>
      </c>
      <c r="B197" s="79" t="s">
        <v>1492</v>
      </c>
    </row>
    <row r="198" spans="1:2">
      <c r="A198" s="78" t="s">
        <v>188</v>
      </c>
      <c r="B198" s="79" t="s">
        <v>1493</v>
      </c>
    </row>
    <row r="199" spans="1:2">
      <c r="A199" s="78" t="s">
        <v>188</v>
      </c>
      <c r="B199" s="79" t="s">
        <v>1494</v>
      </c>
    </row>
    <row r="200" spans="1:2">
      <c r="A200" s="78" t="s">
        <v>188</v>
      </c>
      <c r="B200" s="79" t="s">
        <v>1495</v>
      </c>
    </row>
    <row r="201" spans="1:2">
      <c r="A201" s="78" t="s">
        <v>188</v>
      </c>
      <c r="B201" s="79" t="s">
        <v>1496</v>
      </c>
    </row>
    <row r="202" spans="1:2">
      <c r="A202" s="78" t="s">
        <v>188</v>
      </c>
      <c r="B202" s="79" t="s">
        <v>1502</v>
      </c>
    </row>
    <row r="203" spans="1:2">
      <c r="A203" s="78" t="s">
        <v>188</v>
      </c>
      <c r="B203" s="79" t="s">
        <v>1503</v>
      </c>
    </row>
    <row r="204" spans="1:2">
      <c r="A204" s="78" t="s">
        <v>188</v>
      </c>
      <c r="B204" s="79" t="s">
        <v>1504</v>
      </c>
    </row>
    <row r="205" spans="1:2">
      <c r="A205" s="78" t="s">
        <v>188</v>
      </c>
      <c r="B205" s="79" t="s">
        <v>1505</v>
      </c>
    </row>
    <row r="206" spans="1:2">
      <c r="A206" s="78" t="s">
        <v>188</v>
      </c>
      <c r="B206" s="79" t="s">
        <v>1506</v>
      </c>
    </row>
    <row r="207" spans="1:2">
      <c r="A207" s="78" t="s">
        <v>188</v>
      </c>
      <c r="B207" s="79" t="s">
        <v>1507</v>
      </c>
    </row>
    <row r="208" spans="1:2">
      <c r="A208" s="78" t="s">
        <v>188</v>
      </c>
      <c r="B208" s="79" t="s">
        <v>1508</v>
      </c>
    </row>
    <row r="209" spans="1:2">
      <c r="A209" s="78" t="s">
        <v>188</v>
      </c>
      <c r="B209" s="79" t="s">
        <v>1509</v>
      </c>
    </row>
    <row r="210" spans="1:2">
      <c r="A210" s="78" t="s">
        <v>188</v>
      </c>
      <c r="B210" s="79" t="s">
        <v>1510</v>
      </c>
    </row>
    <row r="211" spans="1:2">
      <c r="A211" s="78" t="s">
        <v>188</v>
      </c>
      <c r="B211" s="79" t="s">
        <v>1511</v>
      </c>
    </row>
    <row r="212" spans="1:2">
      <c r="A212" s="78" t="s">
        <v>188</v>
      </c>
      <c r="B212" s="79" t="s">
        <v>1512</v>
      </c>
    </row>
    <row r="213" spans="1:2">
      <c r="A213" s="78" t="s">
        <v>188</v>
      </c>
      <c r="B213" s="79" t="s">
        <v>1513</v>
      </c>
    </row>
    <row r="214" spans="1:2">
      <c r="A214" s="78" t="s">
        <v>188</v>
      </c>
      <c r="B214" s="79" t="s">
        <v>1514</v>
      </c>
    </row>
    <row r="215" spans="1:2">
      <c r="A215" s="78" t="s">
        <v>188</v>
      </c>
      <c r="B215" s="79" t="s">
        <v>1515</v>
      </c>
    </row>
    <row r="216" spans="1:2">
      <c r="A216" s="78" t="s">
        <v>188</v>
      </c>
      <c r="B216" s="79" t="s">
        <v>1437</v>
      </c>
    </row>
    <row r="217" spans="1:2">
      <c r="A217" s="78" t="s">
        <v>188</v>
      </c>
      <c r="B217" s="79" t="s">
        <v>1483</v>
      </c>
    </row>
    <row r="218" spans="1:2">
      <c r="A218" s="78" t="s">
        <v>188</v>
      </c>
      <c r="B218" s="79" t="s">
        <v>1485</v>
      </c>
    </row>
    <row r="219" spans="1:2">
      <c r="A219" s="78" t="s">
        <v>188</v>
      </c>
      <c r="B219" s="79" t="s">
        <v>1484</v>
      </c>
    </row>
    <row r="220" spans="1:2">
      <c r="A220" s="78" t="s">
        <v>188</v>
      </c>
      <c r="B220" s="79" t="s">
        <v>1438</v>
      </c>
    </row>
    <row r="221" spans="1:2">
      <c r="A221" s="78" t="s">
        <v>188</v>
      </c>
      <c r="B221" s="79" t="s">
        <v>1306</v>
      </c>
    </row>
    <row r="222" spans="1:2">
      <c r="A222" s="78" t="s">
        <v>188</v>
      </c>
      <c r="B222" s="79" t="s">
        <v>1307</v>
      </c>
    </row>
    <row r="223" spans="1:2">
      <c r="A223" s="78" t="s">
        <v>188</v>
      </c>
      <c r="B223" s="79" t="s">
        <v>1308</v>
      </c>
    </row>
    <row r="224" spans="1:2">
      <c r="A224" s="78" t="s">
        <v>188</v>
      </c>
      <c r="B224" s="79" t="s">
        <v>1309</v>
      </c>
    </row>
    <row r="225" spans="1:2">
      <c r="A225" s="78" t="s">
        <v>188</v>
      </c>
      <c r="B225" s="79" t="s">
        <v>1310</v>
      </c>
    </row>
    <row r="226" spans="1:2">
      <c r="A226" s="78" t="s">
        <v>188</v>
      </c>
      <c r="B226" s="79" t="s">
        <v>1311</v>
      </c>
    </row>
    <row r="227" spans="1:2">
      <c r="A227" s="78" t="s">
        <v>188</v>
      </c>
      <c r="B227" s="79" t="s">
        <v>1312</v>
      </c>
    </row>
    <row r="228" spans="1:2">
      <c r="A228" s="78" t="s">
        <v>188</v>
      </c>
      <c r="B228" s="79" t="s">
        <v>1313</v>
      </c>
    </row>
    <row r="229" spans="1:2">
      <c r="A229" s="78" t="s">
        <v>188</v>
      </c>
      <c r="B229" s="79" t="s">
        <v>1314</v>
      </c>
    </row>
    <row r="230" spans="1:2">
      <c r="A230" s="78" t="s">
        <v>188</v>
      </c>
      <c r="B230" s="79" t="s">
        <v>1315</v>
      </c>
    </row>
    <row r="231" spans="1:2">
      <c r="A231" s="78" t="s">
        <v>188</v>
      </c>
      <c r="B231" s="79" t="s">
        <v>1316</v>
      </c>
    </row>
    <row r="232" spans="1:2">
      <c r="A232" s="78" t="s">
        <v>188</v>
      </c>
      <c r="B232" s="79" t="s">
        <v>1317</v>
      </c>
    </row>
    <row r="233" spans="1:2">
      <c r="A233" s="78" t="s">
        <v>188</v>
      </c>
      <c r="B233" s="79" t="s">
        <v>1318</v>
      </c>
    </row>
    <row r="234" spans="1:2">
      <c r="A234" s="78" t="s">
        <v>188</v>
      </c>
      <c r="B234" s="79" t="s">
        <v>1319</v>
      </c>
    </row>
    <row r="235" spans="1:2">
      <c r="A235" s="78" t="s">
        <v>188</v>
      </c>
      <c r="B235" s="79" t="s">
        <v>1320</v>
      </c>
    </row>
    <row r="236" spans="1:2">
      <c r="A236" s="78" t="s">
        <v>188</v>
      </c>
      <c r="B236" s="79" t="s">
        <v>1321</v>
      </c>
    </row>
    <row r="237" spans="1:2">
      <c r="A237" s="78" t="s">
        <v>188</v>
      </c>
      <c r="B237" s="79" t="s">
        <v>1322</v>
      </c>
    </row>
    <row r="238" spans="1:2">
      <c r="A238" s="78" t="s">
        <v>188</v>
      </c>
      <c r="B238" s="79" t="s">
        <v>1323</v>
      </c>
    </row>
    <row r="239" spans="1:2">
      <c r="A239" s="78" t="s">
        <v>188</v>
      </c>
      <c r="B239" s="79" t="s">
        <v>1324</v>
      </c>
    </row>
    <row r="240" spans="1:2">
      <c r="A240" s="78" t="s">
        <v>188</v>
      </c>
      <c r="B240" s="79" t="s">
        <v>1325</v>
      </c>
    </row>
    <row r="241" spans="1:2">
      <c r="A241" s="78" t="s">
        <v>188</v>
      </c>
      <c r="B241" s="79" t="s">
        <v>1326</v>
      </c>
    </row>
    <row r="242" spans="1:2">
      <c r="A242" s="78" t="s">
        <v>188</v>
      </c>
      <c r="B242" s="79" t="s">
        <v>1327</v>
      </c>
    </row>
    <row r="243" spans="1:2">
      <c r="A243" s="78" t="s">
        <v>188</v>
      </c>
      <c r="B243" s="79" t="s">
        <v>1328</v>
      </c>
    </row>
    <row r="244" spans="1:2">
      <c r="A244" s="78" t="s">
        <v>188</v>
      </c>
      <c r="B244" s="79" t="s">
        <v>1329</v>
      </c>
    </row>
    <row r="245" spans="1:2">
      <c r="A245" s="78" t="s">
        <v>188</v>
      </c>
      <c r="B245" s="79" t="s">
        <v>1330</v>
      </c>
    </row>
    <row r="246" spans="1:2">
      <c r="A246" s="78" t="s">
        <v>188</v>
      </c>
      <c r="B246" s="79" t="s">
        <v>1331</v>
      </c>
    </row>
    <row r="247" spans="1:2">
      <c r="A247" s="78" t="s">
        <v>188</v>
      </c>
      <c r="B247" s="79" t="s">
        <v>1332</v>
      </c>
    </row>
    <row r="248" spans="1:2">
      <c r="A248" s="78" t="s">
        <v>188</v>
      </c>
      <c r="B248" s="79" t="s">
        <v>1333</v>
      </c>
    </row>
    <row r="249" spans="1:2">
      <c r="A249" s="78" t="s">
        <v>188</v>
      </c>
      <c r="B249" s="79" t="s">
        <v>1334</v>
      </c>
    </row>
    <row r="250" spans="1:2">
      <c r="A250" s="78" t="s">
        <v>188</v>
      </c>
      <c r="B250" s="79" t="s">
        <v>1335</v>
      </c>
    </row>
    <row r="251" spans="1:2">
      <c r="A251" s="78" t="s">
        <v>188</v>
      </c>
      <c r="B251" s="79" t="s">
        <v>1336</v>
      </c>
    </row>
    <row r="252" spans="1:2">
      <c r="A252" s="78" t="s">
        <v>188</v>
      </c>
      <c r="B252" s="79" t="s">
        <v>1337</v>
      </c>
    </row>
    <row r="253" spans="1:2">
      <c r="A253" s="78" t="s">
        <v>188</v>
      </c>
      <c r="B253" s="79" t="s">
        <v>1338</v>
      </c>
    </row>
    <row r="254" spans="1:2">
      <c r="A254" s="78" t="s">
        <v>188</v>
      </c>
      <c r="B254" s="79" t="s">
        <v>1339</v>
      </c>
    </row>
    <row r="255" spans="1:2">
      <c r="A255" s="78" t="s">
        <v>188</v>
      </c>
      <c r="B255" s="79" t="s">
        <v>1340</v>
      </c>
    </row>
    <row r="256" spans="1:2">
      <c r="A256" s="78" t="s">
        <v>188</v>
      </c>
      <c r="B256" s="79" t="s">
        <v>1341</v>
      </c>
    </row>
    <row r="257" spans="1:2">
      <c r="A257" s="78" t="s">
        <v>188</v>
      </c>
      <c r="B257" s="79" t="s">
        <v>1342</v>
      </c>
    </row>
    <row r="258" spans="1:2">
      <c r="A258" s="78" t="s">
        <v>188</v>
      </c>
      <c r="B258" s="79" t="s">
        <v>1343</v>
      </c>
    </row>
    <row r="259" spans="1:2">
      <c r="A259" s="78" t="s">
        <v>188</v>
      </c>
      <c r="B259" s="79" t="s">
        <v>1344</v>
      </c>
    </row>
    <row r="260" spans="1:2">
      <c r="A260" s="78" t="s">
        <v>188</v>
      </c>
      <c r="B260" s="79" t="s">
        <v>1345</v>
      </c>
    </row>
    <row r="261" spans="1:2">
      <c r="A261" s="78" t="s">
        <v>188</v>
      </c>
      <c r="B261" s="79" t="s">
        <v>1346</v>
      </c>
    </row>
    <row r="262" spans="1:2">
      <c r="A262" s="78" t="s">
        <v>188</v>
      </c>
      <c r="B262" s="79" t="s">
        <v>1347</v>
      </c>
    </row>
    <row r="263" spans="1:2">
      <c r="A263" s="78" t="s">
        <v>188</v>
      </c>
      <c r="B263" s="79" t="s">
        <v>1348</v>
      </c>
    </row>
    <row r="264" spans="1:2">
      <c r="A264" s="78" t="s">
        <v>188</v>
      </c>
      <c r="B264" s="79" t="s">
        <v>1349</v>
      </c>
    </row>
    <row r="265" spans="1:2">
      <c r="A265" s="78" t="s">
        <v>188</v>
      </c>
      <c r="B265" s="79" t="s">
        <v>1350</v>
      </c>
    </row>
    <row r="266" spans="1:2">
      <c r="A266" s="78" t="s">
        <v>188</v>
      </c>
      <c r="B266" s="79" t="s">
        <v>1351</v>
      </c>
    </row>
    <row r="267" spans="1:2">
      <c r="A267" s="78" t="s">
        <v>188</v>
      </c>
      <c r="B267" s="79" t="s">
        <v>1352</v>
      </c>
    </row>
    <row r="268" spans="1:2">
      <c r="A268" s="78" t="s">
        <v>188</v>
      </c>
      <c r="B268" s="79" t="s">
        <v>1353</v>
      </c>
    </row>
    <row r="269" spans="1:2">
      <c r="A269" s="78" t="s">
        <v>188</v>
      </c>
      <c r="B269" s="79" t="s">
        <v>1354</v>
      </c>
    </row>
    <row r="270" spans="1:2">
      <c r="A270" s="78" t="s">
        <v>188</v>
      </c>
      <c r="B270" s="79" t="s">
        <v>1355</v>
      </c>
    </row>
    <row r="271" spans="1:2">
      <c r="A271" s="78" t="s">
        <v>188</v>
      </c>
      <c r="B271" s="79" t="s">
        <v>1356</v>
      </c>
    </row>
    <row r="272" spans="1:2">
      <c r="A272" s="78" t="s">
        <v>188</v>
      </c>
      <c r="B272" s="79" t="s">
        <v>1357</v>
      </c>
    </row>
    <row r="273" spans="1:2">
      <c r="A273" s="78" t="s">
        <v>188</v>
      </c>
      <c r="B273" s="79" t="s">
        <v>1358</v>
      </c>
    </row>
    <row r="274" spans="1:2">
      <c r="A274" s="78" t="s">
        <v>188</v>
      </c>
      <c r="B274" s="79" t="s">
        <v>1359</v>
      </c>
    </row>
    <row r="275" spans="1:2">
      <c r="A275" s="78" t="s">
        <v>188</v>
      </c>
      <c r="B275" s="79" t="s">
        <v>1360</v>
      </c>
    </row>
    <row r="276" spans="1:2">
      <c r="A276" s="78" t="s">
        <v>188</v>
      </c>
      <c r="B276" s="79" t="s">
        <v>1361</v>
      </c>
    </row>
    <row r="277" spans="1:2">
      <c r="A277" s="78" t="s">
        <v>188</v>
      </c>
      <c r="B277" s="79" t="s">
        <v>1362</v>
      </c>
    </row>
    <row r="278" spans="1:2">
      <c r="A278" s="78" t="s">
        <v>188</v>
      </c>
      <c r="B278" s="79" t="s">
        <v>1363</v>
      </c>
    </row>
    <row r="279" spans="1:2">
      <c r="A279" s="78" t="s">
        <v>188</v>
      </c>
      <c r="B279" s="79" t="s">
        <v>1497</v>
      </c>
    </row>
    <row r="280" spans="1:2">
      <c r="A280" s="78" t="s">
        <v>188</v>
      </c>
      <c r="B280" s="79" t="s">
        <v>1498</v>
      </c>
    </row>
    <row r="281" spans="1:2">
      <c r="A281" s="78" t="s">
        <v>188</v>
      </c>
      <c r="B281" s="79" t="s">
        <v>1499</v>
      </c>
    </row>
    <row r="282" spans="1:2">
      <c r="A282" s="78" t="s">
        <v>188</v>
      </c>
      <c r="B282" s="79" t="s">
        <v>1500</v>
      </c>
    </row>
    <row r="283" spans="1:2">
      <c r="A283" s="78" t="s">
        <v>188</v>
      </c>
      <c r="B283" s="79" t="s">
        <v>1501</v>
      </c>
    </row>
    <row r="284" spans="1:2">
      <c r="A284" s="78" t="s">
        <v>188</v>
      </c>
      <c r="B284" s="79" t="s">
        <v>1439</v>
      </c>
    </row>
    <row r="285" spans="1:2">
      <c r="A285" s="78" t="s">
        <v>188</v>
      </c>
      <c r="B285" s="79" t="s">
        <v>1440</v>
      </c>
    </row>
    <row r="286" spans="1:2">
      <c r="A286" s="78" t="s">
        <v>188</v>
      </c>
      <c r="B286" s="79" t="s">
        <v>1441</v>
      </c>
    </row>
    <row r="287" spans="1:2">
      <c r="A287" s="78" t="s">
        <v>190</v>
      </c>
      <c r="B287" s="79" t="s">
        <v>1600</v>
      </c>
    </row>
    <row r="288" spans="1:2">
      <c r="A288" s="78" t="s">
        <v>190</v>
      </c>
      <c r="B288" s="79" t="s">
        <v>1517</v>
      </c>
    </row>
    <row r="289" spans="1:2">
      <c r="A289" s="78" t="s">
        <v>190</v>
      </c>
      <c r="B289" s="79" t="s">
        <v>1599</v>
      </c>
    </row>
    <row r="290" spans="1:2">
      <c r="A290" s="78" t="s">
        <v>190</v>
      </c>
      <c r="B290" s="79" t="s">
        <v>1603</v>
      </c>
    </row>
    <row r="291" spans="1:2">
      <c r="A291" s="78" t="s">
        <v>190</v>
      </c>
      <c r="B291" s="79" t="s">
        <v>1580</v>
      </c>
    </row>
    <row r="292" spans="1:2">
      <c r="A292" s="78" t="s">
        <v>190</v>
      </c>
      <c r="B292" s="79" t="s">
        <v>1601</v>
      </c>
    </row>
    <row r="293" spans="1:2">
      <c r="A293" s="78" t="s">
        <v>190</v>
      </c>
      <c r="B293" s="79" t="s">
        <v>1602</v>
      </c>
    </row>
    <row r="294" spans="1:2">
      <c r="A294" s="78" t="s">
        <v>190</v>
      </c>
      <c r="B294" s="79" t="s">
        <v>538</v>
      </c>
    </row>
    <row r="295" spans="1:2">
      <c r="A295" s="78" t="s">
        <v>190</v>
      </c>
      <c r="B295" s="79" t="s">
        <v>535</v>
      </c>
    </row>
    <row r="296" spans="1:2">
      <c r="A296" s="78" t="s">
        <v>190</v>
      </c>
      <c r="B296" s="79" t="s">
        <v>534</v>
      </c>
    </row>
    <row r="297" spans="1:2">
      <c r="A297" s="78" t="s">
        <v>190</v>
      </c>
      <c r="B297" s="79" t="s">
        <v>539</v>
      </c>
    </row>
    <row r="298" spans="1:2">
      <c r="A298" s="78" t="s">
        <v>190</v>
      </c>
      <c r="B298" s="79" t="s">
        <v>531</v>
      </c>
    </row>
    <row r="299" spans="1:2">
      <c r="A299" s="78" t="s">
        <v>190</v>
      </c>
      <c r="B299" s="79" t="s">
        <v>532</v>
      </c>
    </row>
    <row r="300" spans="1:2">
      <c r="A300" s="78" t="s">
        <v>190</v>
      </c>
      <c r="B300" s="79" t="s">
        <v>533</v>
      </c>
    </row>
    <row r="301" spans="1:2">
      <c r="A301" s="78" t="s">
        <v>190</v>
      </c>
      <c r="B301" s="79" t="s">
        <v>536</v>
      </c>
    </row>
    <row r="302" spans="1:2">
      <c r="A302" s="78" t="s">
        <v>190</v>
      </c>
      <c r="B302" s="79" t="s">
        <v>1519</v>
      </c>
    </row>
    <row r="303" spans="1:2">
      <c r="A303" s="78" t="s">
        <v>190</v>
      </c>
      <c r="B303" s="79" t="s">
        <v>1583</v>
      </c>
    </row>
    <row r="304" spans="1:2">
      <c r="A304" s="78" t="s">
        <v>190</v>
      </c>
      <c r="B304" s="79" t="s">
        <v>1584</v>
      </c>
    </row>
    <row r="305" spans="1:2">
      <c r="A305" s="78" t="s">
        <v>190</v>
      </c>
      <c r="B305" s="79" t="s">
        <v>1520</v>
      </c>
    </row>
    <row r="306" spans="1:2">
      <c r="A306" s="78" t="s">
        <v>190</v>
      </c>
      <c r="B306" s="79" t="s">
        <v>1541</v>
      </c>
    </row>
    <row r="307" spans="1:2">
      <c r="A307" s="78" t="s">
        <v>190</v>
      </c>
      <c r="B307" s="79" t="s">
        <v>1542</v>
      </c>
    </row>
    <row r="308" spans="1:2">
      <c r="A308" s="78" t="s">
        <v>190</v>
      </c>
      <c r="B308" s="79" t="s">
        <v>1543</v>
      </c>
    </row>
    <row r="309" spans="1:2">
      <c r="A309" s="78" t="s">
        <v>190</v>
      </c>
      <c r="B309" s="79" t="s">
        <v>1544</v>
      </c>
    </row>
    <row r="310" spans="1:2">
      <c r="A310" s="78" t="s">
        <v>190</v>
      </c>
      <c r="B310" s="79" t="s">
        <v>1545</v>
      </c>
    </row>
    <row r="311" spans="1:2">
      <c r="A311" s="78" t="s">
        <v>190</v>
      </c>
      <c r="B311" s="79" t="s">
        <v>1546</v>
      </c>
    </row>
    <row r="312" spans="1:2">
      <c r="A312" s="78" t="s">
        <v>190</v>
      </c>
      <c r="B312" s="79" t="s">
        <v>1521</v>
      </c>
    </row>
    <row r="313" spans="1:2">
      <c r="A313" s="78" t="s">
        <v>190</v>
      </c>
      <c r="B313" s="79" t="s">
        <v>1522</v>
      </c>
    </row>
    <row r="314" spans="1:2">
      <c r="A314" s="78" t="s">
        <v>190</v>
      </c>
      <c r="B314" s="79" t="s">
        <v>1547</v>
      </c>
    </row>
    <row r="315" spans="1:2">
      <c r="A315" s="78" t="s">
        <v>190</v>
      </c>
      <c r="B315" s="79" t="s">
        <v>1548</v>
      </c>
    </row>
    <row r="316" spans="1:2">
      <c r="A316" s="78" t="s">
        <v>190</v>
      </c>
      <c r="B316" s="79" t="s">
        <v>1523</v>
      </c>
    </row>
    <row r="317" spans="1:2">
      <c r="A317" s="78" t="s">
        <v>190</v>
      </c>
      <c r="B317" s="79" t="s">
        <v>1549</v>
      </c>
    </row>
    <row r="318" spans="1:2">
      <c r="A318" s="78" t="s">
        <v>190</v>
      </c>
      <c r="B318" s="79" t="s">
        <v>1524</v>
      </c>
    </row>
    <row r="319" spans="1:2">
      <c r="A319" s="78" t="s">
        <v>190</v>
      </c>
      <c r="B319" s="79" t="s">
        <v>1585</v>
      </c>
    </row>
    <row r="320" spans="1:2">
      <c r="A320" s="78" t="s">
        <v>190</v>
      </c>
      <c r="B320" s="79" t="s">
        <v>1550</v>
      </c>
    </row>
    <row r="321" spans="1:2">
      <c r="A321" s="78" t="s">
        <v>190</v>
      </c>
      <c r="B321" s="79" t="s">
        <v>1551</v>
      </c>
    </row>
    <row r="322" spans="1:2">
      <c r="A322" s="78" t="s">
        <v>190</v>
      </c>
      <c r="B322" s="79" t="s">
        <v>1552</v>
      </c>
    </row>
    <row r="323" spans="1:2">
      <c r="A323" s="78" t="s">
        <v>190</v>
      </c>
      <c r="B323" s="79" t="s">
        <v>1553</v>
      </c>
    </row>
    <row r="324" spans="1:2">
      <c r="A324" s="78" t="s">
        <v>190</v>
      </c>
      <c r="B324" s="79" t="s">
        <v>1554</v>
      </c>
    </row>
    <row r="325" spans="1:2">
      <c r="A325" s="78" t="s">
        <v>190</v>
      </c>
      <c r="B325" s="79" t="s">
        <v>1555</v>
      </c>
    </row>
    <row r="326" spans="1:2">
      <c r="A326" s="78" t="s">
        <v>190</v>
      </c>
      <c r="B326" s="79" t="s">
        <v>1556</v>
      </c>
    </row>
    <row r="327" spans="1:2">
      <c r="A327" s="78" t="s">
        <v>190</v>
      </c>
      <c r="B327" s="79" t="s">
        <v>1586</v>
      </c>
    </row>
    <row r="328" spans="1:2">
      <c r="A328" s="78" t="s">
        <v>190</v>
      </c>
      <c r="B328" s="79" t="s">
        <v>1587</v>
      </c>
    </row>
    <row r="329" spans="1:2">
      <c r="A329" s="78" t="s">
        <v>190</v>
      </c>
      <c r="B329" s="79" t="s">
        <v>1588</v>
      </c>
    </row>
    <row r="330" spans="1:2">
      <c r="A330" s="78" t="s">
        <v>190</v>
      </c>
      <c r="B330" s="79" t="s">
        <v>1589</v>
      </c>
    </row>
    <row r="331" spans="1:2">
      <c r="A331" s="78" t="s">
        <v>190</v>
      </c>
      <c r="B331" s="79" t="s">
        <v>1590</v>
      </c>
    </row>
    <row r="332" spans="1:2">
      <c r="A332" s="78" t="s">
        <v>190</v>
      </c>
      <c r="B332" s="79" t="s">
        <v>1557</v>
      </c>
    </row>
    <row r="333" spans="1:2">
      <c r="A333" s="78" t="s">
        <v>190</v>
      </c>
      <c r="B333" s="79" t="s">
        <v>1558</v>
      </c>
    </row>
    <row r="334" spans="1:2">
      <c r="A334" s="78" t="s">
        <v>190</v>
      </c>
      <c r="B334" s="79" t="s">
        <v>1559</v>
      </c>
    </row>
    <row r="335" spans="1:2">
      <c r="A335" s="78" t="s">
        <v>190</v>
      </c>
      <c r="B335" s="79" t="s">
        <v>1525</v>
      </c>
    </row>
    <row r="336" spans="1:2">
      <c r="A336" s="78" t="s">
        <v>190</v>
      </c>
      <c r="B336" s="79" t="s">
        <v>1591</v>
      </c>
    </row>
    <row r="337" spans="1:2">
      <c r="A337" s="78" t="s">
        <v>190</v>
      </c>
      <c r="B337" s="79" t="s">
        <v>1592</v>
      </c>
    </row>
    <row r="338" spans="1:2">
      <c r="A338" s="78" t="s">
        <v>190</v>
      </c>
      <c r="B338" s="79" t="s">
        <v>1560</v>
      </c>
    </row>
    <row r="339" spans="1:2">
      <c r="A339" s="78" t="s">
        <v>190</v>
      </c>
      <c r="B339" s="79" t="s">
        <v>1526</v>
      </c>
    </row>
    <row r="340" spans="1:2">
      <c r="A340" s="78" t="s">
        <v>190</v>
      </c>
      <c r="B340" s="79" t="s">
        <v>1581</v>
      </c>
    </row>
    <row r="341" spans="1:2">
      <c r="A341" s="78" t="s">
        <v>190</v>
      </c>
      <c r="B341" s="79" t="s">
        <v>1527</v>
      </c>
    </row>
    <row r="342" spans="1:2">
      <c r="A342" s="78" t="s">
        <v>190</v>
      </c>
      <c r="B342" s="79" t="s">
        <v>1569</v>
      </c>
    </row>
    <row r="343" spans="1:2">
      <c r="A343" s="78" t="s">
        <v>190</v>
      </c>
      <c r="B343" s="79" t="s">
        <v>1570</v>
      </c>
    </row>
    <row r="344" spans="1:2">
      <c r="A344" s="78" t="s">
        <v>190</v>
      </c>
      <c r="B344" s="79" t="s">
        <v>1528</v>
      </c>
    </row>
    <row r="345" spans="1:2">
      <c r="A345" s="78" t="s">
        <v>190</v>
      </c>
      <c r="B345" s="79" t="s">
        <v>1529</v>
      </c>
    </row>
    <row r="346" spans="1:2">
      <c r="A346" s="78" t="s">
        <v>190</v>
      </c>
      <c r="B346" s="79" t="s">
        <v>1571</v>
      </c>
    </row>
    <row r="347" spans="1:2">
      <c r="A347" s="78" t="s">
        <v>190</v>
      </c>
      <c r="B347" s="79" t="s">
        <v>1572</v>
      </c>
    </row>
    <row r="348" spans="1:2">
      <c r="A348" s="78" t="s">
        <v>190</v>
      </c>
      <c r="B348" s="79" t="s">
        <v>1573</v>
      </c>
    </row>
    <row r="349" spans="1:2">
      <c r="A349" s="78" t="s">
        <v>190</v>
      </c>
      <c r="B349" s="79" t="s">
        <v>1574</v>
      </c>
    </row>
    <row r="350" spans="1:2">
      <c r="A350" s="78" t="s">
        <v>190</v>
      </c>
      <c r="B350" s="79" t="s">
        <v>1530</v>
      </c>
    </row>
    <row r="351" spans="1:2">
      <c r="A351" s="78" t="s">
        <v>190</v>
      </c>
      <c r="B351" s="79" t="s">
        <v>1518</v>
      </c>
    </row>
    <row r="352" spans="1:2">
      <c r="A352" s="78" t="s">
        <v>190</v>
      </c>
      <c r="B352" s="79" t="s">
        <v>1561</v>
      </c>
    </row>
    <row r="353" spans="1:2">
      <c r="A353" s="78" t="s">
        <v>190</v>
      </c>
      <c r="B353" s="79" t="s">
        <v>1563</v>
      </c>
    </row>
    <row r="354" spans="1:2">
      <c r="A354" s="78" t="s">
        <v>190</v>
      </c>
      <c r="B354" s="79" t="s">
        <v>1562</v>
      </c>
    </row>
    <row r="355" spans="1:2">
      <c r="A355" s="78" t="s">
        <v>190</v>
      </c>
      <c r="B355" s="79" t="s">
        <v>1575</v>
      </c>
    </row>
    <row r="356" spans="1:2">
      <c r="A356" s="78" t="s">
        <v>190</v>
      </c>
      <c r="B356" s="79" t="s">
        <v>1564</v>
      </c>
    </row>
    <row r="357" spans="1:2">
      <c r="A357" s="78" t="s">
        <v>190</v>
      </c>
      <c r="B357" s="79" t="s">
        <v>1565</v>
      </c>
    </row>
    <row r="358" spans="1:2">
      <c r="A358" s="78" t="s">
        <v>190</v>
      </c>
      <c r="B358" s="79" t="s">
        <v>1593</v>
      </c>
    </row>
    <row r="359" spans="1:2">
      <c r="A359" s="78" t="s">
        <v>190</v>
      </c>
      <c r="B359" s="79" t="s">
        <v>1594</v>
      </c>
    </row>
    <row r="360" spans="1:2">
      <c r="A360" s="78" t="s">
        <v>190</v>
      </c>
      <c r="B360" s="79" t="s">
        <v>1531</v>
      </c>
    </row>
    <row r="361" spans="1:2">
      <c r="A361" s="78" t="s">
        <v>190</v>
      </c>
      <c r="B361" s="79" t="s">
        <v>1532</v>
      </c>
    </row>
    <row r="362" spans="1:2">
      <c r="A362" s="78" t="s">
        <v>190</v>
      </c>
      <c r="B362" s="79" t="s">
        <v>1566</v>
      </c>
    </row>
    <row r="363" spans="1:2">
      <c r="A363" s="78" t="s">
        <v>190</v>
      </c>
      <c r="B363" s="79" t="s">
        <v>1533</v>
      </c>
    </row>
    <row r="364" spans="1:2">
      <c r="A364" s="78" t="s">
        <v>190</v>
      </c>
      <c r="B364" s="79" t="s">
        <v>1534</v>
      </c>
    </row>
    <row r="365" spans="1:2">
      <c r="A365" s="78" t="s">
        <v>190</v>
      </c>
      <c r="B365" s="79" t="s">
        <v>1535</v>
      </c>
    </row>
    <row r="366" spans="1:2">
      <c r="A366" s="78" t="s">
        <v>190</v>
      </c>
      <c r="B366" s="79" t="s">
        <v>1536</v>
      </c>
    </row>
    <row r="367" spans="1:2">
      <c r="A367" s="78" t="s">
        <v>190</v>
      </c>
      <c r="B367" s="79" t="s">
        <v>1537</v>
      </c>
    </row>
    <row r="368" spans="1:2">
      <c r="A368" s="78" t="s">
        <v>190</v>
      </c>
      <c r="B368" s="79" t="s">
        <v>1538</v>
      </c>
    </row>
    <row r="369" spans="1:2">
      <c r="A369" s="78" t="s">
        <v>190</v>
      </c>
      <c r="B369" s="79" t="s">
        <v>1539</v>
      </c>
    </row>
    <row r="370" spans="1:2">
      <c r="A370" s="78" t="s">
        <v>190</v>
      </c>
      <c r="B370" s="79" t="s">
        <v>1540</v>
      </c>
    </row>
    <row r="371" spans="1:2">
      <c r="A371" s="78" t="s">
        <v>190</v>
      </c>
      <c r="B371" s="79" t="s">
        <v>1595</v>
      </c>
    </row>
    <row r="372" spans="1:2">
      <c r="A372" s="78" t="s">
        <v>190</v>
      </c>
      <c r="B372" s="79" t="s">
        <v>1596</v>
      </c>
    </row>
    <row r="373" spans="1:2">
      <c r="A373" s="78" t="s">
        <v>190</v>
      </c>
      <c r="B373" s="79" t="s">
        <v>1582</v>
      </c>
    </row>
    <row r="374" spans="1:2">
      <c r="A374" s="78" t="s">
        <v>190</v>
      </c>
      <c r="B374" s="79" t="s">
        <v>1567</v>
      </c>
    </row>
    <row r="375" spans="1:2">
      <c r="A375" s="78" t="s">
        <v>190</v>
      </c>
      <c r="B375" s="79" t="s">
        <v>1568</v>
      </c>
    </row>
    <row r="376" spans="1:2">
      <c r="A376" s="78" t="s">
        <v>190</v>
      </c>
      <c r="B376" s="79" t="s">
        <v>1576</v>
      </c>
    </row>
    <row r="377" spans="1:2">
      <c r="A377" s="78" t="s">
        <v>190</v>
      </c>
      <c r="B377" s="79" t="s">
        <v>1577</v>
      </c>
    </row>
    <row r="378" spans="1:2">
      <c r="A378" s="78" t="s">
        <v>190</v>
      </c>
      <c r="B378" s="79" t="s">
        <v>1597</v>
      </c>
    </row>
    <row r="379" spans="1:2">
      <c r="A379" s="78" t="s">
        <v>190</v>
      </c>
      <c r="B379" s="79" t="s">
        <v>1598</v>
      </c>
    </row>
    <row r="380" spans="1:2">
      <c r="A380" s="78" t="s">
        <v>190</v>
      </c>
      <c r="B380" s="79" t="s">
        <v>1578</v>
      </c>
    </row>
    <row r="381" spans="1:2">
      <c r="A381" s="78" t="s">
        <v>190</v>
      </c>
      <c r="B381" s="79" t="s">
        <v>1579</v>
      </c>
    </row>
    <row r="382" spans="1:2">
      <c r="A382" s="78" t="s">
        <v>192</v>
      </c>
      <c r="B382" s="79" t="s">
        <v>567</v>
      </c>
    </row>
    <row r="383" spans="1:2">
      <c r="A383" s="78" t="s">
        <v>192</v>
      </c>
      <c r="B383" s="79" t="s">
        <v>566</v>
      </c>
    </row>
    <row r="384" spans="1:2">
      <c r="A384" s="78" t="s">
        <v>192</v>
      </c>
      <c r="B384" s="79" t="s">
        <v>564</v>
      </c>
    </row>
    <row r="385" spans="1:2">
      <c r="A385" s="78" t="s">
        <v>192</v>
      </c>
      <c r="B385" s="79" t="s">
        <v>565</v>
      </c>
    </row>
    <row r="386" spans="1:2">
      <c r="A386" s="78" t="s">
        <v>192</v>
      </c>
      <c r="B386" s="79" t="s">
        <v>1624</v>
      </c>
    </row>
    <row r="387" spans="1:2">
      <c r="A387" s="78" t="s">
        <v>192</v>
      </c>
      <c r="B387" s="79" t="s">
        <v>1605</v>
      </c>
    </row>
    <row r="388" spans="1:2">
      <c r="A388" s="78" t="s">
        <v>192</v>
      </c>
      <c r="B388" s="79" t="s">
        <v>1606</v>
      </c>
    </row>
    <row r="389" spans="1:2">
      <c r="A389" s="78" t="s">
        <v>192</v>
      </c>
      <c r="B389" s="79" t="s">
        <v>1604</v>
      </c>
    </row>
    <row r="390" spans="1:2">
      <c r="A390" s="78" t="s">
        <v>192</v>
      </c>
      <c r="B390" s="79" t="s">
        <v>557</v>
      </c>
    </row>
    <row r="391" spans="1:2">
      <c r="A391" s="78" t="s">
        <v>192</v>
      </c>
      <c r="B391" s="79" t="s">
        <v>556</v>
      </c>
    </row>
    <row r="392" spans="1:2">
      <c r="A392" s="78" t="s">
        <v>192</v>
      </c>
      <c r="B392" s="79" t="s">
        <v>559</v>
      </c>
    </row>
    <row r="393" spans="1:2">
      <c r="A393" s="78" t="s">
        <v>192</v>
      </c>
      <c r="B393" s="79" t="s">
        <v>549</v>
      </c>
    </row>
    <row r="394" spans="1:2">
      <c r="A394" s="78" t="s">
        <v>192</v>
      </c>
      <c r="B394" s="79" t="s">
        <v>560</v>
      </c>
    </row>
    <row r="395" spans="1:2">
      <c r="A395" s="78" t="s">
        <v>192</v>
      </c>
      <c r="B395" s="79" t="s">
        <v>550</v>
      </c>
    </row>
    <row r="396" spans="1:2">
      <c r="A396" s="78" t="s">
        <v>192</v>
      </c>
      <c r="B396" s="79" t="s">
        <v>562</v>
      </c>
    </row>
    <row r="397" spans="1:2">
      <c r="A397" s="78" t="s">
        <v>192</v>
      </c>
      <c r="B397" s="79" t="s">
        <v>563</v>
      </c>
    </row>
    <row r="398" spans="1:2">
      <c r="A398" s="78" t="s">
        <v>192</v>
      </c>
      <c r="B398" s="79" t="s">
        <v>555</v>
      </c>
    </row>
    <row r="399" spans="1:2">
      <c r="A399" s="78" t="s">
        <v>192</v>
      </c>
      <c r="B399" s="79" t="s">
        <v>551</v>
      </c>
    </row>
    <row r="400" spans="1:2">
      <c r="A400" s="78" t="s">
        <v>192</v>
      </c>
      <c r="B400" s="79" t="s">
        <v>552</v>
      </c>
    </row>
    <row r="401" spans="1:2">
      <c r="A401" s="78" t="s">
        <v>192</v>
      </c>
      <c r="B401" s="79" t="s">
        <v>553</v>
      </c>
    </row>
    <row r="402" spans="1:2">
      <c r="A402" s="78" t="s">
        <v>192</v>
      </c>
      <c r="B402" s="79" t="s">
        <v>554</v>
      </c>
    </row>
    <row r="403" spans="1:2">
      <c r="A403" s="78" t="s">
        <v>192</v>
      </c>
      <c r="B403" s="79" t="s">
        <v>558</v>
      </c>
    </row>
    <row r="404" spans="1:2">
      <c r="A404" s="78" t="s">
        <v>192</v>
      </c>
      <c r="B404" s="79" t="s">
        <v>561</v>
      </c>
    </row>
    <row r="405" spans="1:2">
      <c r="A405" s="78" t="s">
        <v>192</v>
      </c>
      <c r="B405" s="79" t="s">
        <v>1620</v>
      </c>
    </row>
    <row r="406" spans="1:2">
      <c r="A406" s="78" t="s">
        <v>192</v>
      </c>
      <c r="B406" s="79" t="s">
        <v>1623</v>
      </c>
    </row>
    <row r="407" spans="1:2">
      <c r="A407" s="78" t="s">
        <v>192</v>
      </c>
      <c r="B407" s="79" t="s">
        <v>1615</v>
      </c>
    </row>
    <row r="408" spans="1:2">
      <c r="A408" s="78" t="s">
        <v>192</v>
      </c>
      <c r="B408" s="79" t="s">
        <v>1607</v>
      </c>
    </row>
    <row r="409" spans="1:2">
      <c r="A409" s="78" t="s">
        <v>192</v>
      </c>
      <c r="B409" s="79" t="s">
        <v>1622</v>
      </c>
    </row>
    <row r="410" spans="1:2">
      <c r="A410" s="78" t="s">
        <v>192</v>
      </c>
      <c r="B410" s="79" t="s">
        <v>1618</v>
      </c>
    </row>
    <row r="411" spans="1:2">
      <c r="A411" s="78" t="s">
        <v>192</v>
      </c>
      <c r="B411" s="79" t="s">
        <v>1619</v>
      </c>
    </row>
    <row r="412" spans="1:2">
      <c r="A412" s="78" t="s">
        <v>192</v>
      </c>
      <c r="B412" s="79" t="s">
        <v>1612</v>
      </c>
    </row>
    <row r="413" spans="1:2">
      <c r="A413" s="78" t="s">
        <v>192</v>
      </c>
      <c r="B413" s="79" t="s">
        <v>1613</v>
      </c>
    </row>
    <row r="414" spans="1:2">
      <c r="A414" s="78" t="s">
        <v>192</v>
      </c>
      <c r="B414" s="79" t="s">
        <v>1614</v>
      </c>
    </row>
    <row r="415" spans="1:2">
      <c r="A415" s="78" t="s">
        <v>192</v>
      </c>
      <c r="B415" s="79" t="s">
        <v>1621</v>
      </c>
    </row>
    <row r="416" spans="1:2">
      <c r="A416" s="78" t="s">
        <v>192</v>
      </c>
      <c r="B416" s="79" t="s">
        <v>1616</v>
      </c>
    </row>
    <row r="417" spans="1:2">
      <c r="A417" s="78" t="s">
        <v>192</v>
      </c>
      <c r="B417" s="79" t="s">
        <v>1617</v>
      </c>
    </row>
    <row r="418" spans="1:2">
      <c r="A418" s="78" t="s">
        <v>192</v>
      </c>
      <c r="B418" s="79" t="s">
        <v>1608</v>
      </c>
    </row>
    <row r="419" spans="1:2">
      <c r="A419" s="78" t="s">
        <v>192</v>
      </c>
      <c r="B419" s="79" t="s">
        <v>1609</v>
      </c>
    </row>
    <row r="420" spans="1:2">
      <c r="A420" s="78" t="s">
        <v>192</v>
      </c>
      <c r="B420" s="79" t="s">
        <v>1610</v>
      </c>
    </row>
    <row r="421" spans="1:2">
      <c r="A421" s="78" t="s">
        <v>192</v>
      </c>
      <c r="B421" s="79" t="s">
        <v>1611</v>
      </c>
    </row>
    <row r="422" spans="1:2">
      <c r="A422" s="78" t="s">
        <v>194</v>
      </c>
      <c r="B422" s="79" t="s">
        <v>585</v>
      </c>
    </row>
    <row r="423" spans="1:2">
      <c r="A423" s="78" t="s">
        <v>194</v>
      </c>
      <c r="B423" s="79" t="s">
        <v>593</v>
      </c>
    </row>
    <row r="424" spans="1:2">
      <c r="A424" s="78" t="s">
        <v>194</v>
      </c>
      <c r="B424" s="79" t="s">
        <v>594</v>
      </c>
    </row>
    <row r="425" spans="1:2">
      <c r="A425" s="78" t="s">
        <v>194</v>
      </c>
      <c r="B425" s="79" t="s">
        <v>590</v>
      </c>
    </row>
    <row r="426" spans="1:2">
      <c r="A426" s="78" t="s">
        <v>194</v>
      </c>
      <c r="B426" s="79" t="s">
        <v>597</v>
      </c>
    </row>
    <row r="427" spans="1:2">
      <c r="A427" s="78" t="s">
        <v>194</v>
      </c>
      <c r="B427" s="79" t="s">
        <v>586</v>
      </c>
    </row>
    <row r="428" spans="1:2">
      <c r="A428" s="78" t="s">
        <v>194</v>
      </c>
      <c r="B428" s="79" t="s">
        <v>595</v>
      </c>
    </row>
    <row r="429" spans="1:2">
      <c r="A429" s="78" t="s">
        <v>194</v>
      </c>
      <c r="B429" s="79" t="s">
        <v>587</v>
      </c>
    </row>
    <row r="430" spans="1:2">
      <c r="A430" s="78" t="s">
        <v>194</v>
      </c>
      <c r="B430" s="79" t="s">
        <v>584</v>
      </c>
    </row>
    <row r="431" spans="1:2">
      <c r="A431" s="78" t="s">
        <v>194</v>
      </c>
      <c r="B431" s="79" t="s">
        <v>588</v>
      </c>
    </row>
    <row r="432" spans="1:2">
      <c r="A432" s="78" t="s">
        <v>194</v>
      </c>
      <c r="B432" s="79" t="s">
        <v>591</v>
      </c>
    </row>
    <row r="433" spans="1:2">
      <c r="A433" s="78" t="s">
        <v>194</v>
      </c>
      <c r="B433" s="79" t="s">
        <v>592</v>
      </c>
    </row>
    <row r="434" spans="1:2">
      <c r="A434" s="78" t="s">
        <v>194</v>
      </c>
      <c r="B434" s="79" t="s">
        <v>598</v>
      </c>
    </row>
    <row r="435" spans="1:2">
      <c r="A435" s="78" t="s">
        <v>194</v>
      </c>
      <c r="B435" s="79" t="s">
        <v>602</v>
      </c>
    </row>
    <row r="436" spans="1:2">
      <c r="A436" s="78" t="s">
        <v>194</v>
      </c>
      <c r="B436" s="79" t="s">
        <v>599</v>
      </c>
    </row>
    <row r="437" spans="1:2">
      <c r="A437" s="78" t="s">
        <v>194</v>
      </c>
      <c r="B437" s="79" t="s">
        <v>596</v>
      </c>
    </row>
    <row r="438" spans="1:2">
      <c r="A438" s="78" t="s">
        <v>194</v>
      </c>
      <c r="B438" s="79" t="s">
        <v>583</v>
      </c>
    </row>
    <row r="439" spans="1:2">
      <c r="A439" s="78" t="s">
        <v>194</v>
      </c>
      <c r="B439" s="79" t="s">
        <v>600</v>
      </c>
    </row>
    <row r="440" spans="1:2">
      <c r="A440" s="78" t="s">
        <v>194</v>
      </c>
      <c r="B440" s="79" t="s">
        <v>601</v>
      </c>
    </row>
    <row r="441" spans="1:2">
      <c r="A441" s="78" t="s">
        <v>194</v>
      </c>
      <c r="B441" s="79" t="s">
        <v>589</v>
      </c>
    </row>
    <row r="442" spans="1:2">
      <c r="A442" s="78" t="s">
        <v>194</v>
      </c>
      <c r="B442" s="79" t="s">
        <v>1628</v>
      </c>
    </row>
    <row r="443" spans="1:2">
      <c r="A443" s="78" t="s">
        <v>194</v>
      </c>
      <c r="B443" s="79" t="s">
        <v>1630</v>
      </c>
    </row>
    <row r="444" spans="1:2">
      <c r="A444" s="78" t="s">
        <v>194</v>
      </c>
      <c r="B444" s="79" t="s">
        <v>1626</v>
      </c>
    </row>
    <row r="445" spans="1:2">
      <c r="A445" s="78" t="s">
        <v>194</v>
      </c>
      <c r="B445" s="79" t="s">
        <v>1629</v>
      </c>
    </row>
    <row r="446" spans="1:2">
      <c r="A446" s="78" t="s">
        <v>194</v>
      </c>
      <c r="B446" s="79" t="s">
        <v>1627</v>
      </c>
    </row>
    <row r="447" spans="1:2">
      <c r="A447" s="78" t="s">
        <v>194</v>
      </c>
      <c r="B447" s="79" t="s">
        <v>1635</v>
      </c>
    </row>
    <row r="448" spans="1:2">
      <c r="A448" s="78" t="s">
        <v>194</v>
      </c>
      <c r="B448" s="79" t="s">
        <v>1651</v>
      </c>
    </row>
    <row r="449" spans="1:2">
      <c r="A449" s="78" t="s">
        <v>194</v>
      </c>
      <c r="B449" s="79" t="s">
        <v>1654</v>
      </c>
    </row>
    <row r="450" spans="1:2">
      <c r="A450" s="78" t="s">
        <v>194</v>
      </c>
      <c r="B450" s="79" t="s">
        <v>1634</v>
      </c>
    </row>
    <row r="451" spans="1:2">
      <c r="A451" s="78" t="s">
        <v>194</v>
      </c>
      <c r="B451" s="79" t="s">
        <v>1652</v>
      </c>
    </row>
    <row r="452" spans="1:2">
      <c r="A452" s="78" t="s">
        <v>194</v>
      </c>
      <c r="B452" s="79" t="s">
        <v>1655</v>
      </c>
    </row>
    <row r="453" spans="1:2">
      <c r="A453" s="78" t="s">
        <v>194</v>
      </c>
      <c r="B453" s="79" t="s">
        <v>1653</v>
      </c>
    </row>
    <row r="454" spans="1:2">
      <c r="A454" s="78" t="s">
        <v>194</v>
      </c>
      <c r="B454" s="79" t="s">
        <v>1657</v>
      </c>
    </row>
    <row r="455" spans="1:2">
      <c r="A455" s="78" t="s">
        <v>194</v>
      </c>
      <c r="B455" s="79" t="s">
        <v>1625</v>
      </c>
    </row>
    <row r="456" spans="1:2">
      <c r="A456" s="78" t="s">
        <v>194</v>
      </c>
      <c r="B456" s="79" t="s">
        <v>1631</v>
      </c>
    </row>
    <row r="457" spans="1:2">
      <c r="A457" s="78" t="s">
        <v>194</v>
      </c>
      <c r="B457" s="79" t="s">
        <v>1659</v>
      </c>
    </row>
    <row r="458" spans="1:2">
      <c r="A458" s="78" t="s">
        <v>194</v>
      </c>
      <c r="B458" s="79" t="s">
        <v>1660</v>
      </c>
    </row>
    <row r="459" spans="1:2">
      <c r="A459" s="78" t="s">
        <v>194</v>
      </c>
      <c r="B459" s="79" t="s">
        <v>1658</v>
      </c>
    </row>
    <row r="460" spans="1:2">
      <c r="A460" s="78" t="s">
        <v>194</v>
      </c>
      <c r="B460" s="79" t="s">
        <v>1656</v>
      </c>
    </row>
    <row r="461" spans="1:2">
      <c r="A461" s="78" t="s">
        <v>194</v>
      </c>
      <c r="B461" s="79" t="s">
        <v>1648</v>
      </c>
    </row>
    <row r="462" spans="1:2">
      <c r="A462" s="78" t="s">
        <v>194</v>
      </c>
      <c r="B462" s="79" t="s">
        <v>1633</v>
      </c>
    </row>
    <row r="463" spans="1:2">
      <c r="A463" s="78" t="s">
        <v>194</v>
      </c>
      <c r="B463" s="79" t="s">
        <v>1661</v>
      </c>
    </row>
    <row r="464" spans="1:2">
      <c r="A464" s="78" t="s">
        <v>194</v>
      </c>
      <c r="B464" s="79" t="s">
        <v>573</v>
      </c>
    </row>
    <row r="465" spans="1:2">
      <c r="A465" s="78" t="s">
        <v>194</v>
      </c>
      <c r="B465" s="79" t="s">
        <v>577</v>
      </c>
    </row>
    <row r="466" spans="1:2">
      <c r="A466" s="78" t="s">
        <v>194</v>
      </c>
      <c r="B466" s="79" t="s">
        <v>579</v>
      </c>
    </row>
    <row r="467" spans="1:2">
      <c r="A467" s="78" t="s">
        <v>194</v>
      </c>
      <c r="B467" s="79" t="s">
        <v>574</v>
      </c>
    </row>
    <row r="468" spans="1:2">
      <c r="A468" s="78" t="s">
        <v>194</v>
      </c>
      <c r="B468" s="79" t="s">
        <v>575</v>
      </c>
    </row>
    <row r="469" spans="1:2">
      <c r="A469" s="78" t="s">
        <v>194</v>
      </c>
      <c r="B469" s="79" t="s">
        <v>570</v>
      </c>
    </row>
    <row r="470" spans="1:2">
      <c r="A470" s="78" t="s">
        <v>194</v>
      </c>
      <c r="B470" s="79" t="s">
        <v>578</v>
      </c>
    </row>
    <row r="471" spans="1:2">
      <c r="A471" s="78" t="s">
        <v>194</v>
      </c>
      <c r="B471" s="79" t="s">
        <v>572</v>
      </c>
    </row>
    <row r="472" spans="1:2">
      <c r="A472" s="78" t="s">
        <v>194</v>
      </c>
      <c r="B472" s="79" t="s">
        <v>581</v>
      </c>
    </row>
    <row r="473" spans="1:2">
      <c r="A473" s="78" t="s">
        <v>194</v>
      </c>
      <c r="B473" s="79" t="s">
        <v>576</v>
      </c>
    </row>
    <row r="474" spans="1:2">
      <c r="A474" s="78" t="s">
        <v>194</v>
      </c>
      <c r="B474" s="79" t="s">
        <v>580</v>
      </c>
    </row>
    <row r="475" spans="1:2">
      <c r="A475" s="78" t="s">
        <v>194</v>
      </c>
      <c r="B475" s="79" t="s">
        <v>1632</v>
      </c>
    </row>
    <row r="476" spans="1:2">
      <c r="A476" s="78" t="s">
        <v>194</v>
      </c>
      <c r="B476" s="79" t="s">
        <v>1636</v>
      </c>
    </row>
    <row r="477" spans="1:2">
      <c r="A477" s="78" t="s">
        <v>194</v>
      </c>
      <c r="B477" s="79" t="s">
        <v>1638</v>
      </c>
    </row>
    <row r="478" spans="1:2">
      <c r="A478" s="78" t="s">
        <v>194</v>
      </c>
      <c r="B478" s="79" t="s">
        <v>1640</v>
      </c>
    </row>
    <row r="479" spans="1:2">
      <c r="A479" s="78" t="s">
        <v>194</v>
      </c>
      <c r="B479" s="79" t="s">
        <v>1643</v>
      </c>
    </row>
    <row r="480" spans="1:2">
      <c r="A480" s="78" t="s">
        <v>194</v>
      </c>
      <c r="B480" s="79" t="s">
        <v>1645</v>
      </c>
    </row>
    <row r="481" spans="1:2">
      <c r="A481" s="78" t="s">
        <v>194</v>
      </c>
      <c r="B481" s="79" t="s">
        <v>1639</v>
      </c>
    </row>
    <row r="482" spans="1:2">
      <c r="A482" s="78" t="s">
        <v>194</v>
      </c>
      <c r="B482" s="79" t="s">
        <v>1641</v>
      </c>
    </row>
    <row r="483" spans="1:2">
      <c r="A483" s="78" t="s">
        <v>194</v>
      </c>
      <c r="B483" s="79" t="s">
        <v>1646</v>
      </c>
    </row>
    <row r="484" spans="1:2">
      <c r="A484" s="78" t="s">
        <v>194</v>
      </c>
      <c r="B484" s="79" t="s">
        <v>1637</v>
      </c>
    </row>
    <row r="485" spans="1:2">
      <c r="A485" s="78" t="s">
        <v>194</v>
      </c>
      <c r="B485" s="79" t="s">
        <v>1644</v>
      </c>
    </row>
    <row r="486" spans="1:2">
      <c r="A486" s="78" t="s">
        <v>194</v>
      </c>
      <c r="B486" s="79" t="s">
        <v>1647</v>
      </c>
    </row>
    <row r="487" spans="1:2">
      <c r="A487" s="78" t="s">
        <v>194</v>
      </c>
      <c r="B487" s="79" t="s">
        <v>1642</v>
      </c>
    </row>
    <row r="488" spans="1:2">
      <c r="A488" s="78" t="s">
        <v>194</v>
      </c>
      <c r="B488" s="79" t="s">
        <v>1650</v>
      </c>
    </row>
    <row r="489" spans="1:2">
      <c r="A489" s="78" t="s">
        <v>194</v>
      </c>
      <c r="B489" s="79" t="s">
        <v>1649</v>
      </c>
    </row>
    <row r="490" spans="1:2">
      <c r="A490" s="78" t="s">
        <v>196</v>
      </c>
      <c r="B490" s="79" t="s">
        <v>604</v>
      </c>
    </row>
    <row r="491" spans="1:2">
      <c r="A491" s="78" t="s">
        <v>196</v>
      </c>
      <c r="B491" s="79" t="s">
        <v>605</v>
      </c>
    </row>
    <row r="492" spans="1:2">
      <c r="A492" s="78" t="s">
        <v>196</v>
      </c>
      <c r="B492" s="79" t="s">
        <v>1699</v>
      </c>
    </row>
    <row r="493" spans="1:2">
      <c r="A493" s="78" t="s">
        <v>196</v>
      </c>
      <c r="B493" s="79" t="s">
        <v>1698</v>
      </c>
    </row>
    <row r="494" spans="1:2">
      <c r="A494" s="78" t="s">
        <v>196</v>
      </c>
      <c r="B494" s="79" t="s">
        <v>1688</v>
      </c>
    </row>
    <row r="495" spans="1:2">
      <c r="A495" s="78" t="s">
        <v>196</v>
      </c>
      <c r="B495" s="79" t="s">
        <v>1690</v>
      </c>
    </row>
    <row r="496" spans="1:2">
      <c r="A496" s="78" t="s">
        <v>196</v>
      </c>
      <c r="B496" s="79" t="s">
        <v>1692</v>
      </c>
    </row>
    <row r="497" spans="1:2">
      <c r="A497" s="78" t="s">
        <v>196</v>
      </c>
      <c r="B497" s="79" t="s">
        <v>1694</v>
      </c>
    </row>
    <row r="498" spans="1:2">
      <c r="A498" s="78" t="s">
        <v>196</v>
      </c>
      <c r="B498" s="79" t="s">
        <v>1696</v>
      </c>
    </row>
    <row r="499" spans="1:2">
      <c r="A499" s="78" t="s">
        <v>196</v>
      </c>
      <c r="B499" s="79" t="s">
        <v>1687</v>
      </c>
    </row>
    <row r="500" spans="1:2">
      <c r="A500" s="78" t="s">
        <v>196</v>
      </c>
      <c r="B500" s="79" t="s">
        <v>1689</v>
      </c>
    </row>
    <row r="501" spans="1:2">
      <c r="A501" s="78" t="s">
        <v>196</v>
      </c>
      <c r="B501" s="79" t="s">
        <v>1691</v>
      </c>
    </row>
    <row r="502" spans="1:2">
      <c r="A502" s="78" t="s">
        <v>196</v>
      </c>
      <c r="B502" s="79" t="s">
        <v>1693</v>
      </c>
    </row>
    <row r="503" spans="1:2">
      <c r="A503" s="78" t="s">
        <v>196</v>
      </c>
      <c r="B503" s="79" t="s">
        <v>1695</v>
      </c>
    </row>
    <row r="504" spans="1:2">
      <c r="A504" s="78" t="s">
        <v>196</v>
      </c>
      <c r="B504" s="79" t="s">
        <v>1697</v>
      </c>
    </row>
    <row r="505" spans="1:2">
      <c r="A505" s="78" t="s">
        <v>196</v>
      </c>
      <c r="B505" s="79" t="s">
        <v>607</v>
      </c>
    </row>
    <row r="506" spans="1:2">
      <c r="A506" s="78" t="s">
        <v>196</v>
      </c>
      <c r="B506" s="79" t="s">
        <v>606</v>
      </c>
    </row>
    <row r="507" spans="1:2">
      <c r="A507" s="78" t="s">
        <v>196</v>
      </c>
      <c r="B507" s="79" t="s">
        <v>622</v>
      </c>
    </row>
    <row r="508" spans="1:2">
      <c r="A508" s="78" t="s">
        <v>196</v>
      </c>
      <c r="B508" s="79" t="s">
        <v>611</v>
      </c>
    </row>
    <row r="509" spans="1:2">
      <c r="A509" s="78" t="s">
        <v>196</v>
      </c>
      <c r="B509" s="79" t="s">
        <v>612</v>
      </c>
    </row>
    <row r="510" spans="1:2">
      <c r="A510" s="78" t="s">
        <v>196</v>
      </c>
      <c r="B510" s="79" t="s">
        <v>613</v>
      </c>
    </row>
    <row r="511" spans="1:2">
      <c r="A511" s="78" t="s">
        <v>196</v>
      </c>
      <c r="B511" s="79" t="s">
        <v>614</v>
      </c>
    </row>
    <row r="512" spans="1:2">
      <c r="A512" s="78" t="s">
        <v>196</v>
      </c>
      <c r="B512" s="79" t="s">
        <v>615</v>
      </c>
    </row>
    <row r="513" spans="1:2">
      <c r="A513" s="78" t="s">
        <v>196</v>
      </c>
      <c r="B513" s="79" t="s">
        <v>616</v>
      </c>
    </row>
    <row r="514" spans="1:2">
      <c r="A514" s="78" t="s">
        <v>196</v>
      </c>
      <c r="B514" s="79" t="s">
        <v>617</v>
      </c>
    </row>
    <row r="515" spans="1:2">
      <c r="A515" s="78" t="s">
        <v>196</v>
      </c>
      <c r="B515" s="79" t="s">
        <v>618</v>
      </c>
    </row>
    <row r="516" spans="1:2">
      <c r="A516" s="78" t="s">
        <v>196</v>
      </c>
      <c r="B516" s="79" t="s">
        <v>619</v>
      </c>
    </row>
    <row r="517" spans="1:2">
      <c r="A517" s="78" t="s">
        <v>196</v>
      </c>
      <c r="B517" s="79" t="s">
        <v>620</v>
      </c>
    </row>
    <row r="518" spans="1:2">
      <c r="A518" s="78" t="s">
        <v>196</v>
      </c>
      <c r="B518" s="79" t="s">
        <v>608</v>
      </c>
    </row>
    <row r="519" spans="1:2">
      <c r="A519" s="78" t="s">
        <v>196</v>
      </c>
      <c r="B519" s="79" t="s">
        <v>609</v>
      </c>
    </row>
    <row r="520" spans="1:2">
      <c r="A520" s="78" t="s">
        <v>196</v>
      </c>
      <c r="B520" s="79" t="s">
        <v>610</v>
      </c>
    </row>
    <row r="521" spans="1:2">
      <c r="A521" s="78" t="s">
        <v>196</v>
      </c>
      <c r="B521" s="79" t="s">
        <v>621</v>
      </c>
    </row>
    <row r="522" spans="1:2">
      <c r="A522" s="78" t="s">
        <v>196</v>
      </c>
      <c r="B522" s="79" t="s">
        <v>1683</v>
      </c>
    </row>
    <row r="523" spans="1:2">
      <c r="A523" s="78" t="s">
        <v>196</v>
      </c>
      <c r="B523" s="79" t="s">
        <v>1684</v>
      </c>
    </row>
    <row r="524" spans="1:2">
      <c r="A524" s="78" t="s">
        <v>196</v>
      </c>
      <c r="B524" s="79" t="s">
        <v>1685</v>
      </c>
    </row>
    <row r="525" spans="1:2">
      <c r="A525" s="78" t="s">
        <v>196</v>
      </c>
      <c r="B525" s="79" t="s">
        <v>1686</v>
      </c>
    </row>
    <row r="526" spans="1:2">
      <c r="A526" s="78" t="s">
        <v>196</v>
      </c>
      <c r="B526" s="79" t="s">
        <v>1674</v>
      </c>
    </row>
    <row r="527" spans="1:2">
      <c r="A527" s="78" t="s">
        <v>196</v>
      </c>
      <c r="B527" s="79" t="s">
        <v>1675</v>
      </c>
    </row>
    <row r="528" spans="1:2">
      <c r="A528" s="78" t="s">
        <v>196</v>
      </c>
      <c r="B528" s="79" t="s">
        <v>1676</v>
      </c>
    </row>
    <row r="529" spans="1:2">
      <c r="A529" s="78" t="s">
        <v>196</v>
      </c>
      <c r="B529" s="79" t="s">
        <v>1667</v>
      </c>
    </row>
    <row r="530" spans="1:2">
      <c r="A530" s="78" t="s">
        <v>196</v>
      </c>
      <c r="B530" s="79" t="s">
        <v>1677</v>
      </c>
    </row>
    <row r="531" spans="1:2">
      <c r="A531" s="78" t="s">
        <v>196</v>
      </c>
      <c r="B531" s="79" t="s">
        <v>1678</v>
      </c>
    </row>
    <row r="532" spans="1:2">
      <c r="A532" s="78" t="s">
        <v>196</v>
      </c>
      <c r="B532" s="79" t="s">
        <v>1679</v>
      </c>
    </row>
    <row r="533" spans="1:2">
      <c r="A533" s="78" t="s">
        <v>196</v>
      </c>
      <c r="B533" s="79" t="s">
        <v>1680</v>
      </c>
    </row>
    <row r="534" spans="1:2">
      <c r="A534" s="78" t="s">
        <v>196</v>
      </c>
      <c r="B534" s="79" t="s">
        <v>1681</v>
      </c>
    </row>
    <row r="535" spans="1:2">
      <c r="A535" s="78" t="s">
        <v>196</v>
      </c>
      <c r="B535" s="79" t="s">
        <v>1668</v>
      </c>
    </row>
    <row r="536" spans="1:2">
      <c r="A536" s="78" t="s">
        <v>196</v>
      </c>
      <c r="B536" s="79" t="s">
        <v>1669</v>
      </c>
    </row>
    <row r="537" spans="1:2">
      <c r="A537" s="78" t="s">
        <v>196</v>
      </c>
      <c r="B537" s="79" t="s">
        <v>1662</v>
      </c>
    </row>
    <row r="538" spans="1:2">
      <c r="A538" s="78" t="s">
        <v>196</v>
      </c>
      <c r="B538" s="79" t="s">
        <v>1663</v>
      </c>
    </row>
    <row r="539" spans="1:2">
      <c r="A539" s="78" t="s">
        <v>196</v>
      </c>
      <c r="B539" s="79" t="s">
        <v>1670</v>
      </c>
    </row>
    <row r="540" spans="1:2">
      <c r="A540" s="78" t="s">
        <v>196</v>
      </c>
      <c r="B540" s="79" t="s">
        <v>1664</v>
      </c>
    </row>
    <row r="541" spans="1:2">
      <c r="A541" s="78" t="s">
        <v>196</v>
      </c>
      <c r="B541" s="79" t="s">
        <v>1665</v>
      </c>
    </row>
    <row r="542" spans="1:2">
      <c r="A542" s="78" t="s">
        <v>196</v>
      </c>
      <c r="B542" s="79" t="s">
        <v>1666</v>
      </c>
    </row>
    <row r="543" spans="1:2">
      <c r="A543" s="78" t="s">
        <v>196</v>
      </c>
      <c r="B543" s="79" t="s">
        <v>1671</v>
      </c>
    </row>
    <row r="544" spans="1:2">
      <c r="A544" s="78" t="s">
        <v>196</v>
      </c>
      <c r="B544" s="79" t="s">
        <v>1672</v>
      </c>
    </row>
    <row r="545" spans="1:2">
      <c r="A545" s="78" t="s">
        <v>196</v>
      </c>
      <c r="B545" s="79" t="s">
        <v>1682</v>
      </c>
    </row>
    <row r="546" spans="1:2">
      <c r="A546" s="78" t="s">
        <v>196</v>
      </c>
      <c r="B546" s="79" t="s">
        <v>1673</v>
      </c>
    </row>
    <row r="547" spans="1:2">
      <c r="A547" s="78" t="s">
        <v>198</v>
      </c>
      <c r="B547" s="79" t="s">
        <v>636</v>
      </c>
    </row>
    <row r="548" spans="1:2">
      <c r="A548" s="78" t="s">
        <v>198</v>
      </c>
      <c r="B548" s="79" t="s">
        <v>1705</v>
      </c>
    </row>
    <row r="549" spans="1:2">
      <c r="A549" s="78" t="s">
        <v>198</v>
      </c>
      <c r="B549" s="79" t="s">
        <v>1702</v>
      </c>
    </row>
    <row r="550" spans="1:2">
      <c r="A550" s="78" t="s">
        <v>198</v>
      </c>
      <c r="B550" s="79" t="s">
        <v>1704</v>
      </c>
    </row>
    <row r="551" spans="1:2">
      <c r="A551" s="78" t="s">
        <v>198</v>
      </c>
      <c r="B551" s="79" t="s">
        <v>1701</v>
      </c>
    </row>
    <row r="552" spans="1:2">
      <c r="A552" s="78" t="s">
        <v>198</v>
      </c>
      <c r="B552" s="79" t="s">
        <v>1700</v>
      </c>
    </row>
    <row r="553" spans="1:2">
      <c r="A553" s="78" t="s">
        <v>198</v>
      </c>
      <c r="B553" s="79" t="s">
        <v>1703</v>
      </c>
    </row>
    <row r="554" spans="1:2">
      <c r="A554" s="78" t="s">
        <v>198</v>
      </c>
      <c r="B554" s="79" t="s">
        <v>625</v>
      </c>
    </row>
    <row r="555" spans="1:2">
      <c r="A555" s="78" t="s">
        <v>198</v>
      </c>
      <c r="B555" s="79" t="s">
        <v>627</v>
      </c>
    </row>
    <row r="556" spans="1:2">
      <c r="A556" s="78" t="s">
        <v>198</v>
      </c>
      <c r="B556" s="79" t="s">
        <v>626</v>
      </c>
    </row>
    <row r="557" spans="1:2">
      <c r="A557" s="78" t="s">
        <v>200</v>
      </c>
      <c r="B557" s="79" t="s">
        <v>640</v>
      </c>
    </row>
    <row r="558" spans="1:2">
      <c r="A558" s="78" t="s">
        <v>200</v>
      </c>
      <c r="B558" s="79" t="s">
        <v>653</v>
      </c>
    </row>
    <row r="559" spans="1:2">
      <c r="A559" s="78" t="s">
        <v>200</v>
      </c>
      <c r="B559" s="79" t="s">
        <v>649</v>
      </c>
    </row>
    <row r="560" spans="1:2">
      <c r="A560" s="78" t="s">
        <v>200</v>
      </c>
      <c r="B560" s="79" t="s">
        <v>654</v>
      </c>
    </row>
    <row r="561" spans="1:2">
      <c r="A561" s="78" t="s">
        <v>200</v>
      </c>
      <c r="B561" s="79" t="s">
        <v>648</v>
      </c>
    </row>
    <row r="562" spans="1:2">
      <c r="A562" s="78" t="s">
        <v>200</v>
      </c>
      <c r="B562" s="79" t="s">
        <v>641</v>
      </c>
    </row>
    <row r="563" spans="1:2">
      <c r="A563" s="78" t="s">
        <v>200</v>
      </c>
      <c r="B563" s="79" t="s">
        <v>642</v>
      </c>
    </row>
    <row r="564" spans="1:2">
      <c r="A564" s="78" t="s">
        <v>200</v>
      </c>
      <c r="B564" s="79" t="s">
        <v>643</v>
      </c>
    </row>
    <row r="565" spans="1:2">
      <c r="A565" s="78" t="s">
        <v>200</v>
      </c>
      <c r="B565" s="79" t="s">
        <v>644</v>
      </c>
    </row>
    <row r="566" spans="1:2">
      <c r="A566" s="78" t="s">
        <v>200</v>
      </c>
      <c r="B566" s="79" t="s">
        <v>652</v>
      </c>
    </row>
    <row r="567" spans="1:2">
      <c r="A567" s="78" t="s">
        <v>200</v>
      </c>
      <c r="B567" s="79" t="s">
        <v>647</v>
      </c>
    </row>
    <row r="568" spans="1:2">
      <c r="A568" s="78" t="s">
        <v>200</v>
      </c>
      <c r="B568" s="79" t="s">
        <v>651</v>
      </c>
    </row>
    <row r="569" spans="1:2">
      <c r="A569" s="78" t="s">
        <v>200</v>
      </c>
      <c r="B569" s="79" t="s">
        <v>645</v>
      </c>
    </row>
    <row r="570" spans="1:2">
      <c r="A570" s="78" t="s">
        <v>200</v>
      </c>
      <c r="B570" s="79" t="s">
        <v>646</v>
      </c>
    </row>
    <row r="571" spans="1:2">
      <c r="A571" s="78" t="s">
        <v>200</v>
      </c>
      <c r="B571" s="79" t="s">
        <v>650</v>
      </c>
    </row>
    <row r="572" spans="1:2">
      <c r="A572" s="78" t="s">
        <v>200</v>
      </c>
      <c r="B572" s="79" t="s">
        <v>638</v>
      </c>
    </row>
    <row r="573" spans="1:2">
      <c r="A573" s="78" t="s">
        <v>200</v>
      </c>
      <c r="B573" s="79" t="s">
        <v>639</v>
      </c>
    </row>
    <row r="574" spans="1:2">
      <c r="A574" s="78" t="s">
        <v>200</v>
      </c>
      <c r="B574" s="79" t="s">
        <v>1706</v>
      </c>
    </row>
    <row r="575" spans="1:2">
      <c r="A575" s="78" t="s">
        <v>202</v>
      </c>
      <c r="B575" s="79" t="s">
        <v>664</v>
      </c>
    </row>
    <row r="576" spans="1:2">
      <c r="A576" s="78" t="s">
        <v>202</v>
      </c>
      <c r="B576" s="79" t="s">
        <v>655</v>
      </c>
    </row>
    <row r="577" spans="1:2">
      <c r="A577" s="78" t="s">
        <v>202</v>
      </c>
      <c r="B577" s="79" t="s">
        <v>1716</v>
      </c>
    </row>
    <row r="578" spans="1:2">
      <c r="A578" s="78" t="s">
        <v>202</v>
      </c>
      <c r="B578" s="79" t="s">
        <v>1715</v>
      </c>
    </row>
    <row r="579" spans="1:2">
      <c r="A579" s="78" t="s">
        <v>202</v>
      </c>
      <c r="B579" s="79" t="s">
        <v>1708</v>
      </c>
    </row>
    <row r="580" spans="1:2">
      <c r="A580" s="78" t="s">
        <v>202</v>
      </c>
      <c r="B580" s="79" t="s">
        <v>1717</v>
      </c>
    </row>
    <row r="581" spans="1:2">
      <c r="A581" s="78" t="s">
        <v>202</v>
      </c>
      <c r="B581" s="79" t="s">
        <v>1709</v>
      </c>
    </row>
    <row r="582" spans="1:2">
      <c r="A582" s="78" t="s">
        <v>202</v>
      </c>
      <c r="B582" s="79" t="s">
        <v>1710</v>
      </c>
    </row>
    <row r="583" spans="1:2">
      <c r="A583" s="78" t="s">
        <v>202</v>
      </c>
      <c r="B583" s="79" t="s">
        <v>1707</v>
      </c>
    </row>
    <row r="584" spans="1:2">
      <c r="A584" s="78" t="s">
        <v>202</v>
      </c>
      <c r="B584" s="79" t="s">
        <v>1718</v>
      </c>
    </row>
    <row r="585" spans="1:2">
      <c r="A585" s="78" t="s">
        <v>202</v>
      </c>
      <c r="B585" s="79" t="s">
        <v>1711</v>
      </c>
    </row>
    <row r="586" spans="1:2">
      <c r="A586" s="78" t="s">
        <v>202</v>
      </c>
      <c r="B586" s="79" t="s">
        <v>669</v>
      </c>
    </row>
    <row r="587" spans="1:2">
      <c r="A587" s="78" t="s">
        <v>202</v>
      </c>
      <c r="B587" s="79" t="s">
        <v>670</v>
      </c>
    </row>
    <row r="588" spans="1:2">
      <c r="A588" s="78" t="s">
        <v>202</v>
      </c>
      <c r="B588" s="79" t="s">
        <v>671</v>
      </c>
    </row>
    <row r="589" spans="1:2">
      <c r="A589" s="78" t="s">
        <v>202</v>
      </c>
      <c r="B589" s="79" t="s">
        <v>672</v>
      </c>
    </row>
    <row r="590" spans="1:2">
      <c r="A590" s="78" t="s">
        <v>202</v>
      </c>
      <c r="B590" s="79" t="s">
        <v>673</v>
      </c>
    </row>
    <row r="591" spans="1:2">
      <c r="A591" s="78" t="s">
        <v>202</v>
      </c>
      <c r="B591" s="79" t="s">
        <v>663</v>
      </c>
    </row>
    <row r="592" spans="1:2">
      <c r="A592" s="78" t="s">
        <v>202</v>
      </c>
      <c r="B592" s="79" t="s">
        <v>659</v>
      </c>
    </row>
    <row r="593" spans="1:2">
      <c r="A593" s="78" t="s">
        <v>202</v>
      </c>
      <c r="B593" s="79" t="s">
        <v>660</v>
      </c>
    </row>
    <row r="594" spans="1:2">
      <c r="A594" s="78" t="s">
        <v>202</v>
      </c>
      <c r="B594" s="79" t="s">
        <v>661</v>
      </c>
    </row>
    <row r="595" spans="1:2">
      <c r="A595" s="78" t="s">
        <v>202</v>
      </c>
      <c r="B595" s="79" t="s">
        <v>662</v>
      </c>
    </row>
    <row r="596" spans="1:2">
      <c r="A596" s="78" t="s">
        <v>202</v>
      </c>
      <c r="B596" s="79" t="s">
        <v>674</v>
      </c>
    </row>
    <row r="597" spans="1:2">
      <c r="A597" s="78" t="s">
        <v>202</v>
      </c>
      <c r="B597" s="79" t="s">
        <v>657</v>
      </c>
    </row>
    <row r="598" spans="1:2">
      <c r="A598" s="78" t="s">
        <v>202</v>
      </c>
      <c r="B598" s="79" t="s">
        <v>675</v>
      </c>
    </row>
    <row r="599" spans="1:2">
      <c r="A599" s="78" t="s">
        <v>202</v>
      </c>
      <c r="B599" s="79" t="s">
        <v>658</v>
      </c>
    </row>
    <row r="600" spans="1:2">
      <c r="A600" s="78" t="s">
        <v>202</v>
      </c>
      <c r="B600" s="79" t="s">
        <v>668</v>
      </c>
    </row>
    <row r="601" spans="1:2">
      <c r="A601" s="78" t="s">
        <v>202</v>
      </c>
      <c r="B601" s="79" t="s">
        <v>676</v>
      </c>
    </row>
    <row r="602" spans="1:2">
      <c r="A602" s="78" t="s">
        <v>202</v>
      </c>
      <c r="B602" s="79" t="s">
        <v>677</v>
      </c>
    </row>
    <row r="603" spans="1:2">
      <c r="A603" s="78" t="s">
        <v>202</v>
      </c>
      <c r="B603" s="79" t="s">
        <v>678</v>
      </c>
    </row>
    <row r="604" spans="1:2">
      <c r="A604" s="78" t="s">
        <v>202</v>
      </c>
      <c r="B604" s="79" t="s">
        <v>679</v>
      </c>
    </row>
    <row r="605" spans="1:2">
      <c r="A605" s="78" t="s">
        <v>202</v>
      </c>
      <c r="B605" s="79" t="s">
        <v>680</v>
      </c>
    </row>
    <row r="606" spans="1:2">
      <c r="A606" s="78" t="s">
        <v>202</v>
      </c>
      <c r="B606" s="79" t="s">
        <v>681</v>
      </c>
    </row>
    <row r="607" spans="1:2">
      <c r="A607" s="78" t="s">
        <v>202</v>
      </c>
      <c r="B607" s="79" t="s">
        <v>682</v>
      </c>
    </row>
    <row r="608" spans="1:2">
      <c r="A608" s="78" t="s">
        <v>202</v>
      </c>
      <c r="B608" s="79" t="s">
        <v>683</v>
      </c>
    </row>
    <row r="609" spans="1:2">
      <c r="A609" s="78" t="s">
        <v>202</v>
      </c>
      <c r="B609" s="79" t="s">
        <v>684</v>
      </c>
    </row>
    <row r="610" spans="1:2">
      <c r="A610" s="78" t="s">
        <v>202</v>
      </c>
      <c r="B610" s="79" t="s">
        <v>685</v>
      </c>
    </row>
    <row r="611" spans="1:2">
      <c r="A611" s="78" t="s">
        <v>202</v>
      </c>
      <c r="B611" s="79" t="s">
        <v>686</v>
      </c>
    </row>
    <row r="612" spans="1:2">
      <c r="A612" s="78" t="s">
        <v>202</v>
      </c>
      <c r="B612" s="79" t="s">
        <v>687</v>
      </c>
    </row>
    <row r="613" spans="1:2">
      <c r="A613" s="78" t="s">
        <v>202</v>
      </c>
      <c r="B613" s="79" t="s">
        <v>688</v>
      </c>
    </row>
    <row r="614" spans="1:2">
      <c r="A614" s="78" t="s">
        <v>202</v>
      </c>
      <c r="B614" s="79" t="s">
        <v>689</v>
      </c>
    </row>
    <row r="615" spans="1:2">
      <c r="A615" s="78" t="s">
        <v>202</v>
      </c>
      <c r="B615" s="79" t="s">
        <v>690</v>
      </c>
    </row>
    <row r="616" spans="1:2">
      <c r="A616" s="78" t="s">
        <v>202</v>
      </c>
      <c r="B616" s="79" t="s">
        <v>691</v>
      </c>
    </row>
    <row r="617" spans="1:2">
      <c r="A617" s="78" t="s">
        <v>202</v>
      </c>
      <c r="B617" s="79" t="s">
        <v>692</v>
      </c>
    </row>
    <row r="618" spans="1:2">
      <c r="A618" s="78" t="s">
        <v>202</v>
      </c>
      <c r="B618" s="79" t="s">
        <v>693</v>
      </c>
    </row>
    <row r="619" spans="1:2">
      <c r="A619" s="78" t="s">
        <v>202</v>
      </c>
      <c r="B619" s="79" t="s">
        <v>694</v>
      </c>
    </row>
    <row r="620" spans="1:2">
      <c r="A620" s="78" t="s">
        <v>202</v>
      </c>
      <c r="B620" s="79" t="s">
        <v>695</v>
      </c>
    </row>
    <row r="621" spans="1:2">
      <c r="A621" s="78" t="s">
        <v>202</v>
      </c>
      <c r="B621" s="79" t="s">
        <v>1712</v>
      </c>
    </row>
    <row r="622" spans="1:2">
      <c r="A622" s="78" t="s">
        <v>202</v>
      </c>
      <c r="B622" s="79" t="s">
        <v>1747</v>
      </c>
    </row>
    <row r="623" spans="1:2">
      <c r="A623" s="78" t="s">
        <v>202</v>
      </c>
      <c r="B623" s="79" t="s">
        <v>1748</v>
      </c>
    </row>
    <row r="624" spans="1:2">
      <c r="A624" s="78" t="s">
        <v>202</v>
      </c>
      <c r="B624" s="79" t="s">
        <v>1749</v>
      </c>
    </row>
    <row r="625" spans="1:2">
      <c r="A625" s="78" t="s">
        <v>202</v>
      </c>
      <c r="B625" s="79" t="s">
        <v>1750</v>
      </c>
    </row>
    <row r="626" spans="1:2">
      <c r="A626" s="78" t="s">
        <v>202</v>
      </c>
      <c r="B626" s="79" t="s">
        <v>1714</v>
      </c>
    </row>
    <row r="627" spans="1:2">
      <c r="A627" s="78" t="s">
        <v>202</v>
      </c>
      <c r="B627" s="79" t="s">
        <v>1751</v>
      </c>
    </row>
    <row r="628" spans="1:2">
      <c r="A628" s="78" t="s">
        <v>202</v>
      </c>
      <c r="B628" s="79" t="s">
        <v>1745</v>
      </c>
    </row>
    <row r="629" spans="1:2">
      <c r="A629" s="78" t="s">
        <v>202</v>
      </c>
      <c r="B629" s="79" t="s">
        <v>1746</v>
      </c>
    </row>
    <row r="630" spans="1:2">
      <c r="A630" s="78" t="s">
        <v>202</v>
      </c>
      <c r="B630" s="79" t="s">
        <v>1726</v>
      </c>
    </row>
    <row r="631" spans="1:2">
      <c r="A631" s="78" t="s">
        <v>202</v>
      </c>
      <c r="B631" s="79" t="s">
        <v>1740</v>
      </c>
    </row>
    <row r="632" spans="1:2">
      <c r="A632" s="78" t="s">
        <v>202</v>
      </c>
      <c r="B632" s="79" t="s">
        <v>1713</v>
      </c>
    </row>
    <row r="633" spans="1:2">
      <c r="A633" s="78" t="s">
        <v>202</v>
      </c>
      <c r="B633" s="79" t="s">
        <v>1728</v>
      </c>
    </row>
    <row r="634" spans="1:2">
      <c r="A634" s="78" t="s">
        <v>202</v>
      </c>
      <c r="B634" s="79" t="s">
        <v>1729</v>
      </c>
    </row>
    <row r="635" spans="1:2">
      <c r="A635" s="78" t="s">
        <v>202</v>
      </c>
      <c r="B635" s="79" t="s">
        <v>1730</v>
      </c>
    </row>
    <row r="636" spans="1:2">
      <c r="A636" s="78" t="s">
        <v>202</v>
      </c>
      <c r="B636" s="79" t="s">
        <v>1731</v>
      </c>
    </row>
    <row r="637" spans="1:2">
      <c r="A637" s="78" t="s">
        <v>202</v>
      </c>
      <c r="B637" s="79" t="s">
        <v>1732</v>
      </c>
    </row>
    <row r="638" spans="1:2">
      <c r="A638" s="78" t="s">
        <v>202</v>
      </c>
      <c r="B638" s="79" t="s">
        <v>1733</v>
      </c>
    </row>
    <row r="639" spans="1:2">
      <c r="A639" s="78" t="s">
        <v>202</v>
      </c>
      <c r="B639" s="79" t="s">
        <v>1741</v>
      </c>
    </row>
    <row r="640" spans="1:2">
      <c r="A640" s="78" t="s">
        <v>202</v>
      </c>
      <c r="B640" s="79" t="s">
        <v>1742</v>
      </c>
    </row>
    <row r="641" spans="1:2">
      <c r="A641" s="78" t="s">
        <v>202</v>
      </c>
      <c r="B641" s="79" t="s">
        <v>1743</v>
      </c>
    </row>
    <row r="642" spans="1:2">
      <c r="A642" s="78" t="s">
        <v>202</v>
      </c>
      <c r="B642" s="79" t="s">
        <v>1744</v>
      </c>
    </row>
    <row r="643" spans="1:2">
      <c r="A643" s="78" t="s">
        <v>202</v>
      </c>
      <c r="B643" s="79" t="s">
        <v>1734</v>
      </c>
    </row>
    <row r="644" spans="1:2">
      <c r="A644" s="78" t="s">
        <v>202</v>
      </c>
      <c r="B644" s="79" t="s">
        <v>1735</v>
      </c>
    </row>
    <row r="645" spans="1:2">
      <c r="A645" s="78" t="s">
        <v>202</v>
      </c>
      <c r="B645" s="79" t="s">
        <v>1736</v>
      </c>
    </row>
    <row r="646" spans="1:2">
      <c r="A646" s="78" t="s">
        <v>202</v>
      </c>
      <c r="B646" s="79" t="s">
        <v>1737</v>
      </c>
    </row>
    <row r="647" spans="1:2">
      <c r="A647" s="78" t="s">
        <v>202</v>
      </c>
      <c r="B647" s="79" t="s">
        <v>1738</v>
      </c>
    </row>
    <row r="648" spans="1:2">
      <c r="A648" s="78" t="s">
        <v>202</v>
      </c>
      <c r="B648" s="79" t="s">
        <v>1739</v>
      </c>
    </row>
    <row r="649" spans="1:2">
      <c r="A649" s="78" t="s">
        <v>202</v>
      </c>
      <c r="B649" s="79" t="s">
        <v>1719</v>
      </c>
    </row>
    <row r="650" spans="1:2">
      <c r="A650" s="78" t="s">
        <v>202</v>
      </c>
      <c r="B650" s="79" t="s">
        <v>1720</v>
      </c>
    </row>
    <row r="651" spans="1:2">
      <c r="A651" s="78" t="s">
        <v>202</v>
      </c>
      <c r="B651" s="79" t="s">
        <v>1721</v>
      </c>
    </row>
    <row r="652" spans="1:2">
      <c r="A652" s="78" t="s">
        <v>202</v>
      </c>
      <c r="B652" s="79" t="s">
        <v>1722</v>
      </c>
    </row>
    <row r="653" spans="1:2">
      <c r="A653" s="78" t="s">
        <v>202</v>
      </c>
      <c r="B653" s="79" t="s">
        <v>1723</v>
      </c>
    </row>
    <row r="654" spans="1:2">
      <c r="A654" s="78" t="s">
        <v>202</v>
      </c>
      <c r="B654" s="79" t="s">
        <v>1724</v>
      </c>
    </row>
    <row r="655" spans="1:2">
      <c r="A655" s="78" t="s">
        <v>202</v>
      </c>
      <c r="B655" s="79" t="s">
        <v>1727</v>
      </c>
    </row>
    <row r="656" spans="1:2">
      <c r="A656" s="78" t="s">
        <v>202</v>
      </c>
      <c r="B656" s="79" t="s">
        <v>1725</v>
      </c>
    </row>
    <row r="657" spans="1:2">
      <c r="A657" s="78" t="s">
        <v>204</v>
      </c>
      <c r="B657" s="79" t="s">
        <v>703</v>
      </c>
    </row>
    <row r="658" spans="1:2">
      <c r="A658" s="78" t="s">
        <v>204</v>
      </c>
      <c r="B658" s="79" t="s">
        <v>1784</v>
      </c>
    </row>
    <row r="659" spans="1:2">
      <c r="A659" s="78" t="s">
        <v>204</v>
      </c>
      <c r="B659" s="79" t="s">
        <v>1789</v>
      </c>
    </row>
    <row r="660" spans="1:2">
      <c r="A660" s="78" t="s">
        <v>204</v>
      </c>
      <c r="B660" s="79" t="s">
        <v>1785</v>
      </c>
    </row>
    <row r="661" spans="1:2">
      <c r="A661" s="78" t="s">
        <v>204</v>
      </c>
      <c r="B661" s="79" t="s">
        <v>1777</v>
      </c>
    </row>
    <row r="662" spans="1:2">
      <c r="A662" s="78" t="s">
        <v>204</v>
      </c>
      <c r="B662" s="79" t="s">
        <v>1775</v>
      </c>
    </row>
    <row r="663" spans="1:2">
      <c r="A663" s="78" t="s">
        <v>204</v>
      </c>
      <c r="B663" s="79" t="s">
        <v>1772</v>
      </c>
    </row>
    <row r="664" spans="1:2">
      <c r="A664" s="78" t="s">
        <v>204</v>
      </c>
      <c r="B664" s="79" t="s">
        <v>1780</v>
      </c>
    </row>
    <row r="665" spans="1:2">
      <c r="A665" s="78" t="s">
        <v>204</v>
      </c>
      <c r="B665" s="79" t="s">
        <v>1783</v>
      </c>
    </row>
    <row r="666" spans="1:2">
      <c r="A666" s="78" t="s">
        <v>204</v>
      </c>
      <c r="B666" s="79" t="s">
        <v>1779</v>
      </c>
    </row>
    <row r="667" spans="1:2">
      <c r="A667" s="78" t="s">
        <v>204</v>
      </c>
      <c r="B667" s="79" t="s">
        <v>1773</v>
      </c>
    </row>
    <row r="668" spans="1:2">
      <c r="A668" s="78" t="s">
        <v>204</v>
      </c>
      <c r="B668" s="79" t="s">
        <v>1774</v>
      </c>
    </row>
    <row r="669" spans="1:2">
      <c r="A669" s="78" t="s">
        <v>204</v>
      </c>
      <c r="B669" s="79" t="s">
        <v>1778</v>
      </c>
    </row>
    <row r="670" spans="1:2">
      <c r="A670" s="78" t="s">
        <v>204</v>
      </c>
      <c r="B670" s="79" t="s">
        <v>1786</v>
      </c>
    </row>
    <row r="671" spans="1:2">
      <c r="A671" s="78" t="s">
        <v>204</v>
      </c>
      <c r="B671" s="79" t="s">
        <v>1776</v>
      </c>
    </row>
    <row r="672" spans="1:2">
      <c r="A672" s="78" t="s">
        <v>204</v>
      </c>
      <c r="B672" s="79" t="s">
        <v>1788</v>
      </c>
    </row>
    <row r="673" spans="1:2">
      <c r="A673" s="78" t="s">
        <v>204</v>
      </c>
      <c r="B673" s="79" t="s">
        <v>1781</v>
      </c>
    </row>
    <row r="674" spans="1:2">
      <c r="A674" s="78" t="s">
        <v>204</v>
      </c>
      <c r="B674" s="79" t="s">
        <v>1782</v>
      </c>
    </row>
    <row r="675" spans="1:2">
      <c r="A675" s="78" t="s">
        <v>204</v>
      </c>
      <c r="B675" s="79" t="s">
        <v>1758</v>
      </c>
    </row>
    <row r="676" spans="1:2">
      <c r="A676" s="78" t="s">
        <v>204</v>
      </c>
      <c r="B676" s="79" t="s">
        <v>1759</v>
      </c>
    </row>
    <row r="677" spans="1:2">
      <c r="A677" s="78" t="s">
        <v>204</v>
      </c>
      <c r="B677" s="79" t="s">
        <v>1760</v>
      </c>
    </row>
    <row r="678" spans="1:2">
      <c r="A678" s="78" t="s">
        <v>204</v>
      </c>
      <c r="B678" s="79" t="s">
        <v>697</v>
      </c>
    </row>
    <row r="679" spans="1:2">
      <c r="A679" s="78" t="s">
        <v>204</v>
      </c>
      <c r="B679" s="79" t="s">
        <v>698</v>
      </c>
    </row>
    <row r="680" spans="1:2">
      <c r="A680" s="78" t="s">
        <v>204</v>
      </c>
      <c r="B680" s="79" t="s">
        <v>1753</v>
      </c>
    </row>
    <row r="681" spans="1:2">
      <c r="A681" s="78" t="s">
        <v>204</v>
      </c>
      <c r="B681" s="79" t="s">
        <v>1755</v>
      </c>
    </row>
    <row r="682" spans="1:2">
      <c r="A682" s="78" t="s">
        <v>204</v>
      </c>
      <c r="B682" s="79" t="s">
        <v>1752</v>
      </c>
    </row>
    <row r="683" spans="1:2">
      <c r="A683" s="78" t="s">
        <v>204</v>
      </c>
      <c r="B683" s="79" t="s">
        <v>1754</v>
      </c>
    </row>
    <row r="684" spans="1:2">
      <c r="A684" s="78" t="s">
        <v>204</v>
      </c>
      <c r="B684" s="79" t="s">
        <v>1756</v>
      </c>
    </row>
    <row r="685" spans="1:2">
      <c r="A685" s="78" t="s">
        <v>204</v>
      </c>
      <c r="B685" s="79" t="s">
        <v>1787</v>
      </c>
    </row>
    <row r="686" spans="1:2">
      <c r="A686" s="78" t="s">
        <v>204</v>
      </c>
      <c r="B686" s="79" t="s">
        <v>1766</v>
      </c>
    </row>
    <row r="687" spans="1:2">
      <c r="A687" s="78" t="s">
        <v>204</v>
      </c>
      <c r="B687" s="79" t="s">
        <v>1761</v>
      </c>
    </row>
    <row r="688" spans="1:2">
      <c r="A688" s="78" t="s">
        <v>204</v>
      </c>
      <c r="B688" s="79" t="s">
        <v>1767</v>
      </c>
    </row>
    <row r="689" spans="1:2">
      <c r="A689" s="78" t="s">
        <v>204</v>
      </c>
      <c r="B689" s="79" t="s">
        <v>1768</v>
      </c>
    </row>
    <row r="690" spans="1:2">
      <c r="A690" s="78" t="s">
        <v>204</v>
      </c>
      <c r="B690" s="79" t="s">
        <v>1769</v>
      </c>
    </row>
    <row r="691" spans="1:2">
      <c r="A691" s="78" t="s">
        <v>204</v>
      </c>
      <c r="B691" s="79" t="s">
        <v>1770</v>
      </c>
    </row>
    <row r="692" spans="1:2">
      <c r="A692" s="78" t="s">
        <v>204</v>
      </c>
      <c r="B692" s="79" t="s">
        <v>1763</v>
      </c>
    </row>
    <row r="693" spans="1:2">
      <c r="A693" s="78" t="s">
        <v>204</v>
      </c>
      <c r="B693" s="79" t="s">
        <v>1764</v>
      </c>
    </row>
    <row r="694" spans="1:2">
      <c r="A694" s="78" t="s">
        <v>204</v>
      </c>
      <c r="B694" s="79" t="s">
        <v>1765</v>
      </c>
    </row>
    <row r="695" spans="1:2">
      <c r="A695" s="78" t="s">
        <v>204</v>
      </c>
      <c r="B695" s="79" t="s">
        <v>1771</v>
      </c>
    </row>
    <row r="696" spans="1:2">
      <c r="A696" s="78" t="s">
        <v>204</v>
      </c>
      <c r="B696" s="79" t="s">
        <v>1762</v>
      </c>
    </row>
    <row r="697" spans="1:2">
      <c r="A697" s="78" t="s">
        <v>204</v>
      </c>
      <c r="B697" s="79" t="s">
        <v>1757</v>
      </c>
    </row>
    <row r="698" spans="1:2">
      <c r="A698" s="78" t="s">
        <v>206</v>
      </c>
      <c r="B698" s="79" t="s">
        <v>736</v>
      </c>
    </row>
    <row r="699" spans="1:2">
      <c r="A699" s="78" t="s">
        <v>206</v>
      </c>
      <c r="B699" s="79" t="s">
        <v>731</v>
      </c>
    </row>
    <row r="700" spans="1:2">
      <c r="A700" s="78" t="s">
        <v>206</v>
      </c>
      <c r="B700" s="79" t="s">
        <v>704</v>
      </c>
    </row>
    <row r="701" spans="1:2">
      <c r="A701" s="78" t="s">
        <v>206</v>
      </c>
      <c r="B701" s="79" t="s">
        <v>716</v>
      </c>
    </row>
    <row r="702" spans="1:2">
      <c r="A702" s="78" t="s">
        <v>206</v>
      </c>
      <c r="B702" s="79" t="s">
        <v>706</v>
      </c>
    </row>
    <row r="703" spans="1:2">
      <c r="A703" s="78" t="s">
        <v>206</v>
      </c>
      <c r="B703" s="79" t="s">
        <v>707</v>
      </c>
    </row>
    <row r="704" spans="1:2">
      <c r="A704" s="78" t="s">
        <v>206</v>
      </c>
      <c r="B704" s="79" t="s">
        <v>737</v>
      </c>
    </row>
    <row r="705" spans="1:2">
      <c r="A705" s="78" t="s">
        <v>206</v>
      </c>
      <c r="B705" s="79" t="s">
        <v>1829</v>
      </c>
    </row>
    <row r="706" spans="1:2">
      <c r="A706" s="78" t="s">
        <v>206</v>
      </c>
      <c r="B706" s="79" t="s">
        <v>1827</v>
      </c>
    </row>
    <row r="707" spans="1:2">
      <c r="A707" s="78" t="s">
        <v>206</v>
      </c>
      <c r="B707" s="79" t="s">
        <v>1825</v>
      </c>
    </row>
    <row r="708" spans="1:2">
      <c r="A708" s="78" t="s">
        <v>206</v>
      </c>
      <c r="B708" s="79" t="s">
        <v>1824</v>
      </c>
    </row>
    <row r="709" spans="1:2">
      <c r="A709" s="78" t="s">
        <v>206</v>
      </c>
      <c r="B709" s="79" t="s">
        <v>1826</v>
      </c>
    </row>
    <row r="710" spans="1:2">
      <c r="A710" s="78" t="s">
        <v>206</v>
      </c>
      <c r="B710" s="79" t="s">
        <v>1828</v>
      </c>
    </row>
    <row r="711" spans="1:2">
      <c r="A711" s="78" t="s">
        <v>206</v>
      </c>
      <c r="B711" s="79" t="s">
        <v>729</v>
      </c>
    </row>
    <row r="712" spans="1:2">
      <c r="A712" s="78" t="s">
        <v>206</v>
      </c>
      <c r="B712" s="79" t="s">
        <v>726</v>
      </c>
    </row>
    <row r="713" spans="1:2">
      <c r="A713" s="78" t="s">
        <v>206</v>
      </c>
      <c r="B713" s="79" t="s">
        <v>730</v>
      </c>
    </row>
    <row r="714" spans="1:2">
      <c r="A714" s="78" t="s">
        <v>206</v>
      </c>
      <c r="B714" s="79" t="s">
        <v>722</v>
      </c>
    </row>
    <row r="715" spans="1:2">
      <c r="A715" s="78" t="s">
        <v>206</v>
      </c>
      <c r="B715" s="79" t="s">
        <v>714</v>
      </c>
    </row>
    <row r="716" spans="1:2">
      <c r="A716" s="78" t="s">
        <v>206</v>
      </c>
      <c r="B716" s="79" t="s">
        <v>717</v>
      </c>
    </row>
    <row r="717" spans="1:2">
      <c r="A717" s="78" t="s">
        <v>206</v>
      </c>
      <c r="B717" s="79" t="s">
        <v>711</v>
      </c>
    </row>
    <row r="718" spans="1:2">
      <c r="A718" s="78" t="s">
        <v>206</v>
      </c>
      <c r="B718" s="79" t="s">
        <v>718</v>
      </c>
    </row>
    <row r="719" spans="1:2">
      <c r="A719" s="78" t="s">
        <v>206</v>
      </c>
      <c r="B719" s="79" t="s">
        <v>715</v>
      </c>
    </row>
    <row r="720" spans="1:2">
      <c r="A720" s="78" t="s">
        <v>206</v>
      </c>
      <c r="B720" s="79" t="s">
        <v>719</v>
      </c>
    </row>
    <row r="721" spans="1:2">
      <c r="A721" s="78" t="s">
        <v>206</v>
      </c>
      <c r="B721" s="79" t="s">
        <v>720</v>
      </c>
    </row>
    <row r="722" spans="1:2">
      <c r="A722" s="78" t="s">
        <v>206</v>
      </c>
      <c r="B722" s="79" t="s">
        <v>721</v>
      </c>
    </row>
    <row r="723" spans="1:2">
      <c r="A723" s="78" t="s">
        <v>206</v>
      </c>
      <c r="B723" s="79" t="s">
        <v>727</v>
      </c>
    </row>
    <row r="724" spans="1:2">
      <c r="A724" s="78" t="s">
        <v>206</v>
      </c>
      <c r="B724" s="79" t="s">
        <v>728</v>
      </c>
    </row>
    <row r="725" spans="1:2">
      <c r="A725" s="78" t="s">
        <v>206</v>
      </c>
      <c r="B725" s="79" t="s">
        <v>723</v>
      </c>
    </row>
    <row r="726" spans="1:2">
      <c r="A726" s="78" t="s">
        <v>206</v>
      </c>
      <c r="B726" s="79" t="s">
        <v>724</v>
      </c>
    </row>
    <row r="727" spans="1:2">
      <c r="A727" s="78" t="s">
        <v>206</v>
      </c>
      <c r="B727" s="79" t="s">
        <v>725</v>
      </c>
    </row>
    <row r="728" spans="1:2">
      <c r="A728" s="78" t="s">
        <v>206</v>
      </c>
      <c r="B728" s="79" t="s">
        <v>712</v>
      </c>
    </row>
    <row r="729" spans="1:2">
      <c r="A729" s="78" t="s">
        <v>206</v>
      </c>
      <c r="B729" s="79" t="s">
        <v>713</v>
      </c>
    </row>
    <row r="730" spans="1:2">
      <c r="A730" s="78" t="s">
        <v>206</v>
      </c>
      <c r="B730" s="79" t="s">
        <v>738</v>
      </c>
    </row>
    <row r="731" spans="1:2">
      <c r="A731" s="78" t="s">
        <v>206</v>
      </c>
      <c r="B731" s="79" t="s">
        <v>739</v>
      </c>
    </row>
    <row r="732" spans="1:2">
      <c r="A732" s="78" t="s">
        <v>206</v>
      </c>
      <c r="B732" s="79" t="s">
        <v>1802</v>
      </c>
    </row>
    <row r="733" spans="1:2">
      <c r="A733" s="78" t="s">
        <v>206</v>
      </c>
      <c r="B733" s="79" t="s">
        <v>1803</v>
      </c>
    </row>
    <row r="734" spans="1:2">
      <c r="A734" s="78" t="s">
        <v>206</v>
      </c>
      <c r="B734" s="79" t="s">
        <v>1792</v>
      </c>
    </row>
    <row r="735" spans="1:2">
      <c r="A735" s="78" t="s">
        <v>206</v>
      </c>
      <c r="B735" s="79" t="s">
        <v>1790</v>
      </c>
    </row>
    <row r="736" spans="1:2">
      <c r="A736" s="78" t="s">
        <v>206</v>
      </c>
      <c r="B736" s="79" t="s">
        <v>1822</v>
      </c>
    </row>
    <row r="737" spans="1:2">
      <c r="A737" s="78" t="s">
        <v>206</v>
      </c>
      <c r="B737" s="79" t="s">
        <v>1804</v>
      </c>
    </row>
    <row r="738" spans="1:2">
      <c r="A738" s="78" t="s">
        <v>206</v>
      </c>
      <c r="B738" s="79" t="s">
        <v>1805</v>
      </c>
    </row>
    <row r="739" spans="1:2">
      <c r="A739" s="78" t="s">
        <v>206</v>
      </c>
      <c r="B739" s="79" t="s">
        <v>1806</v>
      </c>
    </row>
    <row r="740" spans="1:2">
      <c r="A740" s="78" t="s">
        <v>206</v>
      </c>
      <c r="B740" s="79" t="s">
        <v>1807</v>
      </c>
    </row>
    <row r="741" spans="1:2">
      <c r="A741" s="78" t="s">
        <v>206</v>
      </c>
      <c r="B741" s="79" t="s">
        <v>1808</v>
      </c>
    </row>
    <row r="742" spans="1:2">
      <c r="A742" s="78" t="s">
        <v>206</v>
      </c>
      <c r="B742" s="79" t="s">
        <v>1817</v>
      </c>
    </row>
    <row r="743" spans="1:2">
      <c r="A743" s="78" t="s">
        <v>206</v>
      </c>
      <c r="B743" s="79" t="s">
        <v>1823</v>
      </c>
    </row>
    <row r="744" spans="1:2">
      <c r="A744" s="78" t="s">
        <v>206</v>
      </c>
      <c r="B744" s="79" t="s">
        <v>1793</v>
      </c>
    </row>
    <row r="745" spans="1:2">
      <c r="A745" s="78" t="s">
        <v>206</v>
      </c>
      <c r="B745" s="79" t="s">
        <v>1794</v>
      </c>
    </row>
    <row r="746" spans="1:2">
      <c r="A746" s="78" t="s">
        <v>206</v>
      </c>
      <c r="B746" s="79" t="s">
        <v>1795</v>
      </c>
    </row>
    <row r="747" spans="1:2">
      <c r="A747" s="78" t="s">
        <v>206</v>
      </c>
      <c r="B747" s="79" t="s">
        <v>1791</v>
      </c>
    </row>
    <row r="748" spans="1:2">
      <c r="A748" s="78" t="s">
        <v>206</v>
      </c>
      <c r="B748" s="79" t="s">
        <v>1796</v>
      </c>
    </row>
    <row r="749" spans="1:2">
      <c r="A749" s="78" t="s">
        <v>206</v>
      </c>
      <c r="B749" s="79" t="s">
        <v>1797</v>
      </c>
    </row>
    <row r="750" spans="1:2">
      <c r="A750" s="78" t="s">
        <v>206</v>
      </c>
      <c r="B750" s="79" t="s">
        <v>1798</v>
      </c>
    </row>
    <row r="751" spans="1:2">
      <c r="A751" s="78" t="s">
        <v>206</v>
      </c>
      <c r="B751" s="79" t="s">
        <v>1814</v>
      </c>
    </row>
    <row r="752" spans="1:2">
      <c r="A752" s="78" t="s">
        <v>206</v>
      </c>
      <c r="B752" s="79" t="s">
        <v>1818</v>
      </c>
    </row>
    <row r="753" spans="1:2">
      <c r="A753" s="78" t="s">
        <v>206</v>
      </c>
      <c r="B753" s="79" t="s">
        <v>1815</v>
      </c>
    </row>
    <row r="754" spans="1:2">
      <c r="A754" s="78" t="s">
        <v>206</v>
      </c>
      <c r="B754" s="79" t="s">
        <v>1821</v>
      </c>
    </row>
    <row r="755" spans="1:2">
      <c r="A755" s="78" t="s">
        <v>206</v>
      </c>
      <c r="B755" s="79" t="s">
        <v>1816</v>
      </c>
    </row>
    <row r="756" spans="1:2">
      <c r="A756" s="78" t="s">
        <v>206</v>
      </c>
      <c r="B756" s="79" t="s">
        <v>1819</v>
      </c>
    </row>
    <row r="757" spans="1:2">
      <c r="A757" s="78" t="s">
        <v>206</v>
      </c>
      <c r="B757" s="79" t="s">
        <v>1799</v>
      </c>
    </row>
    <row r="758" spans="1:2">
      <c r="A758" s="78" t="s">
        <v>206</v>
      </c>
      <c r="B758" s="79" t="s">
        <v>1809</v>
      </c>
    </row>
    <row r="759" spans="1:2">
      <c r="A759" s="78" t="s">
        <v>206</v>
      </c>
      <c r="B759" s="79" t="s">
        <v>1800</v>
      </c>
    </row>
    <row r="760" spans="1:2">
      <c r="A760" s="78" t="s">
        <v>206</v>
      </c>
      <c r="B760" s="79" t="s">
        <v>1810</v>
      </c>
    </row>
    <row r="761" spans="1:2">
      <c r="A761" s="78" t="s">
        <v>206</v>
      </c>
      <c r="B761" s="79" t="s">
        <v>1801</v>
      </c>
    </row>
    <row r="762" spans="1:2">
      <c r="A762" s="78" t="s">
        <v>206</v>
      </c>
      <c r="B762" s="79" t="s">
        <v>1811</v>
      </c>
    </row>
    <row r="763" spans="1:2">
      <c r="A763" s="78" t="s">
        <v>206</v>
      </c>
      <c r="B763" s="79" t="s">
        <v>1812</v>
      </c>
    </row>
    <row r="764" spans="1:2">
      <c r="A764" s="78" t="s">
        <v>206</v>
      </c>
      <c r="B764" s="79" t="s">
        <v>1813</v>
      </c>
    </row>
    <row r="765" spans="1:2">
      <c r="A765" s="78" t="s">
        <v>206</v>
      </c>
      <c r="B765" s="79" t="s">
        <v>1820</v>
      </c>
    </row>
    <row r="766" spans="1:2">
      <c r="A766" s="78" t="s">
        <v>208</v>
      </c>
      <c r="B766" s="79" t="s">
        <v>742</v>
      </c>
    </row>
    <row r="767" spans="1:2">
      <c r="A767" s="78" t="s">
        <v>208</v>
      </c>
      <c r="B767" s="79" t="s">
        <v>741</v>
      </c>
    </row>
    <row r="768" spans="1:2">
      <c r="A768" s="78" t="s">
        <v>208</v>
      </c>
      <c r="B768" s="79" t="s">
        <v>772</v>
      </c>
    </row>
    <row r="769" spans="1:2">
      <c r="A769" s="78" t="s">
        <v>208</v>
      </c>
      <c r="B769" s="79" t="s">
        <v>774</v>
      </c>
    </row>
    <row r="770" spans="1:2">
      <c r="A770" s="78" t="s">
        <v>208</v>
      </c>
      <c r="B770" s="79" t="s">
        <v>740</v>
      </c>
    </row>
    <row r="771" spans="1:2">
      <c r="A771" s="78" t="s">
        <v>208</v>
      </c>
      <c r="B771" s="79" t="s">
        <v>744</v>
      </c>
    </row>
    <row r="772" spans="1:2">
      <c r="A772" s="78" t="s">
        <v>208</v>
      </c>
      <c r="B772" s="79" t="s">
        <v>745</v>
      </c>
    </row>
    <row r="773" spans="1:2">
      <c r="A773" s="78" t="s">
        <v>208</v>
      </c>
      <c r="B773" s="79" t="s">
        <v>743</v>
      </c>
    </row>
    <row r="774" spans="1:2">
      <c r="A774" s="78" t="s">
        <v>208</v>
      </c>
      <c r="B774" s="79" t="s">
        <v>773</v>
      </c>
    </row>
    <row r="775" spans="1:2">
      <c r="A775" s="78" t="s">
        <v>208</v>
      </c>
      <c r="B775" s="79" t="s">
        <v>1837</v>
      </c>
    </row>
    <row r="776" spans="1:2">
      <c r="A776" s="78" t="s">
        <v>208</v>
      </c>
      <c r="B776" s="79" t="s">
        <v>746</v>
      </c>
    </row>
    <row r="777" spans="1:2">
      <c r="A777" s="78" t="s">
        <v>208</v>
      </c>
      <c r="B777" s="79" t="s">
        <v>747</v>
      </c>
    </row>
    <row r="778" spans="1:2">
      <c r="A778" s="78" t="s">
        <v>208</v>
      </c>
      <c r="B778" s="79" t="s">
        <v>748</v>
      </c>
    </row>
    <row r="779" spans="1:2">
      <c r="A779" s="78" t="s">
        <v>208</v>
      </c>
      <c r="B779" s="79" t="s">
        <v>749</v>
      </c>
    </row>
    <row r="780" spans="1:2">
      <c r="A780" s="78" t="s">
        <v>208</v>
      </c>
      <c r="B780" s="79" t="s">
        <v>757</v>
      </c>
    </row>
    <row r="781" spans="1:2">
      <c r="A781" s="78" t="s">
        <v>208</v>
      </c>
      <c r="B781" s="79" t="s">
        <v>761</v>
      </c>
    </row>
    <row r="782" spans="1:2">
      <c r="A782" s="78" t="s">
        <v>208</v>
      </c>
      <c r="B782" s="79" t="s">
        <v>758</v>
      </c>
    </row>
    <row r="783" spans="1:2">
      <c r="A783" s="78" t="s">
        <v>208</v>
      </c>
      <c r="B783" s="79" t="s">
        <v>762</v>
      </c>
    </row>
    <row r="784" spans="1:2">
      <c r="A784" s="78" t="s">
        <v>208</v>
      </c>
      <c r="B784" s="79" t="s">
        <v>763</v>
      </c>
    </row>
    <row r="785" spans="1:2">
      <c r="A785" s="78" t="s">
        <v>208</v>
      </c>
      <c r="B785" s="79" t="s">
        <v>764</v>
      </c>
    </row>
    <row r="786" spans="1:2">
      <c r="A786" s="78" t="s">
        <v>208</v>
      </c>
      <c r="B786" s="79" t="s">
        <v>765</v>
      </c>
    </row>
    <row r="787" spans="1:2">
      <c r="A787" s="78" t="s">
        <v>208</v>
      </c>
      <c r="B787" s="79" t="s">
        <v>760</v>
      </c>
    </row>
    <row r="788" spans="1:2">
      <c r="A788" s="78" t="s">
        <v>208</v>
      </c>
      <c r="B788" s="79" t="s">
        <v>766</v>
      </c>
    </row>
    <row r="789" spans="1:2">
      <c r="A789" s="78" t="s">
        <v>208</v>
      </c>
      <c r="B789" s="79" t="s">
        <v>759</v>
      </c>
    </row>
    <row r="790" spans="1:2">
      <c r="A790" s="78" t="s">
        <v>208</v>
      </c>
      <c r="B790" s="79" t="s">
        <v>767</v>
      </c>
    </row>
    <row r="791" spans="1:2">
      <c r="A791" s="78" t="s">
        <v>208</v>
      </c>
      <c r="B791" s="79" t="s">
        <v>768</v>
      </c>
    </row>
    <row r="792" spans="1:2">
      <c r="A792" s="78" t="s">
        <v>208</v>
      </c>
      <c r="B792" s="79" t="s">
        <v>752</v>
      </c>
    </row>
    <row r="793" spans="1:2">
      <c r="A793" s="78" t="s">
        <v>208</v>
      </c>
      <c r="B793" s="79" t="s">
        <v>753</v>
      </c>
    </row>
    <row r="794" spans="1:2">
      <c r="A794" s="78" t="s">
        <v>208</v>
      </c>
      <c r="B794" s="79" t="s">
        <v>754</v>
      </c>
    </row>
    <row r="795" spans="1:2">
      <c r="A795" s="78" t="s">
        <v>208</v>
      </c>
      <c r="B795" s="79" t="s">
        <v>755</v>
      </c>
    </row>
    <row r="796" spans="1:2">
      <c r="A796" s="78" t="s">
        <v>208</v>
      </c>
      <c r="B796" s="79" t="s">
        <v>756</v>
      </c>
    </row>
    <row r="797" spans="1:2">
      <c r="A797" s="78" t="s">
        <v>208</v>
      </c>
      <c r="B797" s="79" t="s">
        <v>750</v>
      </c>
    </row>
    <row r="798" spans="1:2">
      <c r="A798" s="78" t="s">
        <v>208</v>
      </c>
      <c r="B798" s="79" t="s">
        <v>751</v>
      </c>
    </row>
    <row r="799" spans="1:2">
      <c r="A799" s="78" t="s">
        <v>208</v>
      </c>
      <c r="B799" s="79" t="s">
        <v>1830</v>
      </c>
    </row>
    <row r="800" spans="1:2">
      <c r="A800" s="78" t="s">
        <v>208</v>
      </c>
      <c r="B800" s="79" t="s">
        <v>1834</v>
      </c>
    </row>
    <row r="801" spans="1:2">
      <c r="A801" s="78" t="s">
        <v>208</v>
      </c>
      <c r="B801" s="79" t="s">
        <v>1831</v>
      </c>
    </row>
    <row r="802" spans="1:2">
      <c r="A802" s="78" t="s">
        <v>208</v>
      </c>
      <c r="B802" s="79" t="s">
        <v>1832</v>
      </c>
    </row>
    <row r="803" spans="1:2">
      <c r="A803" s="78" t="s">
        <v>208</v>
      </c>
      <c r="B803" s="79" t="s">
        <v>1833</v>
      </c>
    </row>
    <row r="804" spans="1:2">
      <c r="A804" s="78" t="s">
        <v>208</v>
      </c>
      <c r="B804" s="79" t="s">
        <v>1835</v>
      </c>
    </row>
    <row r="805" spans="1:2">
      <c r="A805" s="78" t="s">
        <v>208</v>
      </c>
      <c r="B805" s="79" t="s">
        <v>1836</v>
      </c>
    </row>
    <row r="806" spans="1:2">
      <c r="A806" s="78" t="s">
        <v>210</v>
      </c>
      <c r="B806" s="79" t="s">
        <v>778</v>
      </c>
    </row>
    <row r="807" spans="1:2">
      <c r="A807" s="78" t="s">
        <v>210</v>
      </c>
      <c r="B807" s="79" t="s">
        <v>776</v>
      </c>
    </row>
    <row r="808" spans="1:2">
      <c r="A808" s="78" t="s">
        <v>210</v>
      </c>
      <c r="B808" s="79" t="s">
        <v>777</v>
      </c>
    </row>
    <row r="809" spans="1:2">
      <c r="A809" s="78" t="s">
        <v>210</v>
      </c>
      <c r="B809" s="79" t="s">
        <v>1856</v>
      </c>
    </row>
    <row r="810" spans="1:2">
      <c r="A810" s="78" t="s">
        <v>210</v>
      </c>
      <c r="B810" s="79" t="s">
        <v>1857</v>
      </c>
    </row>
    <row r="811" spans="1:2">
      <c r="A811" s="78" t="s">
        <v>210</v>
      </c>
      <c r="B811" s="79" t="s">
        <v>1860</v>
      </c>
    </row>
    <row r="812" spans="1:2">
      <c r="A812" s="78" t="s">
        <v>210</v>
      </c>
      <c r="B812" s="79" t="s">
        <v>1861</v>
      </c>
    </row>
    <row r="813" spans="1:2">
      <c r="A813" s="78" t="s">
        <v>210</v>
      </c>
      <c r="B813" s="79" t="s">
        <v>1859</v>
      </c>
    </row>
    <row r="814" spans="1:2">
      <c r="A814" s="78" t="s">
        <v>210</v>
      </c>
      <c r="B814" s="79" t="s">
        <v>1858</v>
      </c>
    </row>
    <row r="815" spans="1:2">
      <c r="A815" s="78" t="s">
        <v>210</v>
      </c>
      <c r="B815" s="79" t="s">
        <v>1846</v>
      </c>
    </row>
    <row r="816" spans="1:2">
      <c r="A816" s="78" t="s">
        <v>210</v>
      </c>
      <c r="B816" s="79" t="s">
        <v>1847</v>
      </c>
    </row>
    <row r="817" spans="1:2">
      <c r="A817" s="78" t="s">
        <v>210</v>
      </c>
      <c r="B817" s="79" t="s">
        <v>1842</v>
      </c>
    </row>
    <row r="818" spans="1:2">
      <c r="A818" s="78" t="s">
        <v>210</v>
      </c>
      <c r="B818" s="79" t="s">
        <v>1848</v>
      </c>
    </row>
    <row r="819" spans="1:2">
      <c r="A819" s="78" t="s">
        <v>210</v>
      </c>
      <c r="B819" s="79" t="s">
        <v>1843</v>
      </c>
    </row>
    <row r="820" spans="1:2">
      <c r="A820" s="78" t="s">
        <v>210</v>
      </c>
      <c r="B820" s="79" t="s">
        <v>1851</v>
      </c>
    </row>
    <row r="821" spans="1:2">
      <c r="A821" s="78" t="s">
        <v>210</v>
      </c>
      <c r="B821" s="79" t="s">
        <v>1855</v>
      </c>
    </row>
    <row r="822" spans="1:2">
      <c r="A822" s="78" t="s">
        <v>210</v>
      </c>
      <c r="B822" s="79" t="s">
        <v>1865</v>
      </c>
    </row>
    <row r="823" spans="1:2">
      <c r="A823" s="78" t="s">
        <v>210</v>
      </c>
      <c r="B823" s="79" t="s">
        <v>1849</v>
      </c>
    </row>
    <row r="824" spans="1:2">
      <c r="A824" s="78" t="s">
        <v>210</v>
      </c>
      <c r="B824" s="79" t="s">
        <v>1844</v>
      </c>
    </row>
    <row r="825" spans="1:2">
      <c r="A825" s="78" t="s">
        <v>210</v>
      </c>
      <c r="B825" s="79" t="s">
        <v>1839</v>
      </c>
    </row>
    <row r="826" spans="1:2">
      <c r="A826" s="78" t="s">
        <v>210</v>
      </c>
      <c r="B826" s="79" t="s">
        <v>1850</v>
      </c>
    </row>
    <row r="827" spans="1:2">
      <c r="A827" s="78" t="s">
        <v>210</v>
      </c>
      <c r="B827" s="79" t="s">
        <v>1866</v>
      </c>
    </row>
    <row r="828" spans="1:2">
      <c r="A828" s="78" t="s">
        <v>210</v>
      </c>
      <c r="B828" s="79" t="s">
        <v>1867</v>
      </c>
    </row>
    <row r="829" spans="1:2">
      <c r="A829" s="78" t="s">
        <v>210</v>
      </c>
      <c r="B829" s="79" t="s">
        <v>1852</v>
      </c>
    </row>
    <row r="830" spans="1:2">
      <c r="A830" s="78" t="s">
        <v>210</v>
      </c>
      <c r="B830" s="79" t="s">
        <v>1853</v>
      </c>
    </row>
    <row r="831" spans="1:2">
      <c r="A831" s="78" t="s">
        <v>210</v>
      </c>
      <c r="B831" s="79" t="s">
        <v>1862</v>
      </c>
    </row>
    <row r="832" spans="1:2">
      <c r="A832" s="78" t="s">
        <v>210</v>
      </c>
      <c r="B832" s="79" t="s">
        <v>1845</v>
      </c>
    </row>
    <row r="833" spans="1:2">
      <c r="A833" s="78" t="s">
        <v>210</v>
      </c>
      <c r="B833" s="79" t="s">
        <v>1840</v>
      </c>
    </row>
    <row r="834" spans="1:2">
      <c r="A834" s="78" t="s">
        <v>210</v>
      </c>
      <c r="B834" s="79" t="s">
        <v>1863</v>
      </c>
    </row>
    <row r="835" spans="1:2">
      <c r="A835" s="78" t="s">
        <v>210</v>
      </c>
      <c r="B835" s="79" t="s">
        <v>1854</v>
      </c>
    </row>
    <row r="836" spans="1:2">
      <c r="A836" s="78" t="s">
        <v>210</v>
      </c>
      <c r="B836" s="79" t="s">
        <v>1864</v>
      </c>
    </row>
    <row r="837" spans="1:2">
      <c r="A837" s="78" t="s">
        <v>210</v>
      </c>
      <c r="B837" s="79" t="s">
        <v>1838</v>
      </c>
    </row>
    <row r="838" spans="1:2">
      <c r="A838" s="78" t="s">
        <v>210</v>
      </c>
      <c r="B838" s="79" t="s">
        <v>1841</v>
      </c>
    </row>
    <row r="839" spans="1:2">
      <c r="A839" s="78" t="s">
        <v>212</v>
      </c>
      <c r="B839" s="79" t="s">
        <v>1882</v>
      </c>
    </row>
    <row r="840" spans="1:2">
      <c r="A840" s="78" t="s">
        <v>212</v>
      </c>
      <c r="B840" s="79" t="s">
        <v>788</v>
      </c>
    </row>
    <row r="841" spans="1:2">
      <c r="A841" s="78" t="s">
        <v>212</v>
      </c>
      <c r="B841" s="79" t="s">
        <v>789</v>
      </c>
    </row>
    <row r="842" spans="1:2">
      <c r="A842" s="78" t="s">
        <v>212</v>
      </c>
      <c r="B842" s="79" t="s">
        <v>790</v>
      </c>
    </row>
    <row r="843" spans="1:2">
      <c r="A843" s="78" t="s">
        <v>212</v>
      </c>
      <c r="B843" s="79" t="s">
        <v>1876</v>
      </c>
    </row>
    <row r="844" spans="1:2">
      <c r="A844" s="78" t="s">
        <v>212</v>
      </c>
      <c r="B844" s="79" t="s">
        <v>1875</v>
      </c>
    </row>
    <row r="845" spans="1:2">
      <c r="A845" s="78" t="s">
        <v>212</v>
      </c>
      <c r="B845" s="79" t="s">
        <v>1878</v>
      </c>
    </row>
    <row r="846" spans="1:2">
      <c r="A846" s="78" t="s">
        <v>212</v>
      </c>
      <c r="B846" s="79" t="s">
        <v>1881</v>
      </c>
    </row>
    <row r="847" spans="1:2">
      <c r="A847" s="78" t="s">
        <v>212</v>
      </c>
      <c r="B847" s="79" t="s">
        <v>1877</v>
      </c>
    </row>
    <row r="848" spans="1:2">
      <c r="A848" s="78" t="s">
        <v>212</v>
      </c>
      <c r="B848" s="79" t="s">
        <v>1870</v>
      </c>
    </row>
    <row r="849" spans="1:2">
      <c r="A849" s="78" t="s">
        <v>212</v>
      </c>
      <c r="B849" s="79" t="s">
        <v>1871</v>
      </c>
    </row>
    <row r="850" spans="1:2">
      <c r="A850" s="78" t="s">
        <v>212</v>
      </c>
      <c r="B850" s="79" t="s">
        <v>1872</v>
      </c>
    </row>
    <row r="851" spans="1:2">
      <c r="A851" s="78" t="s">
        <v>212</v>
      </c>
      <c r="B851" s="79" t="s">
        <v>1868</v>
      </c>
    </row>
    <row r="852" spans="1:2">
      <c r="A852" s="78" t="s">
        <v>212</v>
      </c>
      <c r="B852" s="79" t="s">
        <v>1879</v>
      </c>
    </row>
    <row r="853" spans="1:2">
      <c r="A853" s="78" t="s">
        <v>212</v>
      </c>
      <c r="B853" s="79" t="s">
        <v>1880</v>
      </c>
    </row>
    <row r="854" spans="1:2">
      <c r="A854" s="78" t="s">
        <v>212</v>
      </c>
      <c r="B854" s="79" t="s">
        <v>1869</v>
      </c>
    </row>
    <row r="855" spans="1:2">
      <c r="A855" s="78" t="s">
        <v>212</v>
      </c>
      <c r="B855" s="79" t="s">
        <v>1873</v>
      </c>
    </row>
    <row r="856" spans="1:2">
      <c r="A856" s="78" t="s">
        <v>212</v>
      </c>
      <c r="B856" s="79" t="s">
        <v>1874</v>
      </c>
    </row>
    <row r="857" spans="1:2">
      <c r="A857" s="78" t="s">
        <v>214</v>
      </c>
      <c r="B857" s="79" t="s">
        <v>791</v>
      </c>
    </row>
    <row r="858" spans="1:2">
      <c r="A858" s="78" t="s">
        <v>214</v>
      </c>
      <c r="B858" s="79" t="s">
        <v>1884</v>
      </c>
    </row>
    <row r="859" spans="1:2">
      <c r="A859" s="78" t="s">
        <v>214</v>
      </c>
      <c r="B859" s="79" t="s">
        <v>1885</v>
      </c>
    </row>
    <row r="860" spans="1:2">
      <c r="A860" s="78" t="s">
        <v>214</v>
      </c>
      <c r="B860" s="79" t="s">
        <v>1883</v>
      </c>
    </row>
    <row r="861" spans="1:2">
      <c r="A861" s="78" t="s">
        <v>214</v>
      </c>
      <c r="B861" s="79" t="s">
        <v>2034</v>
      </c>
    </row>
    <row r="862" spans="1:2">
      <c r="A862" s="78" t="s">
        <v>214</v>
      </c>
      <c r="B862" s="79" t="s">
        <v>1886</v>
      </c>
    </row>
    <row r="863" spans="1:2">
      <c r="A863" s="78" t="s">
        <v>214</v>
      </c>
      <c r="B863" s="79" t="s">
        <v>1887</v>
      </c>
    </row>
    <row r="864" spans="1:2">
      <c r="A864" s="78" t="s">
        <v>214</v>
      </c>
      <c r="B864" s="79" t="s">
        <v>807</v>
      </c>
    </row>
    <row r="865" spans="1:2">
      <c r="A865" s="78" t="s">
        <v>214</v>
      </c>
      <c r="B865" s="79" t="s">
        <v>806</v>
      </c>
    </row>
    <row r="866" spans="1:2">
      <c r="A866" s="78" t="s">
        <v>214</v>
      </c>
      <c r="B866" s="79" t="s">
        <v>818</v>
      </c>
    </row>
    <row r="867" spans="1:2">
      <c r="A867" s="78" t="s">
        <v>214</v>
      </c>
      <c r="B867" s="79" t="s">
        <v>801</v>
      </c>
    </row>
    <row r="868" spans="1:2">
      <c r="A868" s="78" t="s">
        <v>214</v>
      </c>
      <c r="B868" s="79" t="s">
        <v>819</v>
      </c>
    </row>
    <row r="869" spans="1:2">
      <c r="A869" s="78" t="s">
        <v>214</v>
      </c>
      <c r="B869" s="79" t="s">
        <v>799</v>
      </c>
    </row>
    <row r="870" spans="1:2">
      <c r="A870" s="78" t="s">
        <v>214</v>
      </c>
      <c r="B870" s="79" t="s">
        <v>800</v>
      </c>
    </row>
    <row r="871" spans="1:2">
      <c r="A871" s="78" t="s">
        <v>214</v>
      </c>
      <c r="B871" s="79" t="s">
        <v>802</v>
      </c>
    </row>
    <row r="872" spans="1:2">
      <c r="A872" s="78" t="s">
        <v>214</v>
      </c>
      <c r="B872" s="79" t="s">
        <v>803</v>
      </c>
    </row>
    <row r="873" spans="1:2">
      <c r="A873" s="78" t="s">
        <v>214</v>
      </c>
      <c r="B873" s="79" t="s">
        <v>795</v>
      </c>
    </row>
    <row r="874" spans="1:2">
      <c r="A874" s="78" t="s">
        <v>214</v>
      </c>
      <c r="B874" s="79" t="s">
        <v>805</v>
      </c>
    </row>
    <row r="875" spans="1:2">
      <c r="A875" s="78" t="s">
        <v>214</v>
      </c>
      <c r="B875" s="79" t="s">
        <v>808</v>
      </c>
    </row>
    <row r="876" spans="1:2">
      <c r="A876" s="78" t="s">
        <v>214</v>
      </c>
      <c r="B876" s="79" t="s">
        <v>796</v>
      </c>
    </row>
    <row r="877" spans="1:2">
      <c r="A877" s="78" t="s">
        <v>214</v>
      </c>
      <c r="B877" s="79" t="s">
        <v>810</v>
      </c>
    </row>
    <row r="878" spans="1:2">
      <c r="A878" s="78" t="s">
        <v>214</v>
      </c>
      <c r="B878" s="79" t="s">
        <v>797</v>
      </c>
    </row>
    <row r="879" spans="1:2">
      <c r="A879" s="78" t="s">
        <v>214</v>
      </c>
      <c r="B879" s="79" t="s">
        <v>798</v>
      </c>
    </row>
    <row r="880" spans="1:2">
      <c r="A880" s="78" t="s">
        <v>214</v>
      </c>
      <c r="B880" s="79" t="s">
        <v>809</v>
      </c>
    </row>
    <row r="881" spans="1:2">
      <c r="A881" s="78" t="s">
        <v>214</v>
      </c>
      <c r="B881" s="79" t="s">
        <v>811</v>
      </c>
    </row>
    <row r="882" spans="1:2">
      <c r="A882" s="78" t="s">
        <v>214</v>
      </c>
      <c r="B882" s="79" t="s">
        <v>804</v>
      </c>
    </row>
    <row r="883" spans="1:2">
      <c r="A883" s="78" t="s">
        <v>214</v>
      </c>
      <c r="B883" s="79" t="s">
        <v>812</v>
      </c>
    </row>
    <row r="884" spans="1:2">
      <c r="A884" s="78" t="s">
        <v>214</v>
      </c>
      <c r="B884" s="79" t="s">
        <v>820</v>
      </c>
    </row>
    <row r="885" spans="1:2">
      <c r="A885" s="78" t="s">
        <v>214</v>
      </c>
      <c r="B885" s="79" t="s">
        <v>821</v>
      </c>
    </row>
    <row r="886" spans="1:2">
      <c r="A886" s="78" t="s">
        <v>214</v>
      </c>
      <c r="B886" s="79" t="s">
        <v>816</v>
      </c>
    </row>
    <row r="887" spans="1:2">
      <c r="A887" s="78" t="s">
        <v>214</v>
      </c>
      <c r="B887" s="79" t="s">
        <v>817</v>
      </c>
    </row>
    <row r="888" spans="1:2">
      <c r="A888" s="78" t="s">
        <v>214</v>
      </c>
      <c r="B888" s="79" t="s">
        <v>822</v>
      </c>
    </row>
    <row r="889" spans="1:2">
      <c r="A889" s="78" t="s">
        <v>214</v>
      </c>
      <c r="B889" s="79" t="s">
        <v>2019</v>
      </c>
    </row>
    <row r="890" spans="1:2">
      <c r="A890" s="78" t="s">
        <v>214</v>
      </c>
      <c r="B890" s="79" t="s">
        <v>2020</v>
      </c>
    </row>
    <row r="891" spans="1:2">
      <c r="A891" s="78" t="s">
        <v>214</v>
      </c>
      <c r="B891" s="79" t="s">
        <v>2021</v>
      </c>
    </row>
    <row r="892" spans="1:2">
      <c r="A892" s="78" t="s">
        <v>214</v>
      </c>
      <c r="B892" s="79" t="s">
        <v>2022</v>
      </c>
    </row>
    <row r="893" spans="1:2">
      <c r="A893" s="78" t="s">
        <v>214</v>
      </c>
      <c r="B893" s="79" t="s">
        <v>2023</v>
      </c>
    </row>
    <row r="894" spans="1:2">
      <c r="A894" s="78" t="s">
        <v>214</v>
      </c>
      <c r="B894" s="79" t="s">
        <v>2030</v>
      </c>
    </row>
    <row r="895" spans="1:2">
      <c r="A895" s="78" t="s">
        <v>214</v>
      </c>
      <c r="B895" s="79" t="s">
        <v>2024</v>
      </c>
    </row>
    <row r="896" spans="1:2">
      <c r="A896" s="78" t="s">
        <v>214</v>
      </c>
      <c r="B896" s="79" t="s">
        <v>2025</v>
      </c>
    </row>
    <row r="897" spans="1:2">
      <c r="A897" s="78" t="s">
        <v>214</v>
      </c>
      <c r="B897" s="79" t="s">
        <v>1946</v>
      </c>
    </row>
    <row r="898" spans="1:2">
      <c r="A898" s="78" t="s">
        <v>214</v>
      </c>
      <c r="B898" s="79" t="s">
        <v>1947</v>
      </c>
    </row>
    <row r="899" spans="1:2">
      <c r="A899" s="78" t="s">
        <v>214</v>
      </c>
      <c r="B899" s="79" t="s">
        <v>1948</v>
      </c>
    </row>
    <row r="900" spans="1:2">
      <c r="A900" s="78" t="s">
        <v>214</v>
      </c>
      <c r="B900" s="79" t="s">
        <v>1949</v>
      </c>
    </row>
    <row r="901" spans="1:2">
      <c r="A901" s="78" t="s">
        <v>214</v>
      </c>
      <c r="B901" s="79" t="s">
        <v>1957</v>
      </c>
    </row>
    <row r="902" spans="1:2">
      <c r="A902" s="78" t="s">
        <v>214</v>
      </c>
      <c r="B902" s="79" t="s">
        <v>1958</v>
      </c>
    </row>
    <row r="903" spans="1:2">
      <c r="A903" s="78" t="s">
        <v>214</v>
      </c>
      <c r="B903" s="79" t="s">
        <v>1959</v>
      </c>
    </row>
    <row r="904" spans="1:2">
      <c r="A904" s="78" t="s">
        <v>214</v>
      </c>
      <c r="B904" s="79" t="s">
        <v>1960</v>
      </c>
    </row>
    <row r="905" spans="1:2">
      <c r="A905" s="78" t="s">
        <v>214</v>
      </c>
      <c r="B905" s="79" t="s">
        <v>1961</v>
      </c>
    </row>
    <row r="906" spans="1:2">
      <c r="A906" s="78" t="s">
        <v>214</v>
      </c>
      <c r="B906" s="79" t="s">
        <v>1962</v>
      </c>
    </row>
    <row r="907" spans="1:2">
      <c r="A907" s="78" t="s">
        <v>214</v>
      </c>
      <c r="B907" s="79" t="s">
        <v>1963</v>
      </c>
    </row>
    <row r="908" spans="1:2">
      <c r="A908" s="78" t="s">
        <v>214</v>
      </c>
      <c r="B908" s="79" t="s">
        <v>1964</v>
      </c>
    </row>
    <row r="909" spans="1:2">
      <c r="A909" s="78" t="s">
        <v>214</v>
      </c>
      <c r="B909" s="79" t="s">
        <v>1965</v>
      </c>
    </row>
    <row r="910" spans="1:2">
      <c r="A910" s="78" t="s">
        <v>214</v>
      </c>
      <c r="B910" s="79" t="s">
        <v>1966</v>
      </c>
    </row>
    <row r="911" spans="1:2">
      <c r="A911" s="78" t="s">
        <v>214</v>
      </c>
      <c r="B911" s="79" t="s">
        <v>1967</v>
      </c>
    </row>
    <row r="912" spans="1:2">
      <c r="A912" s="78" t="s">
        <v>214</v>
      </c>
      <c r="B912" s="79" t="s">
        <v>1968</v>
      </c>
    </row>
    <row r="913" spans="1:2">
      <c r="A913" s="78" t="s">
        <v>214</v>
      </c>
      <c r="B913" s="79" t="s">
        <v>1969</v>
      </c>
    </row>
    <row r="914" spans="1:2">
      <c r="A914" s="78" t="s">
        <v>214</v>
      </c>
      <c r="B914" s="79" t="s">
        <v>1970</v>
      </c>
    </row>
    <row r="915" spans="1:2">
      <c r="A915" s="78" t="s">
        <v>214</v>
      </c>
      <c r="B915" s="79" t="s">
        <v>1971</v>
      </c>
    </row>
    <row r="916" spans="1:2">
      <c r="A916" s="78" t="s">
        <v>214</v>
      </c>
      <c r="B916" s="79" t="s">
        <v>1972</v>
      </c>
    </row>
    <row r="917" spans="1:2">
      <c r="A917" s="78" t="s">
        <v>214</v>
      </c>
      <c r="B917" s="79" t="s">
        <v>1973</v>
      </c>
    </row>
    <row r="918" spans="1:2">
      <c r="A918" s="78" t="s">
        <v>214</v>
      </c>
      <c r="B918" s="79" t="s">
        <v>1974</v>
      </c>
    </row>
    <row r="919" spans="1:2">
      <c r="A919" s="78" t="s">
        <v>214</v>
      </c>
      <c r="B919" s="79" t="s">
        <v>1975</v>
      </c>
    </row>
    <row r="920" spans="1:2">
      <c r="A920" s="78" t="s">
        <v>214</v>
      </c>
      <c r="B920" s="79" t="s">
        <v>1976</v>
      </c>
    </row>
    <row r="921" spans="1:2">
      <c r="A921" s="78" t="s">
        <v>214</v>
      </c>
      <c r="B921" s="79" t="s">
        <v>1977</v>
      </c>
    </row>
    <row r="922" spans="1:2">
      <c r="A922" s="78" t="s">
        <v>214</v>
      </c>
      <c r="B922" s="79" t="s">
        <v>1978</v>
      </c>
    </row>
    <row r="923" spans="1:2">
      <c r="A923" s="78" t="s">
        <v>214</v>
      </c>
      <c r="B923" s="79" t="s">
        <v>1979</v>
      </c>
    </row>
    <row r="924" spans="1:2">
      <c r="A924" s="78" t="s">
        <v>214</v>
      </c>
      <c r="B924" s="79" t="s">
        <v>1980</v>
      </c>
    </row>
    <row r="925" spans="1:2">
      <c r="A925" s="78" t="s">
        <v>214</v>
      </c>
      <c r="B925" s="79" t="s">
        <v>1981</v>
      </c>
    </row>
    <row r="926" spans="1:2">
      <c r="A926" s="78" t="s">
        <v>214</v>
      </c>
      <c r="B926" s="79" t="s">
        <v>1982</v>
      </c>
    </row>
    <row r="927" spans="1:2">
      <c r="A927" s="78" t="s">
        <v>214</v>
      </c>
      <c r="B927" s="79" t="s">
        <v>1983</v>
      </c>
    </row>
    <row r="928" spans="1:2">
      <c r="A928" s="78" t="s">
        <v>214</v>
      </c>
      <c r="B928" s="79" t="s">
        <v>1984</v>
      </c>
    </row>
    <row r="929" spans="1:2">
      <c r="A929" s="78" t="s">
        <v>214</v>
      </c>
      <c r="B929" s="79" t="s">
        <v>1985</v>
      </c>
    </row>
    <row r="930" spans="1:2">
      <c r="A930" s="78" t="s">
        <v>214</v>
      </c>
      <c r="B930" s="79" t="s">
        <v>1986</v>
      </c>
    </row>
    <row r="931" spans="1:2">
      <c r="A931" s="78" t="s">
        <v>214</v>
      </c>
      <c r="B931" s="79" t="s">
        <v>1987</v>
      </c>
    </row>
    <row r="932" spans="1:2">
      <c r="A932" s="78" t="s">
        <v>214</v>
      </c>
      <c r="B932" s="79" t="s">
        <v>1988</v>
      </c>
    </row>
    <row r="933" spans="1:2">
      <c r="A933" s="78" t="s">
        <v>214</v>
      </c>
      <c r="B933" s="79" t="s">
        <v>2002</v>
      </c>
    </row>
    <row r="934" spans="1:2">
      <c r="A934" s="78" t="s">
        <v>214</v>
      </c>
      <c r="B934" s="79" t="s">
        <v>2003</v>
      </c>
    </row>
    <row r="935" spans="1:2">
      <c r="A935" s="78" t="s">
        <v>214</v>
      </c>
      <c r="B935" s="79" t="s">
        <v>2004</v>
      </c>
    </row>
    <row r="936" spans="1:2">
      <c r="A936" s="78" t="s">
        <v>214</v>
      </c>
      <c r="B936" s="79" t="s">
        <v>2005</v>
      </c>
    </row>
    <row r="937" spans="1:2">
      <c r="A937" s="78" t="s">
        <v>214</v>
      </c>
      <c r="B937" s="79" t="s">
        <v>2006</v>
      </c>
    </row>
    <row r="938" spans="1:2">
      <c r="A938" s="78" t="s">
        <v>214</v>
      </c>
      <c r="B938" s="79" t="s">
        <v>2007</v>
      </c>
    </row>
    <row r="939" spans="1:2">
      <c r="A939" s="78" t="s">
        <v>214</v>
      </c>
      <c r="B939" s="79" t="s">
        <v>2008</v>
      </c>
    </row>
    <row r="940" spans="1:2">
      <c r="A940" s="78" t="s">
        <v>214</v>
      </c>
      <c r="B940" s="79" t="s">
        <v>2009</v>
      </c>
    </row>
    <row r="941" spans="1:2">
      <c r="A941" s="78" t="s">
        <v>214</v>
      </c>
      <c r="B941" s="79" t="s">
        <v>2010</v>
      </c>
    </row>
    <row r="942" spans="1:2">
      <c r="A942" s="78" t="s">
        <v>214</v>
      </c>
      <c r="B942" s="79" t="s">
        <v>2011</v>
      </c>
    </row>
    <row r="943" spans="1:2">
      <c r="A943" s="78" t="s">
        <v>214</v>
      </c>
      <c r="B943" s="79" t="s">
        <v>2012</v>
      </c>
    </row>
    <row r="944" spans="1:2">
      <c r="A944" s="78" t="s">
        <v>214</v>
      </c>
      <c r="B944" s="79" t="s">
        <v>2013</v>
      </c>
    </row>
    <row r="945" spans="1:2">
      <c r="A945" s="78" t="s">
        <v>214</v>
      </c>
      <c r="B945" s="79" t="s">
        <v>2014</v>
      </c>
    </row>
    <row r="946" spans="1:2">
      <c r="A946" s="78" t="s">
        <v>214</v>
      </c>
      <c r="B946" s="79" t="s">
        <v>2015</v>
      </c>
    </row>
    <row r="947" spans="1:2">
      <c r="A947" s="78" t="s">
        <v>214</v>
      </c>
      <c r="B947" s="79" t="s">
        <v>2016</v>
      </c>
    </row>
    <row r="948" spans="1:2">
      <c r="A948" s="78" t="s">
        <v>214</v>
      </c>
      <c r="B948" s="79" t="s">
        <v>1951</v>
      </c>
    </row>
    <row r="949" spans="1:2">
      <c r="A949" s="78" t="s">
        <v>214</v>
      </c>
      <c r="B949" s="79" t="s">
        <v>1952</v>
      </c>
    </row>
    <row r="950" spans="1:2">
      <c r="A950" s="78" t="s">
        <v>214</v>
      </c>
      <c r="B950" s="79" t="s">
        <v>1989</v>
      </c>
    </row>
    <row r="951" spans="1:2">
      <c r="A951" s="78" t="s">
        <v>214</v>
      </c>
      <c r="B951" s="79" t="s">
        <v>1990</v>
      </c>
    </row>
    <row r="952" spans="1:2">
      <c r="A952" s="78" t="s">
        <v>214</v>
      </c>
      <c r="B952" s="79" t="s">
        <v>1991</v>
      </c>
    </row>
    <row r="953" spans="1:2">
      <c r="A953" s="78" t="s">
        <v>214</v>
      </c>
      <c r="B953" s="79" t="s">
        <v>1992</v>
      </c>
    </row>
    <row r="954" spans="1:2">
      <c r="A954" s="78" t="s">
        <v>214</v>
      </c>
      <c r="B954" s="79" t="s">
        <v>1993</v>
      </c>
    </row>
    <row r="955" spans="1:2">
      <c r="A955" s="78" t="s">
        <v>214</v>
      </c>
      <c r="B955" s="79" t="s">
        <v>1994</v>
      </c>
    </row>
    <row r="956" spans="1:2">
      <c r="A956" s="78" t="s">
        <v>214</v>
      </c>
      <c r="B956" s="79" t="s">
        <v>1995</v>
      </c>
    </row>
    <row r="957" spans="1:2">
      <c r="A957" s="78" t="s">
        <v>214</v>
      </c>
      <c r="B957" s="79" t="s">
        <v>2017</v>
      </c>
    </row>
    <row r="958" spans="1:2">
      <c r="A958" s="78" t="s">
        <v>214</v>
      </c>
      <c r="B958" s="79" t="s">
        <v>1996</v>
      </c>
    </row>
    <row r="959" spans="1:2">
      <c r="A959" s="78" t="s">
        <v>214</v>
      </c>
      <c r="B959" s="79" t="s">
        <v>1997</v>
      </c>
    </row>
    <row r="960" spans="1:2">
      <c r="A960" s="78" t="s">
        <v>214</v>
      </c>
      <c r="B960" s="79" t="s">
        <v>1998</v>
      </c>
    </row>
    <row r="961" spans="1:2">
      <c r="A961" s="78" t="s">
        <v>214</v>
      </c>
      <c r="B961" s="79" t="s">
        <v>1999</v>
      </c>
    </row>
    <row r="962" spans="1:2">
      <c r="A962" s="78" t="s">
        <v>214</v>
      </c>
      <c r="B962" s="79" t="s">
        <v>1950</v>
      </c>
    </row>
    <row r="963" spans="1:2">
      <c r="A963" s="78" t="s">
        <v>214</v>
      </c>
      <c r="B963" s="79" t="s">
        <v>2000</v>
      </c>
    </row>
    <row r="964" spans="1:2">
      <c r="A964" s="78" t="s">
        <v>214</v>
      </c>
      <c r="B964" s="79" t="s">
        <v>1953</v>
      </c>
    </row>
    <row r="965" spans="1:2">
      <c r="A965" s="78" t="s">
        <v>214</v>
      </c>
      <c r="B965" s="79" t="s">
        <v>2018</v>
      </c>
    </row>
    <row r="966" spans="1:2">
      <c r="A966" s="78" t="s">
        <v>214</v>
      </c>
      <c r="B966" s="79" t="s">
        <v>1954</v>
      </c>
    </row>
    <row r="967" spans="1:2">
      <c r="A967" s="78" t="s">
        <v>214</v>
      </c>
      <c r="B967" s="79" t="s">
        <v>2001</v>
      </c>
    </row>
    <row r="968" spans="1:2">
      <c r="A968" s="78" t="s">
        <v>214</v>
      </c>
      <c r="B968" s="79" t="s">
        <v>1955</v>
      </c>
    </row>
    <row r="969" spans="1:2">
      <c r="A969" s="78" t="s">
        <v>214</v>
      </c>
      <c r="B969" s="79" t="s">
        <v>1956</v>
      </c>
    </row>
    <row r="970" spans="1:2">
      <c r="A970" s="78" t="s">
        <v>214</v>
      </c>
      <c r="B970" s="79" t="s">
        <v>1888</v>
      </c>
    </row>
    <row r="971" spans="1:2">
      <c r="A971" s="78" t="s">
        <v>214</v>
      </c>
      <c r="B971" s="79" t="s">
        <v>1895</v>
      </c>
    </row>
    <row r="972" spans="1:2">
      <c r="A972" s="78" t="s">
        <v>214</v>
      </c>
      <c r="B972" s="79" t="s">
        <v>1889</v>
      </c>
    </row>
    <row r="973" spans="1:2">
      <c r="A973" s="78" t="s">
        <v>214</v>
      </c>
      <c r="B973" s="79" t="s">
        <v>1890</v>
      </c>
    </row>
    <row r="974" spans="1:2">
      <c r="A974" s="78" t="s">
        <v>214</v>
      </c>
      <c r="B974" s="79" t="s">
        <v>1891</v>
      </c>
    </row>
    <row r="975" spans="1:2">
      <c r="A975" s="78" t="s">
        <v>214</v>
      </c>
      <c r="B975" s="79" t="s">
        <v>1892</v>
      </c>
    </row>
    <row r="976" spans="1:2">
      <c r="A976" s="78" t="s">
        <v>214</v>
      </c>
      <c r="B976" s="79" t="s">
        <v>1893</v>
      </c>
    </row>
    <row r="977" spans="1:2">
      <c r="A977" s="78" t="s">
        <v>214</v>
      </c>
      <c r="B977" s="79" t="s">
        <v>1896</v>
      </c>
    </row>
    <row r="978" spans="1:2">
      <c r="A978" s="78" t="s">
        <v>214</v>
      </c>
      <c r="B978" s="79" t="s">
        <v>1897</v>
      </c>
    </row>
    <row r="979" spans="1:2">
      <c r="A979" s="78" t="s">
        <v>214</v>
      </c>
      <c r="B979" s="79" t="s">
        <v>1898</v>
      </c>
    </row>
    <row r="980" spans="1:2">
      <c r="A980" s="78" t="s">
        <v>214</v>
      </c>
      <c r="B980" s="79" t="s">
        <v>1899</v>
      </c>
    </row>
    <row r="981" spans="1:2">
      <c r="A981" s="78" t="s">
        <v>214</v>
      </c>
      <c r="B981" s="79" t="s">
        <v>1900</v>
      </c>
    </row>
    <row r="982" spans="1:2">
      <c r="A982" s="78" t="s">
        <v>214</v>
      </c>
      <c r="B982" s="79" t="s">
        <v>1901</v>
      </c>
    </row>
    <row r="983" spans="1:2">
      <c r="A983" s="78" t="s">
        <v>214</v>
      </c>
      <c r="B983" s="79" t="s">
        <v>1902</v>
      </c>
    </row>
    <row r="984" spans="1:2">
      <c r="A984" s="78" t="s">
        <v>214</v>
      </c>
      <c r="B984" s="79" t="s">
        <v>1903</v>
      </c>
    </row>
    <row r="985" spans="1:2">
      <c r="A985" s="78" t="s">
        <v>214</v>
      </c>
      <c r="B985" s="79" t="s">
        <v>1904</v>
      </c>
    </row>
    <row r="986" spans="1:2">
      <c r="A986" s="78" t="s">
        <v>214</v>
      </c>
      <c r="B986" s="79" t="s">
        <v>1905</v>
      </c>
    </row>
    <row r="987" spans="1:2">
      <c r="A987" s="78" t="s">
        <v>214</v>
      </c>
      <c r="B987" s="79" t="s">
        <v>1906</v>
      </c>
    </row>
    <row r="988" spans="1:2">
      <c r="A988" s="78" t="s">
        <v>214</v>
      </c>
      <c r="B988" s="79" t="s">
        <v>1907</v>
      </c>
    </row>
    <row r="989" spans="1:2">
      <c r="A989" s="78" t="s">
        <v>214</v>
      </c>
      <c r="B989" s="79" t="s">
        <v>1908</v>
      </c>
    </row>
    <row r="990" spans="1:2">
      <c r="A990" s="78" t="s">
        <v>214</v>
      </c>
      <c r="B990" s="79" t="s">
        <v>1909</v>
      </c>
    </row>
    <row r="991" spans="1:2">
      <c r="A991" s="78" t="s">
        <v>214</v>
      </c>
      <c r="B991" s="79" t="s">
        <v>1910</v>
      </c>
    </row>
    <row r="992" spans="1:2">
      <c r="A992" s="78" t="s">
        <v>214</v>
      </c>
      <c r="B992" s="79" t="s">
        <v>1911</v>
      </c>
    </row>
    <row r="993" spans="1:2">
      <c r="A993" s="78" t="s">
        <v>214</v>
      </c>
      <c r="B993" s="79" t="s">
        <v>1912</v>
      </c>
    </row>
    <row r="994" spans="1:2">
      <c r="A994" s="78" t="s">
        <v>214</v>
      </c>
      <c r="B994" s="79" t="s">
        <v>1913</v>
      </c>
    </row>
    <row r="995" spans="1:2">
      <c r="A995" s="78" t="s">
        <v>214</v>
      </c>
      <c r="B995" s="79" t="s">
        <v>1914</v>
      </c>
    </row>
    <row r="996" spans="1:2">
      <c r="A996" s="78" t="s">
        <v>214</v>
      </c>
      <c r="B996" s="79" t="s">
        <v>1915</v>
      </c>
    </row>
    <row r="997" spans="1:2">
      <c r="A997" s="78" t="s">
        <v>214</v>
      </c>
      <c r="B997" s="79" t="s">
        <v>1916</v>
      </c>
    </row>
    <row r="998" spans="1:2">
      <c r="A998" s="78" t="s">
        <v>214</v>
      </c>
      <c r="B998" s="79" t="s">
        <v>1917</v>
      </c>
    </row>
    <row r="999" spans="1:2">
      <c r="A999" s="78" t="s">
        <v>214</v>
      </c>
      <c r="B999" s="79" t="s">
        <v>1894</v>
      </c>
    </row>
    <row r="1000" spans="1:2">
      <c r="A1000" s="78" t="s">
        <v>214</v>
      </c>
      <c r="B1000" s="79" t="s">
        <v>1918</v>
      </c>
    </row>
    <row r="1001" spans="1:2">
      <c r="A1001" s="78" t="s">
        <v>214</v>
      </c>
      <c r="B1001" s="79" t="s">
        <v>1919</v>
      </c>
    </row>
    <row r="1002" spans="1:2">
      <c r="A1002" s="78" t="s">
        <v>214</v>
      </c>
      <c r="B1002" s="79" t="s">
        <v>1920</v>
      </c>
    </row>
    <row r="1003" spans="1:2">
      <c r="A1003" s="78" t="s">
        <v>214</v>
      </c>
      <c r="B1003" s="79" t="s">
        <v>1921</v>
      </c>
    </row>
    <row r="1004" spans="1:2">
      <c r="A1004" s="78" t="s">
        <v>214</v>
      </c>
      <c r="B1004" s="79" t="s">
        <v>1922</v>
      </c>
    </row>
    <row r="1005" spans="1:2">
      <c r="A1005" s="78" t="s">
        <v>214</v>
      </c>
      <c r="B1005" s="79" t="s">
        <v>1923</v>
      </c>
    </row>
    <row r="1006" spans="1:2">
      <c r="A1006" s="78" t="s">
        <v>214</v>
      </c>
      <c r="B1006" s="79" t="s">
        <v>1924</v>
      </c>
    </row>
    <row r="1007" spans="1:2">
      <c r="A1007" s="78" t="s">
        <v>214</v>
      </c>
      <c r="B1007" s="79" t="s">
        <v>1925</v>
      </c>
    </row>
    <row r="1008" spans="1:2">
      <c r="A1008" s="78" t="s">
        <v>214</v>
      </c>
      <c r="B1008" s="79" t="s">
        <v>1926</v>
      </c>
    </row>
    <row r="1009" spans="1:2">
      <c r="A1009" s="78" t="s">
        <v>214</v>
      </c>
      <c r="B1009" s="79" t="s">
        <v>1927</v>
      </c>
    </row>
    <row r="1010" spans="1:2">
      <c r="A1010" s="78" t="s">
        <v>214</v>
      </c>
      <c r="B1010" s="79" t="s">
        <v>1928</v>
      </c>
    </row>
    <row r="1011" spans="1:2">
      <c r="A1011" s="78" t="s">
        <v>214</v>
      </c>
      <c r="B1011" s="79" t="s">
        <v>1929</v>
      </c>
    </row>
    <row r="1012" spans="1:2">
      <c r="A1012" s="78" t="s">
        <v>214</v>
      </c>
      <c r="B1012" s="79" t="s">
        <v>1930</v>
      </c>
    </row>
    <row r="1013" spans="1:2">
      <c r="A1013" s="78" t="s">
        <v>214</v>
      </c>
      <c r="B1013" s="79" t="s">
        <v>1931</v>
      </c>
    </row>
    <row r="1014" spans="1:2">
      <c r="A1014" s="78" t="s">
        <v>214</v>
      </c>
      <c r="B1014" s="79" t="s">
        <v>1932</v>
      </c>
    </row>
    <row r="1015" spans="1:2">
      <c r="A1015" s="78" t="s">
        <v>214</v>
      </c>
      <c r="B1015" s="79" t="s">
        <v>1933</v>
      </c>
    </row>
    <row r="1016" spans="1:2">
      <c r="A1016" s="78" t="s">
        <v>214</v>
      </c>
      <c r="B1016" s="79" t="s">
        <v>1934</v>
      </c>
    </row>
    <row r="1017" spans="1:2">
      <c r="A1017" s="78" t="s">
        <v>214</v>
      </c>
      <c r="B1017" s="79" t="s">
        <v>1935</v>
      </c>
    </row>
    <row r="1018" spans="1:2">
      <c r="A1018" s="78" t="s">
        <v>214</v>
      </c>
      <c r="B1018" s="79" t="s">
        <v>1936</v>
      </c>
    </row>
    <row r="1019" spans="1:2">
      <c r="A1019" s="78" t="s">
        <v>214</v>
      </c>
      <c r="B1019" s="79" t="s">
        <v>1937</v>
      </c>
    </row>
    <row r="1020" spans="1:2">
      <c r="A1020" s="78" t="s">
        <v>214</v>
      </c>
      <c r="B1020" s="79" t="s">
        <v>1938</v>
      </c>
    </row>
    <row r="1021" spans="1:2">
      <c r="A1021" s="78" t="s">
        <v>214</v>
      </c>
      <c r="B1021" s="79" t="s">
        <v>1939</v>
      </c>
    </row>
    <row r="1022" spans="1:2">
      <c r="A1022" s="78" t="s">
        <v>214</v>
      </c>
      <c r="B1022" s="79" t="s">
        <v>1940</v>
      </c>
    </row>
    <row r="1023" spans="1:2">
      <c r="A1023" s="78" t="s">
        <v>214</v>
      </c>
      <c r="B1023" s="79" t="s">
        <v>1941</v>
      </c>
    </row>
    <row r="1024" spans="1:2">
      <c r="A1024" s="78" t="s">
        <v>214</v>
      </c>
      <c r="B1024" s="79" t="s">
        <v>1942</v>
      </c>
    </row>
    <row r="1025" spans="1:2">
      <c r="A1025" s="78" t="s">
        <v>214</v>
      </c>
      <c r="B1025" s="79" t="s">
        <v>1943</v>
      </c>
    </row>
    <row r="1026" spans="1:2">
      <c r="A1026" s="78" t="s">
        <v>214</v>
      </c>
      <c r="B1026" s="79" t="s">
        <v>1944</v>
      </c>
    </row>
    <row r="1027" spans="1:2">
      <c r="A1027" s="78" t="s">
        <v>214</v>
      </c>
      <c r="B1027" s="79" t="s">
        <v>1945</v>
      </c>
    </row>
    <row r="1028" spans="1:2">
      <c r="A1028" s="78" t="s">
        <v>214</v>
      </c>
      <c r="B1028" s="79" t="s">
        <v>2031</v>
      </c>
    </row>
    <row r="1029" spans="1:2">
      <c r="A1029" s="78" t="s">
        <v>214</v>
      </c>
      <c r="B1029" s="79" t="s">
        <v>2032</v>
      </c>
    </row>
    <row r="1030" spans="1:2">
      <c r="A1030" s="78" t="s">
        <v>214</v>
      </c>
      <c r="B1030" s="79" t="s">
        <v>2033</v>
      </c>
    </row>
    <row r="1031" spans="1:2">
      <c r="A1031" s="78" t="s">
        <v>214</v>
      </c>
      <c r="B1031" s="79" t="s">
        <v>2026</v>
      </c>
    </row>
    <row r="1032" spans="1:2">
      <c r="A1032" s="78" t="s">
        <v>214</v>
      </c>
      <c r="B1032" s="79" t="s">
        <v>2027</v>
      </c>
    </row>
    <row r="1033" spans="1:2">
      <c r="A1033" s="78" t="s">
        <v>214</v>
      </c>
      <c r="B1033" s="79" t="s">
        <v>2028</v>
      </c>
    </row>
    <row r="1034" spans="1:2">
      <c r="A1034" s="78" t="s">
        <v>214</v>
      </c>
      <c r="B1034" s="79" t="s">
        <v>2029</v>
      </c>
    </row>
    <row r="1035" spans="1:2">
      <c r="A1035" s="78" t="s">
        <v>216</v>
      </c>
      <c r="B1035" s="79" t="s">
        <v>853</v>
      </c>
    </row>
    <row r="1036" spans="1:2">
      <c r="A1036" s="78" t="s">
        <v>216</v>
      </c>
      <c r="B1036" s="79" t="s">
        <v>854</v>
      </c>
    </row>
    <row r="1037" spans="1:2">
      <c r="A1037" s="78" t="s">
        <v>216</v>
      </c>
      <c r="B1037" s="79" t="s">
        <v>838</v>
      </c>
    </row>
    <row r="1038" spans="1:2">
      <c r="A1038" s="78" t="s">
        <v>216</v>
      </c>
      <c r="B1038" s="79" t="s">
        <v>852</v>
      </c>
    </row>
    <row r="1039" spans="1:2">
      <c r="A1039" s="78" t="s">
        <v>216</v>
      </c>
      <c r="B1039" s="79" t="s">
        <v>855</v>
      </c>
    </row>
    <row r="1040" spans="1:2">
      <c r="A1040" s="78" t="s">
        <v>216</v>
      </c>
      <c r="B1040" s="79" t="s">
        <v>848</v>
      </c>
    </row>
    <row r="1041" spans="1:2">
      <c r="A1041" s="78" t="s">
        <v>216</v>
      </c>
      <c r="B1041" s="79" t="s">
        <v>850</v>
      </c>
    </row>
    <row r="1042" spans="1:2">
      <c r="A1042" s="78" t="s">
        <v>216</v>
      </c>
      <c r="B1042" s="79" t="s">
        <v>847</v>
      </c>
    </row>
    <row r="1043" spans="1:2">
      <c r="A1043" s="78" t="s">
        <v>216</v>
      </c>
      <c r="B1043" s="79" t="s">
        <v>849</v>
      </c>
    </row>
    <row r="1044" spans="1:2">
      <c r="A1044" s="78" t="s">
        <v>216</v>
      </c>
      <c r="B1044" s="79" t="s">
        <v>842</v>
      </c>
    </row>
    <row r="1045" spans="1:2">
      <c r="A1045" s="78" t="s">
        <v>216</v>
      </c>
      <c r="B1045" s="79" t="s">
        <v>846</v>
      </c>
    </row>
    <row r="1046" spans="1:2">
      <c r="A1046" s="78" t="s">
        <v>216</v>
      </c>
      <c r="B1046" s="79" t="s">
        <v>841</v>
      </c>
    </row>
    <row r="1047" spans="1:2">
      <c r="A1047" s="78" t="s">
        <v>216</v>
      </c>
      <c r="B1047" s="79" t="s">
        <v>843</v>
      </c>
    </row>
    <row r="1048" spans="1:2">
      <c r="A1048" s="78" t="s">
        <v>216</v>
      </c>
      <c r="B1048" s="79" t="s">
        <v>844</v>
      </c>
    </row>
    <row r="1049" spans="1:2">
      <c r="A1049" s="78" t="s">
        <v>216</v>
      </c>
      <c r="B1049" s="79" t="s">
        <v>845</v>
      </c>
    </row>
    <row r="1050" spans="1:2">
      <c r="A1050" s="78" t="s">
        <v>216</v>
      </c>
      <c r="B1050" s="79" t="s">
        <v>839</v>
      </c>
    </row>
    <row r="1051" spans="1:2">
      <c r="A1051" s="78" t="s">
        <v>216</v>
      </c>
      <c r="B1051" s="79" t="s">
        <v>840</v>
      </c>
    </row>
    <row r="1052" spans="1:2">
      <c r="A1052" s="78" t="s">
        <v>216</v>
      </c>
      <c r="B1052" s="79" t="s">
        <v>2041</v>
      </c>
    </row>
    <row r="1053" spans="1:2">
      <c r="A1053" s="78" t="s">
        <v>216</v>
      </c>
      <c r="B1053" s="79" t="s">
        <v>2036</v>
      </c>
    </row>
    <row r="1054" spans="1:2">
      <c r="A1054" s="78" t="s">
        <v>216</v>
      </c>
      <c r="B1054" s="79" t="s">
        <v>2035</v>
      </c>
    </row>
    <row r="1055" spans="1:2">
      <c r="A1055" s="78" t="s">
        <v>216</v>
      </c>
      <c r="B1055" s="79" t="s">
        <v>2037</v>
      </c>
    </row>
    <row r="1056" spans="1:2">
      <c r="A1056" s="78" t="s">
        <v>216</v>
      </c>
      <c r="B1056" s="79" t="s">
        <v>2038</v>
      </c>
    </row>
    <row r="1057" spans="1:2">
      <c r="A1057" s="78" t="s">
        <v>216</v>
      </c>
      <c r="B1057" s="79" t="s">
        <v>2040</v>
      </c>
    </row>
    <row r="1058" spans="1:2">
      <c r="A1058" s="78" t="s">
        <v>216</v>
      </c>
      <c r="B1058" s="79" t="s">
        <v>2039</v>
      </c>
    </row>
    <row r="1059" spans="1:2">
      <c r="A1059" s="78" t="s">
        <v>218</v>
      </c>
      <c r="B1059" s="79" t="s">
        <v>857</v>
      </c>
    </row>
    <row r="1060" spans="1:2">
      <c r="A1060" s="78" t="s">
        <v>218</v>
      </c>
      <c r="B1060" s="79" t="s">
        <v>856</v>
      </c>
    </row>
    <row r="1061" spans="1:2">
      <c r="A1061" s="78" t="s">
        <v>218</v>
      </c>
      <c r="B1061" s="79" t="s">
        <v>874</v>
      </c>
    </row>
    <row r="1062" spans="1:2">
      <c r="A1062" s="78" t="s">
        <v>218</v>
      </c>
      <c r="B1062" s="79" t="s">
        <v>868</v>
      </c>
    </row>
    <row r="1063" spans="1:2">
      <c r="A1063" s="78" t="s">
        <v>218</v>
      </c>
      <c r="B1063" s="79" t="s">
        <v>863</v>
      </c>
    </row>
    <row r="1064" spans="1:2">
      <c r="A1064" s="78" t="s">
        <v>218</v>
      </c>
      <c r="B1064" s="79" t="s">
        <v>880</v>
      </c>
    </row>
    <row r="1065" spans="1:2">
      <c r="A1065" s="78" t="s">
        <v>218</v>
      </c>
      <c r="B1065" s="79" t="s">
        <v>859</v>
      </c>
    </row>
    <row r="1066" spans="1:2">
      <c r="A1066" s="78" t="s">
        <v>218</v>
      </c>
      <c r="B1066" s="79" t="s">
        <v>858</v>
      </c>
    </row>
    <row r="1067" spans="1:2">
      <c r="A1067" s="78" t="s">
        <v>218</v>
      </c>
      <c r="B1067" s="79" t="s">
        <v>872</v>
      </c>
    </row>
    <row r="1068" spans="1:2">
      <c r="A1068" s="78" t="s">
        <v>218</v>
      </c>
      <c r="B1068" s="79" t="s">
        <v>860</v>
      </c>
    </row>
    <row r="1069" spans="1:2">
      <c r="A1069" s="78" t="s">
        <v>218</v>
      </c>
      <c r="B1069" s="79" t="s">
        <v>861</v>
      </c>
    </row>
    <row r="1070" spans="1:2">
      <c r="A1070" s="78" t="s">
        <v>218</v>
      </c>
      <c r="B1070" s="79" t="s">
        <v>862</v>
      </c>
    </row>
    <row r="1071" spans="1:2">
      <c r="A1071" s="78" t="s">
        <v>218</v>
      </c>
      <c r="B1071" s="79" t="s">
        <v>871</v>
      </c>
    </row>
    <row r="1072" spans="1:2">
      <c r="A1072" s="78" t="s">
        <v>218</v>
      </c>
      <c r="B1072" s="79" t="s">
        <v>870</v>
      </c>
    </row>
    <row r="1073" spans="1:2">
      <c r="A1073" s="78" t="s">
        <v>218</v>
      </c>
      <c r="B1073" s="79" t="s">
        <v>866</v>
      </c>
    </row>
    <row r="1074" spans="1:2">
      <c r="A1074" s="78" t="s">
        <v>218</v>
      </c>
      <c r="B1074" s="79" t="s">
        <v>867</v>
      </c>
    </row>
    <row r="1075" spans="1:2">
      <c r="A1075" s="78" t="s">
        <v>218</v>
      </c>
      <c r="B1075" s="79" t="s">
        <v>865</v>
      </c>
    </row>
    <row r="1076" spans="1:2">
      <c r="A1076" s="78" t="s">
        <v>218</v>
      </c>
      <c r="B1076" s="79" t="s">
        <v>864</v>
      </c>
    </row>
    <row r="1077" spans="1:2">
      <c r="A1077" s="78" t="s">
        <v>218</v>
      </c>
      <c r="B1077" s="79" t="s">
        <v>2042</v>
      </c>
    </row>
    <row r="1078" spans="1:2">
      <c r="A1078" s="78" t="s">
        <v>218</v>
      </c>
      <c r="B1078" s="79" t="s">
        <v>2043</v>
      </c>
    </row>
    <row r="1079" spans="1:2">
      <c r="A1079" s="78" t="s">
        <v>218</v>
      </c>
      <c r="B1079" s="79" t="s">
        <v>2044</v>
      </c>
    </row>
    <row r="1080" spans="1:2">
      <c r="A1080" s="78" t="s">
        <v>218</v>
      </c>
      <c r="B1080" s="79" t="s">
        <v>2099</v>
      </c>
    </row>
    <row r="1081" spans="1:2">
      <c r="A1081" s="78" t="s">
        <v>218</v>
      </c>
      <c r="B1081" s="79" t="s">
        <v>2100</v>
      </c>
    </row>
    <row r="1082" spans="1:2">
      <c r="A1082" s="78" t="s">
        <v>218</v>
      </c>
      <c r="B1082" s="79" t="s">
        <v>2101</v>
      </c>
    </row>
    <row r="1083" spans="1:2">
      <c r="A1083" s="78" t="s">
        <v>218</v>
      </c>
      <c r="B1083" s="79" t="s">
        <v>2091</v>
      </c>
    </row>
    <row r="1084" spans="1:2">
      <c r="A1084" s="78" t="s">
        <v>218</v>
      </c>
      <c r="B1084" s="79" t="s">
        <v>2094</v>
      </c>
    </row>
    <row r="1085" spans="1:2">
      <c r="A1085" s="78" t="s">
        <v>218</v>
      </c>
      <c r="B1085" s="79" t="s">
        <v>2102</v>
      </c>
    </row>
    <row r="1086" spans="1:2">
      <c r="A1086" s="78" t="s">
        <v>218</v>
      </c>
      <c r="B1086" s="79" t="s">
        <v>2103</v>
      </c>
    </row>
    <row r="1087" spans="1:2">
      <c r="A1087" s="78" t="s">
        <v>218</v>
      </c>
      <c r="B1087" s="79" t="s">
        <v>2104</v>
      </c>
    </row>
    <row r="1088" spans="1:2">
      <c r="A1088" s="78" t="s">
        <v>218</v>
      </c>
      <c r="B1088" s="79" t="s">
        <v>2092</v>
      </c>
    </row>
    <row r="1089" spans="1:2">
      <c r="A1089" s="78" t="s">
        <v>218</v>
      </c>
      <c r="B1089" s="79" t="s">
        <v>2105</v>
      </c>
    </row>
    <row r="1090" spans="1:2">
      <c r="A1090" s="78" t="s">
        <v>218</v>
      </c>
      <c r="B1090" s="79" t="s">
        <v>2106</v>
      </c>
    </row>
    <row r="1091" spans="1:2">
      <c r="A1091" s="78" t="s">
        <v>218</v>
      </c>
      <c r="B1091" s="79" t="s">
        <v>2107</v>
      </c>
    </row>
    <row r="1092" spans="1:2">
      <c r="A1092" s="78" t="s">
        <v>218</v>
      </c>
      <c r="B1092" s="79" t="s">
        <v>2108</v>
      </c>
    </row>
    <row r="1093" spans="1:2">
      <c r="A1093" s="78" t="s">
        <v>218</v>
      </c>
      <c r="B1093" s="79" t="s">
        <v>2063</v>
      </c>
    </row>
    <row r="1094" spans="1:2">
      <c r="A1094" s="78" t="s">
        <v>218</v>
      </c>
      <c r="B1094" s="79" t="s">
        <v>2064</v>
      </c>
    </row>
    <row r="1095" spans="1:2">
      <c r="A1095" s="78" t="s">
        <v>218</v>
      </c>
      <c r="B1095" s="79" t="s">
        <v>2065</v>
      </c>
    </row>
    <row r="1096" spans="1:2">
      <c r="A1096" s="78" t="s">
        <v>218</v>
      </c>
      <c r="B1096" s="79" t="s">
        <v>2058</v>
      </c>
    </row>
    <row r="1097" spans="1:2">
      <c r="A1097" s="78" t="s">
        <v>218</v>
      </c>
      <c r="B1097" s="79" t="s">
        <v>2066</v>
      </c>
    </row>
    <row r="1098" spans="1:2">
      <c r="A1098" s="78" t="s">
        <v>218</v>
      </c>
      <c r="B1098" s="79" t="s">
        <v>2067</v>
      </c>
    </row>
    <row r="1099" spans="1:2">
      <c r="A1099" s="78" t="s">
        <v>218</v>
      </c>
      <c r="B1099" s="79" t="s">
        <v>2068</v>
      </c>
    </row>
    <row r="1100" spans="1:2">
      <c r="A1100" s="78" t="s">
        <v>218</v>
      </c>
      <c r="B1100" s="79" t="s">
        <v>2059</v>
      </c>
    </row>
    <row r="1101" spans="1:2">
      <c r="A1101" s="78" t="s">
        <v>218</v>
      </c>
      <c r="B1101" s="79" t="s">
        <v>2060</v>
      </c>
    </row>
    <row r="1102" spans="1:2">
      <c r="A1102" s="78" t="s">
        <v>218</v>
      </c>
      <c r="B1102" s="79" t="s">
        <v>2069</v>
      </c>
    </row>
    <row r="1103" spans="1:2">
      <c r="A1103" s="78" t="s">
        <v>218</v>
      </c>
      <c r="B1103" s="79" t="s">
        <v>2061</v>
      </c>
    </row>
    <row r="1104" spans="1:2">
      <c r="A1104" s="78" t="s">
        <v>218</v>
      </c>
      <c r="B1104" s="79" t="s">
        <v>2052</v>
      </c>
    </row>
    <row r="1105" spans="1:2">
      <c r="A1105" s="78" t="s">
        <v>218</v>
      </c>
      <c r="B1105" s="79" t="s">
        <v>2070</v>
      </c>
    </row>
    <row r="1106" spans="1:2">
      <c r="A1106" s="78" t="s">
        <v>218</v>
      </c>
      <c r="B1106" s="79" t="s">
        <v>2071</v>
      </c>
    </row>
    <row r="1107" spans="1:2">
      <c r="A1107" s="78" t="s">
        <v>218</v>
      </c>
      <c r="B1107" s="79" t="s">
        <v>2062</v>
      </c>
    </row>
    <row r="1108" spans="1:2">
      <c r="A1108" s="78" t="s">
        <v>218</v>
      </c>
      <c r="B1108" s="79" t="s">
        <v>2072</v>
      </c>
    </row>
    <row r="1109" spans="1:2">
      <c r="A1109" s="78" t="s">
        <v>218</v>
      </c>
      <c r="B1109" s="79" t="s">
        <v>2073</v>
      </c>
    </row>
    <row r="1110" spans="1:2">
      <c r="A1110" s="78" t="s">
        <v>218</v>
      </c>
      <c r="B1110" s="79" t="s">
        <v>2074</v>
      </c>
    </row>
    <row r="1111" spans="1:2">
      <c r="A1111" s="78" t="s">
        <v>218</v>
      </c>
      <c r="B1111" s="79" t="s">
        <v>2075</v>
      </c>
    </row>
    <row r="1112" spans="1:2">
      <c r="A1112" s="78" t="s">
        <v>218</v>
      </c>
      <c r="B1112" s="79" t="s">
        <v>2076</v>
      </c>
    </row>
    <row r="1113" spans="1:2">
      <c r="A1113" s="78" t="s">
        <v>218</v>
      </c>
      <c r="B1113" s="79" t="s">
        <v>2109</v>
      </c>
    </row>
    <row r="1114" spans="1:2">
      <c r="A1114" s="78" t="s">
        <v>218</v>
      </c>
      <c r="B1114" s="79" t="s">
        <v>2095</v>
      </c>
    </row>
    <row r="1115" spans="1:2">
      <c r="A1115" s="78" t="s">
        <v>218</v>
      </c>
      <c r="B1115" s="79" t="s">
        <v>2110</v>
      </c>
    </row>
    <row r="1116" spans="1:2">
      <c r="A1116" s="78" t="s">
        <v>218</v>
      </c>
      <c r="B1116" s="79" t="s">
        <v>2096</v>
      </c>
    </row>
    <row r="1117" spans="1:2">
      <c r="A1117" s="78" t="s">
        <v>218</v>
      </c>
      <c r="B1117" s="79" t="s">
        <v>2097</v>
      </c>
    </row>
    <row r="1118" spans="1:2">
      <c r="A1118" s="78" t="s">
        <v>218</v>
      </c>
      <c r="B1118" s="79" t="s">
        <v>2098</v>
      </c>
    </row>
    <row r="1119" spans="1:2">
      <c r="A1119" s="78" t="s">
        <v>218</v>
      </c>
      <c r="B1119" s="79" t="s">
        <v>2077</v>
      </c>
    </row>
    <row r="1120" spans="1:2">
      <c r="A1120" s="78" t="s">
        <v>218</v>
      </c>
      <c r="B1120" s="79" t="s">
        <v>2081</v>
      </c>
    </row>
    <row r="1121" spans="1:2">
      <c r="A1121" s="78" t="s">
        <v>218</v>
      </c>
      <c r="B1121" s="79" t="s">
        <v>2082</v>
      </c>
    </row>
    <row r="1122" spans="1:2">
      <c r="A1122" s="78" t="s">
        <v>218</v>
      </c>
      <c r="B1122" s="79" t="s">
        <v>2083</v>
      </c>
    </row>
    <row r="1123" spans="1:2">
      <c r="A1123" s="78" t="s">
        <v>218</v>
      </c>
      <c r="B1123" s="79" t="s">
        <v>2084</v>
      </c>
    </row>
    <row r="1124" spans="1:2">
      <c r="A1124" s="78" t="s">
        <v>218</v>
      </c>
      <c r="B1124" s="79" t="s">
        <v>2085</v>
      </c>
    </row>
    <row r="1125" spans="1:2">
      <c r="A1125" s="78" t="s">
        <v>218</v>
      </c>
      <c r="B1125" s="79" t="s">
        <v>2086</v>
      </c>
    </row>
    <row r="1126" spans="1:2">
      <c r="A1126" s="78" t="s">
        <v>218</v>
      </c>
      <c r="B1126" s="79" t="s">
        <v>2087</v>
      </c>
    </row>
    <row r="1127" spans="1:2">
      <c r="A1127" s="78" t="s">
        <v>218</v>
      </c>
      <c r="B1127" s="79" t="s">
        <v>2088</v>
      </c>
    </row>
    <row r="1128" spans="1:2">
      <c r="A1128" s="78" t="s">
        <v>218</v>
      </c>
      <c r="B1128" s="79" t="s">
        <v>2089</v>
      </c>
    </row>
    <row r="1129" spans="1:2">
      <c r="A1129" s="78" t="s">
        <v>218</v>
      </c>
      <c r="B1129" s="79" t="s">
        <v>2090</v>
      </c>
    </row>
    <row r="1130" spans="1:2">
      <c r="A1130" s="78" t="s">
        <v>218</v>
      </c>
      <c r="B1130" s="79" t="s">
        <v>2045</v>
      </c>
    </row>
    <row r="1131" spans="1:2">
      <c r="A1131" s="78" t="s">
        <v>218</v>
      </c>
      <c r="B1131" s="79" t="s">
        <v>2046</v>
      </c>
    </row>
    <row r="1132" spans="1:2">
      <c r="A1132" s="78" t="s">
        <v>218</v>
      </c>
      <c r="B1132" s="79" t="s">
        <v>2047</v>
      </c>
    </row>
    <row r="1133" spans="1:2">
      <c r="A1133" s="78" t="s">
        <v>218</v>
      </c>
      <c r="B1133" s="79" t="s">
        <v>2048</v>
      </c>
    </row>
    <row r="1134" spans="1:2">
      <c r="A1134" s="78" t="s">
        <v>218</v>
      </c>
      <c r="B1134" s="79" t="s">
        <v>2049</v>
      </c>
    </row>
    <row r="1135" spans="1:2">
      <c r="A1135" s="78" t="s">
        <v>218</v>
      </c>
      <c r="B1135" s="79" t="s">
        <v>2050</v>
      </c>
    </row>
    <row r="1136" spans="1:2">
      <c r="A1136" s="78" t="s">
        <v>218</v>
      </c>
      <c r="B1136" s="79" t="s">
        <v>2051</v>
      </c>
    </row>
    <row r="1137" spans="1:2">
      <c r="A1137" s="78" t="s">
        <v>218</v>
      </c>
      <c r="B1137" s="79" t="s">
        <v>2129</v>
      </c>
    </row>
    <row r="1138" spans="1:2">
      <c r="A1138" s="78" t="s">
        <v>218</v>
      </c>
      <c r="B1138" s="79" t="s">
        <v>2130</v>
      </c>
    </row>
    <row r="1139" spans="1:2">
      <c r="A1139" s="78" t="s">
        <v>218</v>
      </c>
      <c r="B1139" s="79" t="s">
        <v>2131</v>
      </c>
    </row>
    <row r="1140" spans="1:2">
      <c r="A1140" s="78" t="s">
        <v>218</v>
      </c>
      <c r="B1140" s="79" t="s">
        <v>2132</v>
      </c>
    </row>
    <row r="1141" spans="1:2">
      <c r="A1141" s="78" t="s">
        <v>218</v>
      </c>
      <c r="B1141" s="79" t="s">
        <v>2133</v>
      </c>
    </row>
    <row r="1142" spans="1:2">
      <c r="A1142" s="78" t="s">
        <v>218</v>
      </c>
      <c r="B1142" s="79" t="s">
        <v>2134</v>
      </c>
    </row>
    <row r="1143" spans="1:2">
      <c r="A1143" s="78" t="s">
        <v>218</v>
      </c>
      <c r="B1143" s="79" t="s">
        <v>2135</v>
      </c>
    </row>
    <row r="1144" spans="1:2">
      <c r="A1144" s="78" t="s">
        <v>218</v>
      </c>
      <c r="B1144" s="79" t="s">
        <v>2136</v>
      </c>
    </row>
    <row r="1145" spans="1:2">
      <c r="A1145" s="78" t="s">
        <v>218</v>
      </c>
      <c r="B1145" s="79" t="s">
        <v>2137</v>
      </c>
    </row>
    <row r="1146" spans="1:2">
      <c r="A1146" s="78" t="s">
        <v>218</v>
      </c>
      <c r="B1146" s="79" t="s">
        <v>2138</v>
      </c>
    </row>
    <row r="1147" spans="1:2">
      <c r="A1147" s="78" t="s">
        <v>218</v>
      </c>
      <c r="B1147" s="79" t="s">
        <v>2139</v>
      </c>
    </row>
    <row r="1148" spans="1:2">
      <c r="A1148" s="78" t="s">
        <v>218</v>
      </c>
      <c r="B1148" s="79" t="s">
        <v>2140</v>
      </c>
    </row>
    <row r="1149" spans="1:2">
      <c r="A1149" s="78" t="s">
        <v>218</v>
      </c>
      <c r="B1149" s="79" t="s">
        <v>2141</v>
      </c>
    </row>
    <row r="1150" spans="1:2">
      <c r="A1150" s="78" t="s">
        <v>218</v>
      </c>
      <c r="B1150" s="79" t="s">
        <v>2142</v>
      </c>
    </row>
    <row r="1151" spans="1:2">
      <c r="A1151" s="78" t="s">
        <v>218</v>
      </c>
      <c r="B1151" s="79" t="s">
        <v>2143</v>
      </c>
    </row>
    <row r="1152" spans="1:2">
      <c r="A1152" s="78" t="s">
        <v>218</v>
      </c>
      <c r="B1152" s="79" t="s">
        <v>2144</v>
      </c>
    </row>
    <row r="1153" spans="1:2">
      <c r="A1153" s="78" t="s">
        <v>218</v>
      </c>
      <c r="B1153" s="79" t="s">
        <v>2145</v>
      </c>
    </row>
    <row r="1154" spans="1:2">
      <c r="A1154" s="78" t="s">
        <v>218</v>
      </c>
      <c r="B1154" s="79" t="s">
        <v>2146</v>
      </c>
    </row>
    <row r="1155" spans="1:2">
      <c r="A1155" s="78" t="s">
        <v>218</v>
      </c>
      <c r="B1155" s="79" t="s">
        <v>2147</v>
      </c>
    </row>
    <row r="1156" spans="1:2">
      <c r="A1156" s="78" t="s">
        <v>218</v>
      </c>
      <c r="B1156" s="79" t="s">
        <v>2148</v>
      </c>
    </row>
    <row r="1157" spans="1:2">
      <c r="A1157" s="78" t="s">
        <v>218</v>
      </c>
      <c r="B1157" s="79" t="s">
        <v>2149</v>
      </c>
    </row>
    <row r="1158" spans="1:2">
      <c r="A1158" s="78" t="s">
        <v>218</v>
      </c>
      <c r="B1158" s="79" t="s">
        <v>2150</v>
      </c>
    </row>
    <row r="1159" spans="1:2">
      <c r="A1159" s="78" t="s">
        <v>218</v>
      </c>
      <c r="B1159" s="79" t="s">
        <v>2151</v>
      </c>
    </row>
    <row r="1160" spans="1:2">
      <c r="A1160" s="78" t="s">
        <v>218</v>
      </c>
      <c r="B1160" s="79" t="s">
        <v>2152</v>
      </c>
    </row>
    <row r="1161" spans="1:2">
      <c r="A1161" s="78" t="s">
        <v>218</v>
      </c>
      <c r="B1161" s="79" t="s">
        <v>2153</v>
      </c>
    </row>
    <row r="1162" spans="1:2">
      <c r="A1162" s="78" t="s">
        <v>218</v>
      </c>
      <c r="B1162" s="79" t="s">
        <v>2154</v>
      </c>
    </row>
    <row r="1163" spans="1:2">
      <c r="A1163" s="78" t="s">
        <v>218</v>
      </c>
      <c r="B1163" s="79" t="s">
        <v>2155</v>
      </c>
    </row>
    <row r="1164" spans="1:2">
      <c r="A1164" s="78" t="s">
        <v>218</v>
      </c>
      <c r="B1164" s="79" t="s">
        <v>2156</v>
      </c>
    </row>
    <row r="1165" spans="1:2">
      <c r="A1165" s="78" t="s">
        <v>218</v>
      </c>
      <c r="B1165" s="79" t="s">
        <v>2157</v>
      </c>
    </row>
    <row r="1166" spans="1:2">
      <c r="A1166" s="78" t="s">
        <v>218</v>
      </c>
      <c r="B1166" s="79" t="s">
        <v>2158</v>
      </c>
    </row>
    <row r="1167" spans="1:2">
      <c r="A1167" s="78" t="s">
        <v>218</v>
      </c>
      <c r="B1167" s="79" t="s">
        <v>2159</v>
      </c>
    </row>
    <row r="1168" spans="1:2">
      <c r="A1168" s="78" t="s">
        <v>218</v>
      </c>
      <c r="B1168" s="79" t="s">
        <v>2160</v>
      </c>
    </row>
    <row r="1169" spans="1:2">
      <c r="A1169" s="78" t="s">
        <v>218</v>
      </c>
      <c r="B1169" s="79" t="s">
        <v>2161</v>
      </c>
    </row>
    <row r="1170" spans="1:2">
      <c r="A1170" s="78" t="s">
        <v>218</v>
      </c>
      <c r="B1170" s="79" t="s">
        <v>2162</v>
      </c>
    </row>
    <row r="1171" spans="1:2">
      <c r="A1171" s="78" t="s">
        <v>218</v>
      </c>
      <c r="B1171" s="79" t="s">
        <v>2163</v>
      </c>
    </row>
    <row r="1172" spans="1:2">
      <c r="A1172" s="78" t="s">
        <v>218</v>
      </c>
      <c r="B1172" s="79" t="s">
        <v>2164</v>
      </c>
    </row>
    <row r="1173" spans="1:2">
      <c r="A1173" s="78" t="s">
        <v>218</v>
      </c>
      <c r="B1173" s="79" t="s">
        <v>2165</v>
      </c>
    </row>
    <row r="1174" spans="1:2">
      <c r="A1174" s="78" t="s">
        <v>218</v>
      </c>
      <c r="B1174" s="79" t="s">
        <v>2166</v>
      </c>
    </row>
    <row r="1175" spans="1:2">
      <c r="A1175" s="78" t="s">
        <v>218</v>
      </c>
      <c r="B1175" s="79" t="s">
        <v>2167</v>
      </c>
    </row>
    <row r="1176" spans="1:2">
      <c r="A1176" s="78" t="s">
        <v>218</v>
      </c>
      <c r="B1176" s="79" t="s">
        <v>2168</v>
      </c>
    </row>
    <row r="1177" spans="1:2">
      <c r="A1177" s="78" t="s">
        <v>218</v>
      </c>
      <c r="B1177" s="79" t="s">
        <v>2169</v>
      </c>
    </row>
    <row r="1178" spans="1:2">
      <c r="A1178" s="78" t="s">
        <v>218</v>
      </c>
      <c r="B1178" s="79" t="s">
        <v>2170</v>
      </c>
    </row>
    <row r="1179" spans="1:2">
      <c r="A1179" s="78" t="s">
        <v>218</v>
      </c>
      <c r="B1179" s="79" t="s">
        <v>2171</v>
      </c>
    </row>
    <row r="1180" spans="1:2">
      <c r="A1180" s="78" t="s">
        <v>218</v>
      </c>
      <c r="B1180" s="79" t="s">
        <v>2172</v>
      </c>
    </row>
    <row r="1181" spans="1:2">
      <c r="A1181" s="78" t="s">
        <v>218</v>
      </c>
      <c r="B1181" s="79" t="s">
        <v>2173</v>
      </c>
    </row>
    <row r="1182" spans="1:2">
      <c r="A1182" s="78" t="s">
        <v>218</v>
      </c>
      <c r="B1182" s="79" t="s">
        <v>2174</v>
      </c>
    </row>
    <row r="1183" spans="1:2">
      <c r="A1183" s="78" t="s">
        <v>218</v>
      </c>
      <c r="B1183" s="79" t="s">
        <v>2175</v>
      </c>
    </row>
    <row r="1184" spans="1:2">
      <c r="A1184" s="78" t="s">
        <v>218</v>
      </c>
      <c r="B1184" s="79" t="s">
        <v>2176</v>
      </c>
    </row>
    <row r="1185" spans="1:2">
      <c r="A1185" s="78" t="s">
        <v>218</v>
      </c>
      <c r="B1185" s="79" t="s">
        <v>2177</v>
      </c>
    </row>
    <row r="1186" spans="1:2">
      <c r="A1186" s="78" t="s">
        <v>218</v>
      </c>
      <c r="B1186" s="79" t="s">
        <v>2178</v>
      </c>
    </row>
    <row r="1187" spans="1:2">
      <c r="A1187" s="78" t="s">
        <v>218</v>
      </c>
      <c r="B1187" s="79" t="s">
        <v>2179</v>
      </c>
    </row>
    <row r="1188" spans="1:2">
      <c r="A1188" s="78" t="s">
        <v>218</v>
      </c>
      <c r="B1188" s="79" t="s">
        <v>2180</v>
      </c>
    </row>
    <row r="1189" spans="1:2">
      <c r="A1189" s="78" t="s">
        <v>218</v>
      </c>
      <c r="B1189" s="79" t="s">
        <v>2112</v>
      </c>
    </row>
    <row r="1190" spans="1:2">
      <c r="A1190" s="78" t="s">
        <v>218</v>
      </c>
      <c r="B1190" s="79" t="s">
        <v>2113</v>
      </c>
    </row>
    <row r="1191" spans="1:2">
      <c r="A1191" s="78" t="s">
        <v>218</v>
      </c>
      <c r="B1191" s="79" t="s">
        <v>2114</v>
      </c>
    </row>
    <row r="1192" spans="1:2">
      <c r="A1192" s="78" t="s">
        <v>218</v>
      </c>
      <c r="B1192" s="79" t="s">
        <v>2115</v>
      </c>
    </row>
    <row r="1193" spans="1:2">
      <c r="A1193" s="78" t="s">
        <v>218</v>
      </c>
      <c r="B1193" s="79" t="s">
        <v>2116</v>
      </c>
    </row>
    <row r="1194" spans="1:2">
      <c r="A1194" s="78" t="s">
        <v>218</v>
      </c>
      <c r="B1194" s="79" t="s">
        <v>2117</v>
      </c>
    </row>
    <row r="1195" spans="1:2">
      <c r="A1195" s="78" t="s">
        <v>218</v>
      </c>
      <c r="B1195" s="79" t="s">
        <v>2118</v>
      </c>
    </row>
    <row r="1196" spans="1:2">
      <c r="A1196" s="78" t="s">
        <v>218</v>
      </c>
      <c r="B1196" s="79" t="s">
        <v>2119</v>
      </c>
    </row>
    <row r="1197" spans="1:2">
      <c r="A1197" s="78" t="s">
        <v>218</v>
      </c>
      <c r="B1197" s="79" t="s">
        <v>2120</v>
      </c>
    </row>
    <row r="1198" spans="1:2">
      <c r="A1198" s="78" t="s">
        <v>218</v>
      </c>
      <c r="B1198" s="79" t="s">
        <v>2121</v>
      </c>
    </row>
    <row r="1199" spans="1:2">
      <c r="A1199" s="78" t="s">
        <v>218</v>
      </c>
      <c r="B1199" s="79" t="s">
        <v>2122</v>
      </c>
    </row>
    <row r="1200" spans="1:2">
      <c r="A1200" s="78" t="s">
        <v>218</v>
      </c>
      <c r="B1200" s="79" t="s">
        <v>2123</v>
      </c>
    </row>
    <row r="1201" spans="1:2">
      <c r="A1201" s="78" t="s">
        <v>218</v>
      </c>
      <c r="B1201" s="79" t="s">
        <v>2124</v>
      </c>
    </row>
    <row r="1202" spans="1:2">
      <c r="A1202" s="78" t="s">
        <v>218</v>
      </c>
      <c r="B1202" s="79" t="s">
        <v>2125</v>
      </c>
    </row>
    <row r="1203" spans="1:2">
      <c r="A1203" s="78" t="s">
        <v>218</v>
      </c>
      <c r="B1203" s="79" t="s">
        <v>2126</v>
      </c>
    </row>
    <row r="1204" spans="1:2">
      <c r="A1204" s="78" t="s">
        <v>218</v>
      </c>
      <c r="B1204" s="79" t="s">
        <v>2127</v>
      </c>
    </row>
    <row r="1205" spans="1:2">
      <c r="A1205" s="78" t="s">
        <v>218</v>
      </c>
      <c r="B1205" s="79" t="s">
        <v>2128</v>
      </c>
    </row>
    <row r="1206" spans="1:2">
      <c r="A1206" s="78" t="s">
        <v>218</v>
      </c>
      <c r="B1206" s="79" t="s">
        <v>2093</v>
      </c>
    </row>
    <row r="1207" spans="1:2">
      <c r="A1207" s="78" t="s">
        <v>218</v>
      </c>
      <c r="B1207" s="79" t="s">
        <v>2053</v>
      </c>
    </row>
    <row r="1208" spans="1:2">
      <c r="A1208" s="78" t="s">
        <v>218</v>
      </c>
      <c r="B1208" s="79" t="s">
        <v>2054</v>
      </c>
    </row>
    <row r="1209" spans="1:2">
      <c r="A1209" s="78" t="s">
        <v>218</v>
      </c>
      <c r="B1209" s="79" t="s">
        <v>2055</v>
      </c>
    </row>
    <row r="1210" spans="1:2">
      <c r="A1210" s="78" t="s">
        <v>218</v>
      </c>
      <c r="B1210" s="79" t="s">
        <v>2056</v>
      </c>
    </row>
    <row r="1211" spans="1:2">
      <c r="A1211" s="78" t="s">
        <v>218</v>
      </c>
      <c r="B1211" s="79" t="s">
        <v>2057</v>
      </c>
    </row>
    <row r="1212" spans="1:2">
      <c r="A1212" s="78" t="s">
        <v>218</v>
      </c>
      <c r="B1212" s="79" t="s">
        <v>2111</v>
      </c>
    </row>
    <row r="1213" spans="1:2">
      <c r="A1213" s="78" t="s">
        <v>218</v>
      </c>
      <c r="B1213" s="79" t="s">
        <v>2078</v>
      </c>
    </row>
    <row r="1214" spans="1:2">
      <c r="A1214" s="78" t="s">
        <v>218</v>
      </c>
      <c r="B1214" s="79" t="s">
        <v>2079</v>
      </c>
    </row>
    <row r="1215" spans="1:2">
      <c r="A1215" s="78" t="s">
        <v>218</v>
      </c>
      <c r="B1215" s="79" t="s">
        <v>2080</v>
      </c>
    </row>
    <row r="1216" spans="1:2">
      <c r="A1216" s="78" t="s">
        <v>220</v>
      </c>
      <c r="B1216" s="79" t="s">
        <v>2182</v>
      </c>
    </row>
    <row r="1217" spans="1:2">
      <c r="A1217" s="78" t="s">
        <v>220</v>
      </c>
      <c r="B1217" s="79" t="s">
        <v>2187</v>
      </c>
    </row>
    <row r="1218" spans="1:2">
      <c r="A1218" s="78" t="s">
        <v>220</v>
      </c>
      <c r="B1218" s="79" t="s">
        <v>2189</v>
      </c>
    </row>
    <row r="1219" spans="1:2">
      <c r="A1219" s="78" t="s">
        <v>220</v>
      </c>
      <c r="B1219" s="79" t="s">
        <v>2190</v>
      </c>
    </row>
    <row r="1220" spans="1:2">
      <c r="A1220" s="78" t="s">
        <v>220</v>
      </c>
      <c r="B1220" s="79" t="s">
        <v>2191</v>
      </c>
    </row>
    <row r="1221" spans="1:2">
      <c r="A1221" s="78" t="s">
        <v>220</v>
      </c>
      <c r="B1221" s="79" t="s">
        <v>2192</v>
      </c>
    </row>
    <row r="1222" spans="1:2">
      <c r="A1222" s="78" t="s">
        <v>220</v>
      </c>
      <c r="B1222" s="79" t="s">
        <v>2181</v>
      </c>
    </row>
    <row r="1223" spans="1:2">
      <c r="A1223" s="78" t="s">
        <v>220</v>
      </c>
      <c r="B1223" s="79" t="s">
        <v>2183</v>
      </c>
    </row>
    <row r="1224" spans="1:2">
      <c r="A1224" s="78" t="s">
        <v>220</v>
      </c>
      <c r="B1224" s="79" t="s">
        <v>2184</v>
      </c>
    </row>
    <row r="1225" spans="1:2">
      <c r="A1225" s="78" t="s">
        <v>220</v>
      </c>
      <c r="B1225" s="79" t="s">
        <v>2185</v>
      </c>
    </row>
    <row r="1226" spans="1:2">
      <c r="A1226" s="78" t="s">
        <v>220</v>
      </c>
      <c r="B1226" s="79" t="s">
        <v>2186</v>
      </c>
    </row>
    <row r="1227" spans="1:2">
      <c r="A1227" s="78" t="s">
        <v>220</v>
      </c>
      <c r="B1227" s="79" t="s">
        <v>2188</v>
      </c>
    </row>
    <row r="1228" spans="1:2">
      <c r="A1228" s="78" t="s">
        <v>222</v>
      </c>
      <c r="B1228" s="79" t="s">
        <v>2193</v>
      </c>
    </row>
    <row r="1229" spans="1:2">
      <c r="A1229" s="78" t="s">
        <v>2438</v>
      </c>
      <c r="B1229" s="79" t="s">
        <v>885</v>
      </c>
    </row>
    <row r="1230" spans="1:2">
      <c r="A1230" s="78" t="s">
        <v>2438</v>
      </c>
      <c r="B1230" s="79" t="s">
        <v>887</v>
      </c>
    </row>
    <row r="1231" spans="1:2">
      <c r="A1231" s="78" t="s">
        <v>2438</v>
      </c>
      <c r="B1231" s="79" t="s">
        <v>886</v>
      </c>
    </row>
    <row r="1232" spans="1:2">
      <c r="A1232" s="78" t="s">
        <v>230</v>
      </c>
      <c r="B1232" s="79" t="s">
        <v>2194</v>
      </c>
    </row>
    <row r="1233" spans="1:2">
      <c r="A1233" s="78" t="s">
        <v>232</v>
      </c>
      <c r="B1233" s="79" t="s">
        <v>2197</v>
      </c>
    </row>
    <row r="1234" spans="1:2">
      <c r="A1234" s="78" t="s">
        <v>232</v>
      </c>
      <c r="B1234" s="79" t="s">
        <v>2195</v>
      </c>
    </row>
    <row r="1235" spans="1:2">
      <c r="A1235" s="78" t="s">
        <v>232</v>
      </c>
      <c r="B1235" s="79" t="s">
        <v>2196</v>
      </c>
    </row>
    <row r="1236" spans="1:2">
      <c r="A1236" s="78" t="s">
        <v>234</v>
      </c>
      <c r="B1236" s="79" t="s">
        <v>2198</v>
      </c>
    </row>
    <row r="1237" spans="1:2">
      <c r="A1237" s="78" t="s">
        <v>234</v>
      </c>
      <c r="B1237" s="79" t="s">
        <v>899</v>
      </c>
    </row>
    <row r="1238" spans="1:2">
      <c r="A1238" s="78" t="s">
        <v>238</v>
      </c>
      <c r="B1238" s="79" t="s">
        <v>2199</v>
      </c>
    </row>
    <row r="1239" spans="1:2">
      <c r="A1239" s="78" t="s">
        <v>238</v>
      </c>
      <c r="B1239" s="79" t="s">
        <v>2200</v>
      </c>
    </row>
    <row r="1240" spans="1:2">
      <c r="A1240" s="78" t="s">
        <v>244</v>
      </c>
      <c r="B1240" s="79" t="s">
        <v>2201</v>
      </c>
    </row>
    <row r="1241" spans="1:2">
      <c r="A1241" s="78" t="s">
        <v>244</v>
      </c>
      <c r="B1241" s="79" t="s">
        <v>2203</v>
      </c>
    </row>
    <row r="1242" spans="1:2">
      <c r="A1242" s="78" t="s">
        <v>244</v>
      </c>
      <c r="B1242" s="79" t="s">
        <v>2204</v>
      </c>
    </row>
    <row r="1243" spans="1:2">
      <c r="A1243" s="78" t="s">
        <v>244</v>
      </c>
      <c r="B1243" s="79" t="s">
        <v>2202</v>
      </c>
    </row>
    <row r="1244" spans="1:2">
      <c r="A1244" s="78" t="s">
        <v>244</v>
      </c>
      <c r="B1244" s="79" t="s">
        <v>2205</v>
      </c>
    </row>
    <row r="1245" spans="1:2">
      <c r="A1245" s="78" t="s">
        <v>244</v>
      </c>
      <c r="B1245" s="79" t="s">
        <v>2206</v>
      </c>
    </row>
    <row r="1246" spans="1:2">
      <c r="A1246" s="78" t="s">
        <v>244</v>
      </c>
      <c r="B1246" s="79" t="s">
        <v>2207</v>
      </c>
    </row>
    <row r="1247" spans="1:2">
      <c r="A1247" s="78" t="s">
        <v>244</v>
      </c>
      <c r="B1247" s="79" t="s">
        <v>2208</v>
      </c>
    </row>
    <row r="1248" spans="1:2">
      <c r="A1248" s="78" t="s">
        <v>246</v>
      </c>
      <c r="B1248" s="79" t="s">
        <v>967</v>
      </c>
    </row>
    <row r="1249" spans="1:2">
      <c r="A1249" s="78" t="s">
        <v>246</v>
      </c>
      <c r="B1249" s="79" t="s">
        <v>968</v>
      </c>
    </row>
    <row r="1250" spans="1:2">
      <c r="A1250" s="78" t="s">
        <v>246</v>
      </c>
      <c r="B1250" s="79" t="s">
        <v>923</v>
      </c>
    </row>
    <row r="1251" spans="1:2">
      <c r="A1251" s="78" t="s">
        <v>246</v>
      </c>
      <c r="B1251" s="79" t="s">
        <v>925</v>
      </c>
    </row>
    <row r="1252" spans="1:2">
      <c r="A1252" s="78" t="s">
        <v>246</v>
      </c>
      <c r="B1252" s="79" t="s">
        <v>926</v>
      </c>
    </row>
    <row r="1253" spans="1:2">
      <c r="A1253" s="78" t="s">
        <v>246</v>
      </c>
      <c r="B1253" s="79" t="s">
        <v>924</v>
      </c>
    </row>
    <row r="1254" spans="1:2">
      <c r="A1254" s="78" t="s">
        <v>246</v>
      </c>
      <c r="B1254" s="79" t="s">
        <v>922</v>
      </c>
    </row>
    <row r="1255" spans="1:2">
      <c r="A1255" s="78" t="s">
        <v>246</v>
      </c>
      <c r="B1255" s="79" t="s">
        <v>964</v>
      </c>
    </row>
    <row r="1256" spans="1:2">
      <c r="A1256" s="78" t="s">
        <v>246</v>
      </c>
      <c r="B1256" s="79" t="s">
        <v>965</v>
      </c>
    </row>
    <row r="1257" spans="1:2">
      <c r="A1257" s="78" t="s">
        <v>246</v>
      </c>
      <c r="B1257" s="79" t="s">
        <v>962</v>
      </c>
    </row>
    <row r="1258" spans="1:2">
      <c r="A1258" s="78" t="s">
        <v>246</v>
      </c>
      <c r="B1258" s="79" t="s">
        <v>963</v>
      </c>
    </row>
    <row r="1259" spans="1:2">
      <c r="A1259" s="78" t="s">
        <v>246</v>
      </c>
      <c r="B1259" s="79" t="s">
        <v>966</v>
      </c>
    </row>
    <row r="1260" spans="1:2">
      <c r="A1260" s="78" t="s">
        <v>246</v>
      </c>
      <c r="B1260" s="79" t="s">
        <v>2219</v>
      </c>
    </row>
    <row r="1261" spans="1:2">
      <c r="A1261" s="78" t="s">
        <v>246</v>
      </c>
      <c r="B1261" s="79" t="s">
        <v>2214</v>
      </c>
    </row>
    <row r="1262" spans="1:2">
      <c r="A1262" s="78" t="s">
        <v>246</v>
      </c>
      <c r="B1262" s="79" t="s">
        <v>2218</v>
      </c>
    </row>
    <row r="1263" spans="1:2">
      <c r="A1263" s="78" t="s">
        <v>246</v>
      </c>
      <c r="B1263" s="79" t="s">
        <v>943</v>
      </c>
    </row>
    <row r="1264" spans="1:2">
      <c r="A1264" s="78" t="s">
        <v>246</v>
      </c>
      <c r="B1264" s="79" t="s">
        <v>944</v>
      </c>
    </row>
    <row r="1265" spans="1:2">
      <c r="A1265" s="78" t="s">
        <v>246</v>
      </c>
      <c r="B1265" s="79" t="s">
        <v>945</v>
      </c>
    </row>
    <row r="1266" spans="1:2">
      <c r="A1266" s="78" t="s">
        <v>246</v>
      </c>
      <c r="B1266" s="79" t="s">
        <v>946</v>
      </c>
    </row>
    <row r="1267" spans="1:2">
      <c r="A1267" s="78" t="s">
        <v>246</v>
      </c>
      <c r="B1267" s="79" t="s">
        <v>947</v>
      </c>
    </row>
    <row r="1268" spans="1:2">
      <c r="A1268" s="78" t="s">
        <v>246</v>
      </c>
      <c r="B1268" s="79" t="s">
        <v>953</v>
      </c>
    </row>
    <row r="1269" spans="1:2">
      <c r="A1269" s="78" t="s">
        <v>246</v>
      </c>
      <c r="B1269" s="79" t="s">
        <v>954</v>
      </c>
    </row>
    <row r="1270" spans="1:2">
      <c r="A1270" s="78" t="s">
        <v>246</v>
      </c>
      <c r="B1270" s="79" t="s">
        <v>955</v>
      </c>
    </row>
    <row r="1271" spans="1:2">
      <c r="A1271" s="78" t="s">
        <v>246</v>
      </c>
      <c r="B1271" s="79" t="s">
        <v>956</v>
      </c>
    </row>
    <row r="1272" spans="1:2">
      <c r="A1272" s="78" t="s">
        <v>246</v>
      </c>
      <c r="B1272" s="79" t="s">
        <v>957</v>
      </c>
    </row>
    <row r="1273" spans="1:2">
      <c r="A1273" s="78" t="s">
        <v>246</v>
      </c>
      <c r="B1273" s="79" t="s">
        <v>920</v>
      </c>
    </row>
    <row r="1274" spans="1:2">
      <c r="A1274" s="78" t="s">
        <v>246</v>
      </c>
      <c r="B1274" s="79" t="s">
        <v>958</v>
      </c>
    </row>
    <row r="1275" spans="1:2">
      <c r="A1275" s="78" t="s">
        <v>246</v>
      </c>
      <c r="B1275" s="79" t="s">
        <v>959</v>
      </c>
    </row>
    <row r="1276" spans="1:2">
      <c r="A1276" s="78" t="s">
        <v>246</v>
      </c>
      <c r="B1276" s="79" t="s">
        <v>960</v>
      </c>
    </row>
    <row r="1277" spans="1:2">
      <c r="A1277" s="78" t="s">
        <v>246</v>
      </c>
      <c r="B1277" s="79" t="s">
        <v>948</v>
      </c>
    </row>
    <row r="1278" spans="1:2">
      <c r="A1278" s="78" t="s">
        <v>246</v>
      </c>
      <c r="B1278" s="79" t="s">
        <v>949</v>
      </c>
    </row>
    <row r="1279" spans="1:2">
      <c r="A1279" s="78" t="s">
        <v>246</v>
      </c>
      <c r="B1279" s="79" t="s">
        <v>961</v>
      </c>
    </row>
    <row r="1280" spans="1:2">
      <c r="A1280" s="78" t="s">
        <v>246</v>
      </c>
      <c r="B1280" s="79" t="s">
        <v>921</v>
      </c>
    </row>
    <row r="1281" spans="1:2">
      <c r="A1281" s="78" t="s">
        <v>246</v>
      </c>
      <c r="B1281" s="79" t="s">
        <v>950</v>
      </c>
    </row>
    <row r="1282" spans="1:2">
      <c r="A1282" s="78" t="s">
        <v>246</v>
      </c>
      <c r="B1282" s="79" t="s">
        <v>2217</v>
      </c>
    </row>
    <row r="1283" spans="1:2">
      <c r="A1283" s="78" t="s">
        <v>246</v>
      </c>
      <c r="B1283" s="79" t="s">
        <v>2220</v>
      </c>
    </row>
    <row r="1284" spans="1:2">
      <c r="A1284" s="78" t="s">
        <v>246</v>
      </c>
      <c r="B1284" s="79" t="s">
        <v>2230</v>
      </c>
    </row>
    <row r="1285" spans="1:2">
      <c r="A1285" s="78" t="s">
        <v>246</v>
      </c>
      <c r="B1285" s="79" t="s">
        <v>2231</v>
      </c>
    </row>
    <row r="1286" spans="1:2">
      <c r="A1286" s="78" t="s">
        <v>246</v>
      </c>
      <c r="B1286" s="79" t="s">
        <v>2225</v>
      </c>
    </row>
    <row r="1287" spans="1:2">
      <c r="A1287" s="78" t="s">
        <v>246</v>
      </c>
      <c r="B1287" s="79" t="s">
        <v>2221</v>
      </c>
    </row>
    <row r="1288" spans="1:2">
      <c r="A1288" s="78" t="s">
        <v>246</v>
      </c>
      <c r="B1288" s="79" t="s">
        <v>2232</v>
      </c>
    </row>
    <row r="1289" spans="1:2">
      <c r="A1289" s="78" t="s">
        <v>246</v>
      </c>
      <c r="B1289" s="79" t="s">
        <v>2233</v>
      </c>
    </row>
    <row r="1290" spans="1:2">
      <c r="A1290" s="78" t="s">
        <v>246</v>
      </c>
      <c r="B1290" s="79" t="s">
        <v>2234</v>
      </c>
    </row>
    <row r="1291" spans="1:2">
      <c r="A1291" s="78" t="s">
        <v>246</v>
      </c>
      <c r="B1291" s="79" t="s">
        <v>2222</v>
      </c>
    </row>
    <row r="1292" spans="1:2">
      <c r="A1292" s="78" t="s">
        <v>246</v>
      </c>
      <c r="B1292" s="79" t="s">
        <v>2223</v>
      </c>
    </row>
    <row r="1293" spans="1:2">
      <c r="A1293" s="78" t="s">
        <v>246</v>
      </c>
      <c r="B1293" s="79" t="s">
        <v>2215</v>
      </c>
    </row>
    <row r="1294" spans="1:2">
      <c r="A1294" s="78" t="s">
        <v>246</v>
      </c>
      <c r="B1294" s="79" t="s">
        <v>2235</v>
      </c>
    </row>
    <row r="1295" spans="1:2">
      <c r="A1295" s="78" t="s">
        <v>246</v>
      </c>
      <c r="B1295" s="79" t="s">
        <v>2226</v>
      </c>
    </row>
    <row r="1296" spans="1:2">
      <c r="A1296" s="78" t="s">
        <v>246</v>
      </c>
      <c r="B1296" s="79" t="s">
        <v>2227</v>
      </c>
    </row>
    <row r="1297" spans="1:2">
      <c r="A1297" s="78" t="s">
        <v>246</v>
      </c>
      <c r="B1297" s="79" t="s">
        <v>2228</v>
      </c>
    </row>
    <row r="1298" spans="1:2">
      <c r="A1298" s="78" t="s">
        <v>246</v>
      </c>
      <c r="B1298" s="79" t="s">
        <v>2229</v>
      </c>
    </row>
    <row r="1299" spans="1:2">
      <c r="A1299" s="78" t="s">
        <v>246</v>
      </c>
      <c r="B1299" s="79" t="s">
        <v>2216</v>
      </c>
    </row>
    <row r="1300" spans="1:2">
      <c r="A1300" s="78" t="s">
        <v>246</v>
      </c>
      <c r="B1300" s="79" t="s">
        <v>2224</v>
      </c>
    </row>
    <row r="1301" spans="1:2">
      <c r="A1301" s="78" t="s">
        <v>246</v>
      </c>
      <c r="B1301" s="79" t="s">
        <v>2212</v>
      </c>
    </row>
    <row r="1302" spans="1:2">
      <c r="A1302" s="78" t="s">
        <v>246</v>
      </c>
      <c r="B1302" s="79" t="s">
        <v>2213</v>
      </c>
    </row>
    <row r="1303" spans="1:2">
      <c r="A1303" s="78" t="s">
        <v>246</v>
      </c>
      <c r="B1303" s="79" t="s">
        <v>927</v>
      </c>
    </row>
    <row r="1304" spans="1:2">
      <c r="A1304" s="78" t="s">
        <v>246</v>
      </c>
      <c r="B1304" s="79" t="s">
        <v>940</v>
      </c>
    </row>
    <row r="1305" spans="1:2">
      <c r="A1305" s="78" t="s">
        <v>246</v>
      </c>
      <c r="B1305" s="79" t="s">
        <v>928</v>
      </c>
    </row>
    <row r="1306" spans="1:2">
      <c r="A1306" s="78" t="s">
        <v>246</v>
      </c>
      <c r="B1306" s="79" t="s">
        <v>938</v>
      </c>
    </row>
    <row r="1307" spans="1:2">
      <c r="A1307" s="78" t="s">
        <v>246</v>
      </c>
      <c r="B1307" s="79" t="s">
        <v>929</v>
      </c>
    </row>
    <row r="1308" spans="1:2">
      <c r="A1308" s="78" t="s">
        <v>246</v>
      </c>
      <c r="B1308" s="79" t="s">
        <v>930</v>
      </c>
    </row>
    <row r="1309" spans="1:2">
      <c r="A1309" s="78" t="s">
        <v>246</v>
      </c>
      <c r="B1309" s="79" t="s">
        <v>931</v>
      </c>
    </row>
    <row r="1310" spans="1:2">
      <c r="A1310" s="78" t="s">
        <v>246</v>
      </c>
      <c r="B1310" s="79" t="s">
        <v>932</v>
      </c>
    </row>
    <row r="1311" spans="1:2">
      <c r="A1311" s="78" t="s">
        <v>246</v>
      </c>
      <c r="B1311" s="79" t="s">
        <v>941</v>
      </c>
    </row>
    <row r="1312" spans="1:2">
      <c r="A1312" s="78" t="s">
        <v>246</v>
      </c>
      <c r="B1312" s="79" t="s">
        <v>972</v>
      </c>
    </row>
    <row r="1313" spans="1:2">
      <c r="A1313" s="78" t="s">
        <v>246</v>
      </c>
      <c r="B1313" s="79" t="s">
        <v>973</v>
      </c>
    </row>
    <row r="1314" spans="1:2">
      <c r="A1314" s="78" t="s">
        <v>246</v>
      </c>
      <c r="B1314" s="79" t="s">
        <v>969</v>
      </c>
    </row>
    <row r="1315" spans="1:2">
      <c r="A1315" s="78" t="s">
        <v>246</v>
      </c>
      <c r="B1315" s="79" t="s">
        <v>974</v>
      </c>
    </row>
    <row r="1316" spans="1:2">
      <c r="A1316" s="78" t="s">
        <v>246</v>
      </c>
      <c r="B1316" s="79" t="s">
        <v>977</v>
      </c>
    </row>
    <row r="1317" spans="1:2">
      <c r="A1317" s="78" t="s">
        <v>246</v>
      </c>
      <c r="B1317" s="79" t="s">
        <v>933</v>
      </c>
    </row>
    <row r="1318" spans="1:2">
      <c r="A1318" s="78" t="s">
        <v>246</v>
      </c>
      <c r="B1318" s="79" t="s">
        <v>975</v>
      </c>
    </row>
    <row r="1319" spans="1:2">
      <c r="A1319" s="78" t="s">
        <v>246</v>
      </c>
      <c r="B1319" s="79" t="s">
        <v>913</v>
      </c>
    </row>
    <row r="1320" spans="1:2">
      <c r="A1320" s="78" t="s">
        <v>246</v>
      </c>
      <c r="B1320" s="79" t="s">
        <v>915</v>
      </c>
    </row>
    <row r="1321" spans="1:2">
      <c r="A1321" s="78" t="s">
        <v>246</v>
      </c>
      <c r="B1321" s="79" t="s">
        <v>916</v>
      </c>
    </row>
    <row r="1322" spans="1:2">
      <c r="A1322" s="78" t="s">
        <v>246</v>
      </c>
      <c r="B1322" s="79" t="s">
        <v>934</v>
      </c>
    </row>
    <row r="1323" spans="1:2">
      <c r="A1323" s="78" t="s">
        <v>246</v>
      </c>
      <c r="B1323" s="79" t="s">
        <v>917</v>
      </c>
    </row>
    <row r="1324" spans="1:2">
      <c r="A1324" s="78" t="s">
        <v>246</v>
      </c>
      <c r="B1324" s="79" t="s">
        <v>918</v>
      </c>
    </row>
    <row r="1325" spans="1:2">
      <c r="A1325" s="78" t="s">
        <v>246</v>
      </c>
      <c r="B1325" s="79" t="s">
        <v>919</v>
      </c>
    </row>
    <row r="1326" spans="1:2">
      <c r="A1326" s="78" t="s">
        <v>246</v>
      </c>
      <c r="B1326" s="79" t="s">
        <v>935</v>
      </c>
    </row>
    <row r="1327" spans="1:2">
      <c r="A1327" s="78" t="s">
        <v>246</v>
      </c>
      <c r="B1327" s="79" t="s">
        <v>936</v>
      </c>
    </row>
    <row r="1328" spans="1:2">
      <c r="A1328" s="78" t="s">
        <v>246</v>
      </c>
      <c r="B1328" s="79" t="s">
        <v>939</v>
      </c>
    </row>
    <row r="1329" spans="1:2">
      <c r="A1329" s="78" t="s">
        <v>246</v>
      </c>
      <c r="B1329" s="79" t="s">
        <v>981</v>
      </c>
    </row>
    <row r="1330" spans="1:2">
      <c r="A1330" s="78" t="s">
        <v>246</v>
      </c>
      <c r="B1330" s="79" t="s">
        <v>970</v>
      </c>
    </row>
    <row r="1331" spans="1:2">
      <c r="A1331" s="78" t="s">
        <v>246</v>
      </c>
      <c r="B1331" s="79" t="s">
        <v>971</v>
      </c>
    </row>
    <row r="1332" spans="1:2">
      <c r="A1332" s="78" t="s">
        <v>246</v>
      </c>
      <c r="B1332" s="79" t="s">
        <v>978</v>
      </c>
    </row>
    <row r="1333" spans="1:2">
      <c r="A1333" s="78" t="s">
        <v>246</v>
      </c>
      <c r="B1333" s="79" t="s">
        <v>979</v>
      </c>
    </row>
    <row r="1334" spans="1:2">
      <c r="A1334" s="78" t="s">
        <v>246</v>
      </c>
      <c r="B1334" s="79" t="s">
        <v>951</v>
      </c>
    </row>
    <row r="1335" spans="1:2">
      <c r="A1335" s="78" t="s">
        <v>246</v>
      </c>
      <c r="B1335" s="79" t="s">
        <v>952</v>
      </c>
    </row>
    <row r="1336" spans="1:2">
      <c r="A1336" s="78" t="s">
        <v>246</v>
      </c>
      <c r="B1336" s="79" t="s">
        <v>980</v>
      </c>
    </row>
    <row r="1337" spans="1:2">
      <c r="A1337" s="78" t="s">
        <v>246</v>
      </c>
      <c r="B1337" s="79" t="s">
        <v>976</v>
      </c>
    </row>
    <row r="1338" spans="1:2">
      <c r="A1338" s="78" t="s">
        <v>246</v>
      </c>
      <c r="B1338" s="79" t="s">
        <v>937</v>
      </c>
    </row>
    <row r="1339" spans="1:2">
      <c r="A1339" s="78" t="s">
        <v>246</v>
      </c>
      <c r="B1339" s="79" t="s">
        <v>2209</v>
      </c>
    </row>
    <row r="1340" spans="1:2">
      <c r="A1340" s="78" t="s">
        <v>246</v>
      </c>
      <c r="B1340" s="79" t="s">
        <v>2210</v>
      </c>
    </row>
    <row r="1341" spans="1:2">
      <c r="A1341" s="78" t="s">
        <v>246</v>
      </c>
      <c r="B1341" s="79" t="s">
        <v>2211</v>
      </c>
    </row>
    <row r="1342" spans="1:2">
      <c r="A1342" s="78" t="s">
        <v>250</v>
      </c>
      <c r="B1342" s="79" t="s">
        <v>2236</v>
      </c>
    </row>
    <row r="1343" spans="1:2">
      <c r="A1343" s="78" t="s">
        <v>250</v>
      </c>
      <c r="B1343" s="79" t="s">
        <v>2237</v>
      </c>
    </row>
    <row r="1344" spans="1:2">
      <c r="A1344" s="78" t="s">
        <v>252</v>
      </c>
      <c r="B1344" s="79" t="s">
        <v>2238</v>
      </c>
    </row>
    <row r="1345" spans="1:2">
      <c r="A1345" s="78" t="s">
        <v>254</v>
      </c>
      <c r="B1345" s="79" t="s">
        <v>991</v>
      </c>
    </row>
    <row r="1346" spans="1:2">
      <c r="A1346" s="78" t="s">
        <v>254</v>
      </c>
      <c r="B1346" s="79" t="s">
        <v>995</v>
      </c>
    </row>
    <row r="1347" spans="1:2">
      <c r="A1347" s="78" t="s">
        <v>254</v>
      </c>
      <c r="B1347" s="79" t="s">
        <v>992</v>
      </c>
    </row>
    <row r="1348" spans="1:2">
      <c r="A1348" s="78" t="s">
        <v>254</v>
      </c>
      <c r="B1348" s="79" t="s">
        <v>989</v>
      </c>
    </row>
    <row r="1349" spans="1:2">
      <c r="A1349" s="78" t="s">
        <v>254</v>
      </c>
      <c r="B1349" s="79" t="s">
        <v>993</v>
      </c>
    </row>
    <row r="1350" spans="1:2">
      <c r="A1350" s="78" t="s">
        <v>254</v>
      </c>
      <c r="B1350" s="79" t="s">
        <v>990</v>
      </c>
    </row>
    <row r="1351" spans="1:2">
      <c r="A1351" s="78" t="s">
        <v>254</v>
      </c>
      <c r="B1351" s="79" t="s">
        <v>1039</v>
      </c>
    </row>
    <row r="1352" spans="1:2">
      <c r="A1352" s="78" t="s">
        <v>254</v>
      </c>
      <c r="B1352" s="79" t="s">
        <v>994</v>
      </c>
    </row>
    <row r="1353" spans="1:2">
      <c r="A1353" s="78" t="s">
        <v>254</v>
      </c>
      <c r="B1353" s="79" t="s">
        <v>1057</v>
      </c>
    </row>
    <row r="1354" spans="1:2">
      <c r="A1354" s="78" t="s">
        <v>254</v>
      </c>
      <c r="B1354" s="79" t="s">
        <v>1058</v>
      </c>
    </row>
    <row r="1355" spans="1:2">
      <c r="A1355" s="78" t="s">
        <v>254</v>
      </c>
      <c r="B1355" s="79" t="s">
        <v>2239</v>
      </c>
    </row>
    <row r="1356" spans="1:2">
      <c r="A1356" s="78" t="s">
        <v>254</v>
      </c>
      <c r="B1356" s="79" t="s">
        <v>2323</v>
      </c>
    </row>
    <row r="1357" spans="1:2">
      <c r="A1357" s="78" t="s">
        <v>254</v>
      </c>
      <c r="B1357" s="79" t="s">
        <v>2322</v>
      </c>
    </row>
    <row r="1358" spans="1:2">
      <c r="A1358" s="78" t="s">
        <v>254</v>
      </c>
      <c r="B1358" s="79" t="s">
        <v>2304</v>
      </c>
    </row>
    <row r="1359" spans="1:2">
      <c r="A1359" s="78" t="s">
        <v>254</v>
      </c>
      <c r="B1359" s="79" t="s">
        <v>2305</v>
      </c>
    </row>
    <row r="1360" spans="1:2">
      <c r="A1360" s="78" t="s">
        <v>254</v>
      </c>
      <c r="B1360" s="79" t="s">
        <v>2306</v>
      </c>
    </row>
    <row r="1361" spans="1:2">
      <c r="A1361" s="78" t="s">
        <v>254</v>
      </c>
      <c r="B1361" s="79" t="s">
        <v>2324</v>
      </c>
    </row>
    <row r="1362" spans="1:2">
      <c r="A1362" s="78" t="s">
        <v>254</v>
      </c>
      <c r="B1362" s="79" t="s">
        <v>2287</v>
      </c>
    </row>
    <row r="1363" spans="1:2">
      <c r="A1363" s="78" t="s">
        <v>254</v>
      </c>
      <c r="B1363" s="79" t="s">
        <v>1035</v>
      </c>
    </row>
    <row r="1364" spans="1:2">
      <c r="A1364" s="78" t="s">
        <v>254</v>
      </c>
      <c r="B1364" s="79" t="s">
        <v>1037</v>
      </c>
    </row>
    <row r="1365" spans="1:2">
      <c r="A1365" s="78" t="s">
        <v>254</v>
      </c>
      <c r="B1365" s="79" t="s">
        <v>1029</v>
      </c>
    </row>
    <row r="1366" spans="1:2">
      <c r="A1366" s="78" t="s">
        <v>254</v>
      </c>
      <c r="B1366" s="79" t="s">
        <v>1028</v>
      </c>
    </row>
    <row r="1367" spans="1:2">
      <c r="A1367" s="78" t="s">
        <v>254</v>
      </c>
      <c r="B1367" s="79" t="s">
        <v>1031</v>
      </c>
    </row>
    <row r="1368" spans="1:2">
      <c r="A1368" s="78" t="s">
        <v>254</v>
      </c>
      <c r="B1368" s="79" t="s">
        <v>1040</v>
      </c>
    </row>
    <row r="1369" spans="1:2">
      <c r="A1369" s="78" t="s">
        <v>254</v>
      </c>
      <c r="B1369" s="79" t="s">
        <v>2263</v>
      </c>
    </row>
    <row r="1370" spans="1:2">
      <c r="A1370" s="78" t="s">
        <v>254</v>
      </c>
      <c r="B1370" s="79" t="s">
        <v>1055</v>
      </c>
    </row>
    <row r="1371" spans="1:2">
      <c r="A1371" s="78" t="s">
        <v>254</v>
      </c>
      <c r="B1371" s="79" t="s">
        <v>1014</v>
      </c>
    </row>
    <row r="1372" spans="1:2">
      <c r="A1372" s="78" t="s">
        <v>254</v>
      </c>
      <c r="B1372" s="79" t="s">
        <v>1059</v>
      </c>
    </row>
    <row r="1373" spans="1:2">
      <c r="A1373" s="78" t="s">
        <v>254</v>
      </c>
      <c r="B1373" s="79" t="s">
        <v>2307</v>
      </c>
    </row>
    <row r="1374" spans="1:2">
      <c r="A1374" s="78" t="s">
        <v>254</v>
      </c>
      <c r="B1374" s="79" t="s">
        <v>2271</v>
      </c>
    </row>
    <row r="1375" spans="1:2">
      <c r="A1375" s="78" t="s">
        <v>254</v>
      </c>
      <c r="B1375" s="79" t="s">
        <v>2298</v>
      </c>
    </row>
    <row r="1376" spans="1:2">
      <c r="A1376" s="78" t="s">
        <v>254</v>
      </c>
      <c r="B1376" s="79" t="s">
        <v>2272</v>
      </c>
    </row>
    <row r="1377" spans="1:2">
      <c r="A1377" s="78" t="s">
        <v>254</v>
      </c>
      <c r="B1377" s="79" t="s">
        <v>1032</v>
      </c>
    </row>
    <row r="1378" spans="1:2">
      <c r="A1378" s="78" t="s">
        <v>254</v>
      </c>
      <c r="B1378" s="79" t="s">
        <v>1033</v>
      </c>
    </row>
    <row r="1379" spans="1:2">
      <c r="A1379" s="78" t="s">
        <v>254</v>
      </c>
      <c r="B1379" s="79" t="s">
        <v>1049</v>
      </c>
    </row>
    <row r="1380" spans="1:2">
      <c r="A1380" s="78" t="s">
        <v>254</v>
      </c>
      <c r="B1380" s="79" t="s">
        <v>1003</v>
      </c>
    </row>
    <row r="1381" spans="1:2">
      <c r="A1381" s="78" t="s">
        <v>254</v>
      </c>
      <c r="B1381" s="79" t="s">
        <v>1004</v>
      </c>
    </row>
    <row r="1382" spans="1:2">
      <c r="A1382" s="78" t="s">
        <v>254</v>
      </c>
      <c r="B1382" s="79" t="s">
        <v>1005</v>
      </c>
    </row>
    <row r="1383" spans="1:2">
      <c r="A1383" s="78" t="s">
        <v>254</v>
      </c>
      <c r="B1383" s="79" t="s">
        <v>1015</v>
      </c>
    </row>
    <row r="1384" spans="1:2">
      <c r="A1384" s="78" t="s">
        <v>254</v>
      </c>
      <c r="B1384" s="79" t="s">
        <v>1016</v>
      </c>
    </row>
    <row r="1385" spans="1:2">
      <c r="A1385" s="78" t="s">
        <v>254</v>
      </c>
      <c r="B1385" s="79" t="s">
        <v>1017</v>
      </c>
    </row>
    <row r="1386" spans="1:2">
      <c r="A1386" s="78" t="s">
        <v>254</v>
      </c>
      <c r="B1386" s="79" t="s">
        <v>1026</v>
      </c>
    </row>
    <row r="1387" spans="1:2">
      <c r="A1387" s="78" t="s">
        <v>254</v>
      </c>
      <c r="B1387" s="79" t="s">
        <v>1022</v>
      </c>
    </row>
    <row r="1388" spans="1:2">
      <c r="A1388" s="78" t="s">
        <v>254</v>
      </c>
      <c r="B1388" s="79" t="s">
        <v>1027</v>
      </c>
    </row>
    <row r="1389" spans="1:2">
      <c r="A1389" s="78" t="s">
        <v>254</v>
      </c>
      <c r="B1389" s="79" t="s">
        <v>1041</v>
      </c>
    </row>
    <row r="1390" spans="1:2">
      <c r="A1390" s="78" t="s">
        <v>254</v>
      </c>
      <c r="B1390" s="79" t="s">
        <v>1043</v>
      </c>
    </row>
    <row r="1391" spans="1:2">
      <c r="A1391" s="78" t="s">
        <v>254</v>
      </c>
      <c r="B1391" s="79" t="s">
        <v>1047</v>
      </c>
    </row>
    <row r="1392" spans="1:2">
      <c r="A1392" s="78" t="s">
        <v>254</v>
      </c>
      <c r="B1392" s="79" t="s">
        <v>1006</v>
      </c>
    </row>
    <row r="1393" spans="1:2">
      <c r="A1393" s="78" t="s">
        <v>254</v>
      </c>
      <c r="B1393" s="79" t="s">
        <v>1007</v>
      </c>
    </row>
    <row r="1394" spans="1:2">
      <c r="A1394" s="78" t="s">
        <v>254</v>
      </c>
      <c r="B1394" s="79" t="s">
        <v>2270</v>
      </c>
    </row>
    <row r="1395" spans="1:2">
      <c r="A1395" s="78" t="s">
        <v>254</v>
      </c>
      <c r="B1395" s="79" t="s">
        <v>1050</v>
      </c>
    </row>
    <row r="1396" spans="1:2">
      <c r="A1396" s="78" t="s">
        <v>254</v>
      </c>
      <c r="B1396" s="79" t="s">
        <v>1044</v>
      </c>
    </row>
    <row r="1397" spans="1:2">
      <c r="A1397" s="78" t="s">
        <v>254</v>
      </c>
      <c r="B1397" s="79" t="s">
        <v>1008</v>
      </c>
    </row>
    <row r="1398" spans="1:2">
      <c r="A1398" s="78" t="s">
        <v>254</v>
      </c>
      <c r="B1398" s="79" t="s">
        <v>1009</v>
      </c>
    </row>
    <row r="1399" spans="1:2">
      <c r="A1399" s="78" t="s">
        <v>254</v>
      </c>
      <c r="B1399" s="79" t="s">
        <v>1010</v>
      </c>
    </row>
    <row r="1400" spans="1:2">
      <c r="A1400" s="78" t="s">
        <v>254</v>
      </c>
      <c r="B1400" s="79" t="s">
        <v>1018</v>
      </c>
    </row>
    <row r="1401" spans="1:2">
      <c r="A1401" s="78" t="s">
        <v>254</v>
      </c>
      <c r="B1401" s="79" t="s">
        <v>1053</v>
      </c>
    </row>
    <row r="1402" spans="1:2">
      <c r="A1402" s="78" t="s">
        <v>254</v>
      </c>
      <c r="B1402" s="79" t="s">
        <v>1051</v>
      </c>
    </row>
    <row r="1403" spans="1:2">
      <c r="A1403" s="78" t="s">
        <v>254</v>
      </c>
      <c r="B1403" s="79" t="s">
        <v>1054</v>
      </c>
    </row>
    <row r="1404" spans="1:2">
      <c r="A1404" s="78" t="s">
        <v>254</v>
      </c>
      <c r="B1404" s="79" t="s">
        <v>997</v>
      </c>
    </row>
    <row r="1405" spans="1:2">
      <c r="A1405" s="78" t="s">
        <v>254</v>
      </c>
      <c r="B1405" s="79" t="s">
        <v>998</v>
      </c>
    </row>
    <row r="1406" spans="1:2">
      <c r="A1406" s="78" t="s">
        <v>254</v>
      </c>
      <c r="B1406" s="79" t="s">
        <v>999</v>
      </c>
    </row>
    <row r="1407" spans="1:2">
      <c r="A1407" s="78" t="s">
        <v>254</v>
      </c>
      <c r="B1407" s="79" t="s">
        <v>1000</v>
      </c>
    </row>
    <row r="1408" spans="1:2">
      <c r="A1408" s="78" t="s">
        <v>254</v>
      </c>
      <c r="B1408" s="79" t="s">
        <v>1020</v>
      </c>
    </row>
    <row r="1409" spans="1:2">
      <c r="A1409" s="78" t="s">
        <v>254</v>
      </c>
      <c r="B1409" s="79" t="s">
        <v>1001</v>
      </c>
    </row>
    <row r="1410" spans="1:2">
      <c r="A1410" s="78" t="s">
        <v>254</v>
      </c>
      <c r="B1410" s="79" t="s">
        <v>1002</v>
      </c>
    </row>
    <row r="1411" spans="1:2">
      <c r="A1411" s="78" t="s">
        <v>254</v>
      </c>
      <c r="B1411" s="79" t="s">
        <v>1048</v>
      </c>
    </row>
    <row r="1412" spans="1:2">
      <c r="A1412" s="78" t="s">
        <v>254</v>
      </c>
      <c r="B1412" s="79" t="s">
        <v>1046</v>
      </c>
    </row>
    <row r="1413" spans="1:2">
      <c r="A1413" s="78" t="s">
        <v>254</v>
      </c>
      <c r="B1413" s="79" t="s">
        <v>1011</v>
      </c>
    </row>
    <row r="1414" spans="1:2">
      <c r="A1414" s="78" t="s">
        <v>254</v>
      </c>
      <c r="B1414" s="79" t="s">
        <v>1012</v>
      </c>
    </row>
    <row r="1415" spans="1:2">
      <c r="A1415" s="78" t="s">
        <v>254</v>
      </c>
      <c r="B1415" s="79" t="s">
        <v>2240</v>
      </c>
    </row>
    <row r="1416" spans="1:2">
      <c r="A1416" s="78" t="s">
        <v>254</v>
      </c>
      <c r="B1416" s="79" t="s">
        <v>2290</v>
      </c>
    </row>
    <row r="1417" spans="1:2">
      <c r="A1417" s="78" t="s">
        <v>254</v>
      </c>
      <c r="B1417" s="79" t="s">
        <v>2291</v>
      </c>
    </row>
    <row r="1418" spans="1:2">
      <c r="A1418" s="78" t="s">
        <v>254</v>
      </c>
      <c r="B1418" s="79" t="s">
        <v>2292</v>
      </c>
    </row>
    <row r="1419" spans="1:2">
      <c r="A1419" s="78" t="s">
        <v>254</v>
      </c>
      <c r="B1419" s="79" t="s">
        <v>2293</v>
      </c>
    </row>
    <row r="1420" spans="1:2">
      <c r="A1420" s="78" t="s">
        <v>254</v>
      </c>
      <c r="B1420" s="79" t="s">
        <v>2294</v>
      </c>
    </row>
    <row r="1421" spans="1:2">
      <c r="A1421" s="78" t="s">
        <v>254</v>
      </c>
      <c r="B1421" s="79" t="s">
        <v>1023</v>
      </c>
    </row>
    <row r="1422" spans="1:2">
      <c r="A1422" s="78" t="s">
        <v>254</v>
      </c>
      <c r="B1422" s="79" t="s">
        <v>2295</v>
      </c>
    </row>
    <row r="1423" spans="1:2">
      <c r="A1423" s="78" t="s">
        <v>254</v>
      </c>
      <c r="B1423" s="79" t="s">
        <v>2241</v>
      </c>
    </row>
    <row r="1424" spans="1:2">
      <c r="A1424" s="78" t="s">
        <v>254</v>
      </c>
      <c r="B1424" s="79" t="s">
        <v>1034</v>
      </c>
    </row>
    <row r="1425" spans="1:2">
      <c r="A1425" s="78" t="s">
        <v>254</v>
      </c>
      <c r="B1425" s="79" t="s">
        <v>2264</v>
      </c>
    </row>
    <row r="1426" spans="1:2">
      <c r="A1426" s="78" t="s">
        <v>254</v>
      </c>
      <c r="B1426" s="79" t="s">
        <v>1024</v>
      </c>
    </row>
    <row r="1427" spans="1:2">
      <c r="A1427" s="78" t="s">
        <v>254</v>
      </c>
      <c r="B1427" s="79" t="s">
        <v>1013</v>
      </c>
    </row>
    <row r="1428" spans="1:2">
      <c r="A1428" s="78" t="s">
        <v>254</v>
      </c>
      <c r="B1428" s="79" t="s">
        <v>1025</v>
      </c>
    </row>
    <row r="1429" spans="1:2">
      <c r="A1429" s="78" t="s">
        <v>254</v>
      </c>
      <c r="B1429" s="79" t="s">
        <v>1021</v>
      </c>
    </row>
    <row r="1430" spans="1:2">
      <c r="A1430" s="78" t="s">
        <v>254</v>
      </c>
      <c r="B1430" s="79" t="s">
        <v>996</v>
      </c>
    </row>
    <row r="1431" spans="1:2">
      <c r="A1431" s="78" t="s">
        <v>254</v>
      </c>
      <c r="B1431" s="79" t="s">
        <v>2312</v>
      </c>
    </row>
    <row r="1432" spans="1:2">
      <c r="A1432" s="78" t="s">
        <v>254</v>
      </c>
      <c r="B1432" s="79" t="s">
        <v>2308</v>
      </c>
    </row>
    <row r="1433" spans="1:2">
      <c r="A1433" s="78" t="s">
        <v>254</v>
      </c>
      <c r="B1433" s="79" t="s">
        <v>2242</v>
      </c>
    </row>
    <row r="1434" spans="1:2">
      <c r="A1434" s="78" t="s">
        <v>254</v>
      </c>
      <c r="B1434" s="79" t="s">
        <v>2243</v>
      </c>
    </row>
    <row r="1435" spans="1:2">
      <c r="A1435" s="78" t="s">
        <v>254</v>
      </c>
      <c r="B1435" s="79" t="s">
        <v>2244</v>
      </c>
    </row>
    <row r="1436" spans="1:2">
      <c r="A1436" s="78" t="s">
        <v>254</v>
      </c>
      <c r="B1436" s="79" t="s">
        <v>2276</v>
      </c>
    </row>
    <row r="1437" spans="1:2">
      <c r="A1437" s="78" t="s">
        <v>254</v>
      </c>
      <c r="B1437" s="79" t="s">
        <v>2277</v>
      </c>
    </row>
    <row r="1438" spans="1:2">
      <c r="A1438" s="78" t="s">
        <v>254</v>
      </c>
      <c r="B1438" s="79" t="s">
        <v>2278</v>
      </c>
    </row>
    <row r="1439" spans="1:2">
      <c r="A1439" s="78" t="s">
        <v>254</v>
      </c>
      <c r="B1439" s="79" t="s">
        <v>2279</v>
      </c>
    </row>
    <row r="1440" spans="1:2">
      <c r="A1440" s="78" t="s">
        <v>254</v>
      </c>
      <c r="B1440" s="79" t="s">
        <v>2280</v>
      </c>
    </row>
    <row r="1441" spans="1:2">
      <c r="A1441" s="78" t="s">
        <v>254</v>
      </c>
      <c r="B1441" s="79" t="s">
        <v>2299</v>
      </c>
    </row>
    <row r="1442" spans="1:2">
      <c r="A1442" s="78" t="s">
        <v>254</v>
      </c>
      <c r="B1442" s="79" t="s">
        <v>2300</v>
      </c>
    </row>
    <row r="1443" spans="1:2">
      <c r="A1443" s="78" t="s">
        <v>254</v>
      </c>
      <c r="B1443" s="79" t="s">
        <v>2285</v>
      </c>
    </row>
    <row r="1444" spans="1:2">
      <c r="A1444" s="78" t="s">
        <v>254</v>
      </c>
      <c r="B1444" s="79" t="s">
        <v>2301</v>
      </c>
    </row>
    <row r="1445" spans="1:2">
      <c r="A1445" s="78" t="s">
        <v>254</v>
      </c>
      <c r="B1445" s="79" t="s">
        <v>2281</v>
      </c>
    </row>
    <row r="1446" spans="1:2">
      <c r="A1446" s="78" t="s">
        <v>254</v>
      </c>
      <c r="B1446" s="79" t="s">
        <v>2282</v>
      </c>
    </row>
    <row r="1447" spans="1:2">
      <c r="A1447" s="78" t="s">
        <v>254</v>
      </c>
      <c r="B1447" s="79" t="s">
        <v>2245</v>
      </c>
    </row>
    <row r="1448" spans="1:2">
      <c r="A1448" s="78" t="s">
        <v>254</v>
      </c>
      <c r="B1448" s="79" t="s">
        <v>2320</v>
      </c>
    </row>
    <row r="1449" spans="1:2">
      <c r="A1449" s="78" t="s">
        <v>254</v>
      </c>
      <c r="B1449" s="79" t="s">
        <v>2317</v>
      </c>
    </row>
    <row r="1450" spans="1:2">
      <c r="A1450" s="78" t="s">
        <v>254</v>
      </c>
      <c r="B1450" s="79" t="s">
        <v>2273</v>
      </c>
    </row>
    <row r="1451" spans="1:2">
      <c r="A1451" s="78" t="s">
        <v>254</v>
      </c>
      <c r="B1451" s="79" t="s">
        <v>2274</v>
      </c>
    </row>
    <row r="1452" spans="1:2">
      <c r="A1452" s="78" t="s">
        <v>254</v>
      </c>
      <c r="B1452" s="79" t="s">
        <v>2275</v>
      </c>
    </row>
    <row r="1453" spans="1:2">
      <c r="A1453" s="78" t="s">
        <v>254</v>
      </c>
      <c r="B1453" s="79" t="s">
        <v>2314</v>
      </c>
    </row>
    <row r="1454" spans="1:2">
      <c r="A1454" s="78" t="s">
        <v>254</v>
      </c>
      <c r="B1454" s="79" t="s">
        <v>2260</v>
      </c>
    </row>
    <row r="1455" spans="1:2">
      <c r="A1455" s="78" t="s">
        <v>254</v>
      </c>
      <c r="B1455" s="79" t="s">
        <v>2309</v>
      </c>
    </row>
    <row r="1456" spans="1:2">
      <c r="A1456" s="78" t="s">
        <v>254</v>
      </c>
      <c r="B1456" s="79" t="s">
        <v>2246</v>
      </c>
    </row>
    <row r="1457" spans="1:2">
      <c r="A1457" s="78" t="s">
        <v>254</v>
      </c>
      <c r="B1457" s="79" t="s">
        <v>2247</v>
      </c>
    </row>
    <row r="1458" spans="1:2">
      <c r="A1458" s="78" t="s">
        <v>254</v>
      </c>
      <c r="B1458" s="79" t="s">
        <v>2288</v>
      </c>
    </row>
    <row r="1459" spans="1:2">
      <c r="A1459" s="78" t="s">
        <v>254</v>
      </c>
      <c r="B1459" s="79" t="s">
        <v>2248</v>
      </c>
    </row>
    <row r="1460" spans="1:2">
      <c r="A1460" s="78" t="s">
        <v>254</v>
      </c>
      <c r="B1460" s="79" t="s">
        <v>2296</v>
      </c>
    </row>
    <row r="1461" spans="1:2">
      <c r="A1461" s="78" t="s">
        <v>254</v>
      </c>
      <c r="B1461" s="79" t="s">
        <v>2249</v>
      </c>
    </row>
    <row r="1462" spans="1:2">
      <c r="A1462" s="78" t="s">
        <v>254</v>
      </c>
      <c r="B1462" s="79" t="s">
        <v>2250</v>
      </c>
    </row>
    <row r="1463" spans="1:2">
      <c r="A1463" s="78" t="s">
        <v>254</v>
      </c>
      <c r="B1463" s="79" t="s">
        <v>2289</v>
      </c>
    </row>
    <row r="1464" spans="1:2">
      <c r="A1464" s="78" t="s">
        <v>254</v>
      </c>
      <c r="B1464" s="79" t="s">
        <v>2302</v>
      </c>
    </row>
    <row r="1465" spans="1:2">
      <c r="A1465" s="78" t="s">
        <v>254</v>
      </c>
      <c r="B1465" s="79" t="s">
        <v>2310</v>
      </c>
    </row>
    <row r="1466" spans="1:2">
      <c r="A1466" s="78" t="s">
        <v>254</v>
      </c>
      <c r="B1466" s="79" t="s">
        <v>2265</v>
      </c>
    </row>
    <row r="1467" spans="1:2">
      <c r="A1467" s="78" t="s">
        <v>254</v>
      </c>
      <c r="B1467" s="79" t="s">
        <v>2266</v>
      </c>
    </row>
    <row r="1468" spans="1:2">
      <c r="A1468" s="78" t="s">
        <v>254</v>
      </c>
      <c r="B1468" s="79" t="s">
        <v>2267</v>
      </c>
    </row>
    <row r="1469" spans="1:2">
      <c r="A1469" s="78" t="s">
        <v>254</v>
      </c>
      <c r="B1469" s="79" t="s">
        <v>2311</v>
      </c>
    </row>
    <row r="1470" spans="1:2">
      <c r="A1470" s="78" t="s">
        <v>254</v>
      </c>
      <c r="B1470" s="79" t="s">
        <v>2318</v>
      </c>
    </row>
    <row r="1471" spans="1:2">
      <c r="A1471" s="78" t="s">
        <v>254</v>
      </c>
      <c r="B1471" s="79" t="s">
        <v>2319</v>
      </c>
    </row>
    <row r="1472" spans="1:2">
      <c r="A1472" s="78" t="s">
        <v>254</v>
      </c>
      <c r="B1472" s="79" t="s">
        <v>2286</v>
      </c>
    </row>
    <row r="1473" spans="1:2">
      <c r="A1473" s="78" t="s">
        <v>254</v>
      </c>
      <c r="B1473" s="79" t="s">
        <v>2283</v>
      </c>
    </row>
    <row r="1474" spans="1:2">
      <c r="A1474" s="78" t="s">
        <v>254</v>
      </c>
      <c r="B1474" s="79" t="s">
        <v>2303</v>
      </c>
    </row>
    <row r="1475" spans="1:2">
      <c r="A1475" s="78" t="s">
        <v>254</v>
      </c>
      <c r="B1475" s="79" t="s">
        <v>2268</v>
      </c>
    </row>
    <row r="1476" spans="1:2">
      <c r="A1476" s="78" t="s">
        <v>254</v>
      </c>
      <c r="B1476" s="79" t="s">
        <v>2269</v>
      </c>
    </row>
    <row r="1477" spans="1:2">
      <c r="A1477" s="78" t="s">
        <v>254</v>
      </c>
      <c r="B1477" s="79" t="s">
        <v>2251</v>
      </c>
    </row>
    <row r="1478" spans="1:2">
      <c r="A1478" s="78" t="s">
        <v>254</v>
      </c>
      <c r="B1478" s="79" t="s">
        <v>2252</v>
      </c>
    </row>
    <row r="1479" spans="1:2">
      <c r="A1479" s="78" t="s">
        <v>254</v>
      </c>
      <c r="B1479" s="79" t="s">
        <v>2253</v>
      </c>
    </row>
    <row r="1480" spans="1:2">
      <c r="A1480" s="78" t="s">
        <v>254</v>
      </c>
      <c r="B1480" s="79" t="s">
        <v>2315</v>
      </c>
    </row>
    <row r="1481" spans="1:2">
      <c r="A1481" s="78" t="s">
        <v>254</v>
      </c>
      <c r="B1481" s="79" t="s">
        <v>2254</v>
      </c>
    </row>
    <row r="1482" spans="1:2">
      <c r="A1482" s="78" t="s">
        <v>254</v>
      </c>
      <c r="B1482" s="79" t="s">
        <v>2255</v>
      </c>
    </row>
    <row r="1483" spans="1:2">
      <c r="A1483" s="78" t="s">
        <v>254</v>
      </c>
      <c r="B1483" s="79" t="s">
        <v>2256</v>
      </c>
    </row>
    <row r="1484" spans="1:2">
      <c r="A1484" s="78" t="s">
        <v>254</v>
      </c>
      <c r="B1484" s="79" t="s">
        <v>2257</v>
      </c>
    </row>
    <row r="1485" spans="1:2">
      <c r="A1485" s="78" t="s">
        <v>254</v>
      </c>
      <c r="B1485" s="79" t="s">
        <v>2261</v>
      </c>
    </row>
    <row r="1486" spans="1:2">
      <c r="A1486" s="78" t="s">
        <v>254</v>
      </c>
      <c r="B1486" s="79" t="s">
        <v>2262</v>
      </c>
    </row>
    <row r="1487" spans="1:2">
      <c r="A1487" s="78" t="s">
        <v>254</v>
      </c>
      <c r="B1487" s="79" t="s">
        <v>2258</v>
      </c>
    </row>
    <row r="1488" spans="1:2">
      <c r="A1488" s="78" t="s">
        <v>254</v>
      </c>
      <c r="B1488" s="79" t="s">
        <v>2259</v>
      </c>
    </row>
    <row r="1489" spans="1:2">
      <c r="A1489" s="78" t="s">
        <v>254</v>
      </c>
      <c r="B1489" s="79" t="s">
        <v>2297</v>
      </c>
    </row>
    <row r="1490" spans="1:2">
      <c r="A1490" s="78" t="s">
        <v>254</v>
      </c>
      <c r="B1490" s="79" t="s">
        <v>2316</v>
      </c>
    </row>
    <row r="1491" spans="1:2">
      <c r="A1491" s="78" t="s">
        <v>254</v>
      </c>
      <c r="B1491" s="79" t="s">
        <v>2321</v>
      </c>
    </row>
    <row r="1492" spans="1:2">
      <c r="A1492" s="78" t="s">
        <v>254</v>
      </c>
      <c r="B1492" s="79" t="s">
        <v>2313</v>
      </c>
    </row>
    <row r="1493" spans="1:2">
      <c r="A1493" s="78" t="s">
        <v>254</v>
      </c>
      <c r="B1493" s="79" t="s">
        <v>2284</v>
      </c>
    </row>
    <row r="1494" spans="1:2">
      <c r="A1494" s="78" t="s">
        <v>256</v>
      </c>
      <c r="B1494" s="79" t="s">
        <v>2325</v>
      </c>
    </row>
    <row r="1495" spans="1:2">
      <c r="A1495" s="78" t="s">
        <v>258</v>
      </c>
      <c r="B1495" s="79" t="s">
        <v>2333</v>
      </c>
    </row>
    <row r="1496" spans="1:2">
      <c r="A1496" s="78" t="s">
        <v>258</v>
      </c>
      <c r="B1496" s="79" t="s">
        <v>2346</v>
      </c>
    </row>
    <row r="1497" spans="1:2">
      <c r="A1497" s="78" t="s">
        <v>258</v>
      </c>
      <c r="B1497" s="79" t="s">
        <v>2326</v>
      </c>
    </row>
    <row r="1498" spans="1:2">
      <c r="A1498" s="78" t="s">
        <v>258</v>
      </c>
      <c r="B1498" s="79" t="s">
        <v>2338</v>
      </c>
    </row>
    <row r="1499" spans="1:2">
      <c r="A1499" s="78" t="s">
        <v>258</v>
      </c>
      <c r="B1499" s="79" t="s">
        <v>2334</v>
      </c>
    </row>
    <row r="1500" spans="1:2">
      <c r="A1500" s="78" t="s">
        <v>258</v>
      </c>
      <c r="B1500" s="79" t="s">
        <v>2335</v>
      </c>
    </row>
    <row r="1501" spans="1:2">
      <c r="A1501" s="78" t="s">
        <v>258</v>
      </c>
      <c r="B1501" s="79" t="s">
        <v>2347</v>
      </c>
    </row>
    <row r="1502" spans="1:2">
      <c r="A1502" s="78" t="s">
        <v>258</v>
      </c>
      <c r="B1502" s="79" t="s">
        <v>2348</v>
      </c>
    </row>
    <row r="1503" spans="1:2">
      <c r="A1503" s="78" t="s">
        <v>258</v>
      </c>
      <c r="B1503" s="79" t="s">
        <v>2342</v>
      </c>
    </row>
    <row r="1504" spans="1:2">
      <c r="A1504" s="78" t="s">
        <v>258</v>
      </c>
      <c r="B1504" s="79" t="s">
        <v>1062</v>
      </c>
    </row>
    <row r="1505" spans="1:2">
      <c r="A1505" s="78" t="s">
        <v>258</v>
      </c>
      <c r="B1505" s="79" t="s">
        <v>2327</v>
      </c>
    </row>
    <row r="1506" spans="1:2">
      <c r="A1506" s="78" t="s">
        <v>258</v>
      </c>
      <c r="B1506" s="79" t="s">
        <v>2329</v>
      </c>
    </row>
    <row r="1507" spans="1:2">
      <c r="A1507" s="78" t="s">
        <v>258</v>
      </c>
      <c r="B1507" s="79" t="s">
        <v>2336</v>
      </c>
    </row>
    <row r="1508" spans="1:2">
      <c r="A1508" s="78" t="s">
        <v>258</v>
      </c>
      <c r="B1508" s="79" t="s">
        <v>2343</v>
      </c>
    </row>
    <row r="1509" spans="1:2">
      <c r="A1509" s="78" t="s">
        <v>258</v>
      </c>
      <c r="B1509" s="79" t="s">
        <v>2344</v>
      </c>
    </row>
    <row r="1510" spans="1:2">
      <c r="A1510" s="78" t="s">
        <v>258</v>
      </c>
      <c r="B1510" s="79" t="s">
        <v>2345</v>
      </c>
    </row>
    <row r="1511" spans="1:2">
      <c r="A1511" s="78" t="s">
        <v>258</v>
      </c>
      <c r="B1511" s="79" t="s">
        <v>2339</v>
      </c>
    </row>
    <row r="1512" spans="1:2">
      <c r="A1512" s="78" t="s">
        <v>258</v>
      </c>
      <c r="B1512" s="79" t="s">
        <v>2330</v>
      </c>
    </row>
    <row r="1513" spans="1:2">
      <c r="A1513" s="78" t="s">
        <v>258</v>
      </c>
      <c r="B1513" s="79" t="s">
        <v>2328</v>
      </c>
    </row>
    <row r="1514" spans="1:2">
      <c r="A1514" s="78" t="s">
        <v>258</v>
      </c>
      <c r="B1514" s="79" t="s">
        <v>2331</v>
      </c>
    </row>
    <row r="1515" spans="1:2">
      <c r="A1515" s="78" t="s">
        <v>258</v>
      </c>
      <c r="B1515" s="79" t="s">
        <v>2332</v>
      </c>
    </row>
    <row r="1516" spans="1:2">
      <c r="A1516" s="78" t="s">
        <v>258</v>
      </c>
      <c r="B1516" s="79" t="s">
        <v>2337</v>
      </c>
    </row>
    <row r="1517" spans="1:2">
      <c r="A1517" s="78" t="s">
        <v>258</v>
      </c>
      <c r="B1517" s="79" t="s">
        <v>2340</v>
      </c>
    </row>
    <row r="1518" spans="1:2">
      <c r="A1518" s="78" t="s">
        <v>258</v>
      </c>
      <c r="B1518" s="79" t="s">
        <v>2349</v>
      </c>
    </row>
    <row r="1519" spans="1:2">
      <c r="A1519" s="78" t="s">
        <v>258</v>
      </c>
      <c r="B1519" s="79" t="s">
        <v>2341</v>
      </c>
    </row>
    <row r="1520" spans="1:2">
      <c r="A1520" s="78" t="s">
        <v>258</v>
      </c>
      <c r="B1520" s="79" t="s">
        <v>2350</v>
      </c>
    </row>
    <row r="1521" spans="1:2">
      <c r="A1521" s="78" t="s">
        <v>260</v>
      </c>
      <c r="B1521" s="79" t="s">
        <v>2351</v>
      </c>
    </row>
    <row r="1522" spans="1:2">
      <c r="A1522" s="78" t="s">
        <v>262</v>
      </c>
      <c r="B1522" s="79" t="s">
        <v>2352</v>
      </c>
    </row>
    <row r="1523" spans="1:2">
      <c r="A1523" s="78" t="s">
        <v>264</v>
      </c>
      <c r="B1523" s="79" t="s">
        <v>2356</v>
      </c>
    </row>
    <row r="1524" spans="1:2">
      <c r="A1524" s="78" t="s">
        <v>264</v>
      </c>
      <c r="B1524" s="79" t="s">
        <v>2353</v>
      </c>
    </row>
    <row r="1525" spans="1:2">
      <c r="A1525" s="78" t="s">
        <v>264</v>
      </c>
      <c r="B1525" s="79" t="s">
        <v>2354</v>
      </c>
    </row>
    <row r="1526" spans="1:2">
      <c r="A1526" s="78" t="s">
        <v>264</v>
      </c>
      <c r="B1526" s="79" t="s">
        <v>2355</v>
      </c>
    </row>
    <row r="1527" spans="1:2">
      <c r="A1527" s="78" t="s">
        <v>266</v>
      </c>
      <c r="B1527" s="79" t="s">
        <v>2358</v>
      </c>
    </row>
    <row r="1528" spans="1:2">
      <c r="A1528" s="78" t="s">
        <v>266</v>
      </c>
      <c r="B1528" s="79" t="s">
        <v>2357</v>
      </c>
    </row>
    <row r="1529" spans="1:2">
      <c r="A1529" s="78" t="s">
        <v>276</v>
      </c>
      <c r="B1529" s="79" t="s">
        <v>2359</v>
      </c>
    </row>
    <row r="1530" spans="1:2">
      <c r="A1530" s="78" t="s">
        <v>278</v>
      </c>
      <c r="B1530" s="79" t="s">
        <v>2361</v>
      </c>
    </row>
    <row r="1531" spans="1:2">
      <c r="A1531" s="78" t="s">
        <v>278</v>
      </c>
      <c r="B1531" s="79" t="s">
        <v>2360</v>
      </c>
    </row>
    <row r="1532" spans="1:2">
      <c r="A1532" s="78" t="s">
        <v>284</v>
      </c>
      <c r="B1532" s="79" t="s">
        <v>2363</v>
      </c>
    </row>
    <row r="1533" spans="1:2">
      <c r="A1533" s="78" t="s">
        <v>284</v>
      </c>
      <c r="B1533" s="79" t="s">
        <v>2362</v>
      </c>
    </row>
    <row r="1534" spans="1:2">
      <c r="A1534" s="78" t="s">
        <v>284</v>
      </c>
      <c r="B1534" s="79" t="s">
        <v>2364</v>
      </c>
    </row>
    <row r="1535" spans="1:2">
      <c r="A1535" s="78" t="s">
        <v>288</v>
      </c>
      <c r="B1535" s="79" t="s">
        <v>2366</v>
      </c>
    </row>
    <row r="1536" spans="1:2">
      <c r="A1536" s="78" t="s">
        <v>288</v>
      </c>
      <c r="B1536" s="79" t="s">
        <v>2365</v>
      </c>
    </row>
    <row r="1537" spans="1:2">
      <c r="A1537" s="78" t="s">
        <v>290</v>
      </c>
      <c r="B1537" s="79" t="s">
        <v>1123</v>
      </c>
    </row>
    <row r="1538" spans="1:2">
      <c r="A1538" s="78" t="s">
        <v>290</v>
      </c>
      <c r="B1538" s="79" t="s">
        <v>1124</v>
      </c>
    </row>
    <row r="1539" spans="1:2">
      <c r="A1539" s="78" t="s">
        <v>290</v>
      </c>
      <c r="B1539" s="79" t="s">
        <v>1125</v>
      </c>
    </row>
    <row r="1540" spans="1:2">
      <c r="A1540" s="78" t="s">
        <v>290</v>
      </c>
      <c r="B1540" s="79" t="s">
        <v>1126</v>
      </c>
    </row>
    <row r="1541" spans="1:2">
      <c r="A1541" s="78" t="s">
        <v>290</v>
      </c>
      <c r="B1541" s="79" t="s">
        <v>2367</v>
      </c>
    </row>
    <row r="1542" spans="1:2">
      <c r="A1542" s="78" t="s">
        <v>290</v>
      </c>
      <c r="B1542" s="79" t="s">
        <v>2368</v>
      </c>
    </row>
    <row r="1543" spans="1:2">
      <c r="A1543" s="78" t="s">
        <v>292</v>
      </c>
      <c r="B1543" s="79" t="s">
        <v>1128</v>
      </c>
    </row>
    <row r="1544" spans="1:2">
      <c r="A1544" s="78" t="s">
        <v>292</v>
      </c>
      <c r="B1544" s="79" t="s">
        <v>1129</v>
      </c>
    </row>
    <row r="1545" spans="1:2">
      <c r="A1545" s="78" t="s">
        <v>294</v>
      </c>
      <c r="B1545" s="79" t="s">
        <v>1132</v>
      </c>
    </row>
    <row r="1546" spans="1:2">
      <c r="A1546" s="78" t="s">
        <v>294</v>
      </c>
      <c r="B1546" s="79" t="s">
        <v>2372</v>
      </c>
    </row>
    <row r="1547" spans="1:2">
      <c r="A1547" s="78" t="s">
        <v>294</v>
      </c>
      <c r="B1547" s="79" t="s">
        <v>2373</v>
      </c>
    </row>
    <row r="1548" spans="1:2">
      <c r="A1548" s="78" t="s">
        <v>294</v>
      </c>
      <c r="B1548" s="79" t="s">
        <v>2369</v>
      </c>
    </row>
    <row r="1549" spans="1:2">
      <c r="A1549" s="78" t="s">
        <v>294</v>
      </c>
      <c r="B1549" s="79" t="s">
        <v>2370</v>
      </c>
    </row>
    <row r="1550" spans="1:2">
      <c r="A1550" s="78" t="s">
        <v>294</v>
      </c>
      <c r="B1550" s="79" t="s">
        <v>2371</v>
      </c>
    </row>
    <row r="1551" spans="1:2">
      <c r="A1551" s="78" t="s">
        <v>296</v>
      </c>
      <c r="B1551" s="79" t="s">
        <v>1138</v>
      </c>
    </row>
    <row r="1552" spans="1:2">
      <c r="A1552" s="78" t="s">
        <v>296</v>
      </c>
      <c r="B1552" s="79" t="s">
        <v>1139</v>
      </c>
    </row>
    <row r="1553" spans="1:2">
      <c r="A1553" s="78" t="s">
        <v>298</v>
      </c>
      <c r="B1553" s="79" t="s">
        <v>1141</v>
      </c>
    </row>
    <row r="1554" spans="1:2">
      <c r="A1554" s="78" t="s">
        <v>298</v>
      </c>
      <c r="B1554" s="79" t="s">
        <v>2374</v>
      </c>
    </row>
    <row r="1555" spans="1:2">
      <c r="A1555" s="78" t="s">
        <v>300</v>
      </c>
      <c r="B1555" s="79" t="s">
        <v>2375</v>
      </c>
    </row>
    <row r="1556" spans="1:2">
      <c r="A1556" s="78" t="s">
        <v>302</v>
      </c>
      <c r="B1556" s="79" t="s">
        <v>1143</v>
      </c>
    </row>
    <row r="1557" spans="1:2">
      <c r="A1557" s="78" t="s">
        <v>302</v>
      </c>
      <c r="B1557" s="79" t="s">
        <v>2376</v>
      </c>
    </row>
    <row r="1558" spans="1:2">
      <c r="A1558" s="78" t="s">
        <v>304</v>
      </c>
      <c r="B1558" s="79" t="s">
        <v>1145</v>
      </c>
    </row>
    <row r="1559" spans="1:2">
      <c r="A1559" s="78" t="s">
        <v>304</v>
      </c>
      <c r="B1559" s="79" t="s">
        <v>1144</v>
      </c>
    </row>
    <row r="1560" spans="1:2">
      <c r="A1560" s="78" t="s">
        <v>304</v>
      </c>
      <c r="B1560" s="79" t="s">
        <v>1146</v>
      </c>
    </row>
    <row r="1561" spans="1:2">
      <c r="A1561" s="78" t="s">
        <v>304</v>
      </c>
      <c r="B1561" s="79" t="s">
        <v>2379</v>
      </c>
    </row>
    <row r="1562" spans="1:2">
      <c r="A1562" s="78" t="s">
        <v>304</v>
      </c>
      <c r="B1562" s="79" t="s">
        <v>2377</v>
      </c>
    </row>
    <row r="1563" spans="1:2">
      <c r="A1563" s="78" t="s">
        <v>304</v>
      </c>
      <c r="B1563" s="79" t="s">
        <v>1149</v>
      </c>
    </row>
    <row r="1564" spans="1:2">
      <c r="A1564" s="78" t="s">
        <v>304</v>
      </c>
      <c r="B1564" s="79" t="s">
        <v>1148</v>
      </c>
    </row>
    <row r="1565" spans="1:2">
      <c r="A1565" s="78" t="s">
        <v>304</v>
      </c>
      <c r="B1565" s="79" t="s">
        <v>2382</v>
      </c>
    </row>
    <row r="1566" spans="1:2">
      <c r="A1566" s="78" t="s">
        <v>304</v>
      </c>
      <c r="B1566" s="79" t="s">
        <v>2383</v>
      </c>
    </row>
    <row r="1567" spans="1:2">
      <c r="A1567" s="78" t="s">
        <v>304</v>
      </c>
      <c r="B1567" s="79" t="s">
        <v>1147</v>
      </c>
    </row>
    <row r="1568" spans="1:2">
      <c r="A1568" s="78" t="s">
        <v>304</v>
      </c>
      <c r="B1568" s="79" t="s">
        <v>2378</v>
      </c>
    </row>
    <row r="1569" spans="1:2">
      <c r="A1569" s="78" t="s">
        <v>304</v>
      </c>
      <c r="B1569" s="79" t="s">
        <v>2380</v>
      </c>
    </row>
    <row r="1570" spans="1:2">
      <c r="A1570" s="78" t="s">
        <v>304</v>
      </c>
      <c r="B1570" s="79" t="s">
        <v>2381</v>
      </c>
    </row>
    <row r="1571" spans="1:2">
      <c r="A1571" s="78" t="s">
        <v>308</v>
      </c>
      <c r="B1571" s="79" t="s">
        <v>2386</v>
      </c>
    </row>
    <row r="1572" spans="1:2">
      <c r="A1572" s="78" t="s">
        <v>308</v>
      </c>
      <c r="B1572" s="79" t="s">
        <v>2384</v>
      </c>
    </row>
    <row r="1573" spans="1:2">
      <c r="A1573" s="78" t="s">
        <v>308</v>
      </c>
      <c r="B1573" s="79" t="s">
        <v>2385</v>
      </c>
    </row>
    <row r="1574" spans="1:2">
      <c r="A1574" s="78" t="s">
        <v>308</v>
      </c>
      <c r="B1574" s="79" t="s">
        <v>2388</v>
      </c>
    </row>
    <row r="1575" spans="1:2">
      <c r="A1575" s="78" t="s">
        <v>308</v>
      </c>
      <c r="B1575" s="79" t="s">
        <v>2387</v>
      </c>
    </row>
    <row r="1576" spans="1:2">
      <c r="A1576" s="78" t="s">
        <v>310</v>
      </c>
      <c r="B1576" s="79" t="s">
        <v>1153</v>
      </c>
    </row>
    <row r="1577" spans="1:2">
      <c r="A1577" s="78" t="s">
        <v>310</v>
      </c>
      <c r="B1577" s="79" t="s">
        <v>2393</v>
      </c>
    </row>
    <row r="1578" spans="1:2">
      <c r="A1578" s="78" t="s">
        <v>310</v>
      </c>
      <c r="B1578" s="79" t="s">
        <v>2390</v>
      </c>
    </row>
    <row r="1579" spans="1:2">
      <c r="A1579" s="78" t="s">
        <v>310</v>
      </c>
      <c r="B1579" s="79" t="s">
        <v>2391</v>
      </c>
    </row>
    <row r="1580" spans="1:2">
      <c r="A1580" s="78" t="s">
        <v>310</v>
      </c>
      <c r="B1580" s="79" t="s">
        <v>2392</v>
      </c>
    </row>
    <row r="1581" spans="1:2">
      <c r="A1581" s="78" t="s">
        <v>310</v>
      </c>
      <c r="B1581" s="79" t="s">
        <v>2389</v>
      </c>
    </row>
    <row r="1582" spans="1:2">
      <c r="A1582" s="78" t="s">
        <v>310</v>
      </c>
      <c r="B1582" s="79" t="s">
        <v>2394</v>
      </c>
    </row>
    <row r="1583" spans="1:2">
      <c r="A1583" s="78" t="s">
        <v>312</v>
      </c>
      <c r="B1583" s="79" t="s">
        <v>2396</v>
      </c>
    </row>
    <row r="1584" spans="1:2">
      <c r="A1584" s="78" t="s">
        <v>312</v>
      </c>
      <c r="B1584" s="79" t="s">
        <v>2395</v>
      </c>
    </row>
    <row r="1585" spans="1:2">
      <c r="A1585" s="78" t="s">
        <v>316</v>
      </c>
      <c r="B1585" s="79" t="s">
        <v>2397</v>
      </c>
    </row>
    <row r="1586" spans="1:2">
      <c r="A1586" s="78" t="s">
        <v>318</v>
      </c>
      <c r="B1586" s="79" t="s">
        <v>1168</v>
      </c>
    </row>
    <row r="1587" spans="1:2">
      <c r="A1587" s="78" t="s">
        <v>318</v>
      </c>
      <c r="B1587" s="79" t="s">
        <v>1166</v>
      </c>
    </row>
    <row r="1588" spans="1:2">
      <c r="A1588" s="78" t="s">
        <v>318</v>
      </c>
      <c r="B1588" s="79" t="s">
        <v>1163</v>
      </c>
    </row>
    <row r="1589" spans="1:2">
      <c r="A1589" s="78" t="s">
        <v>318</v>
      </c>
      <c r="B1589" s="79" t="s">
        <v>1162</v>
      </c>
    </row>
    <row r="1590" spans="1:2">
      <c r="A1590" s="78" t="s">
        <v>318</v>
      </c>
      <c r="B1590" s="79" t="s">
        <v>1165</v>
      </c>
    </row>
    <row r="1591" spans="1:2">
      <c r="A1591" s="78" t="s">
        <v>318</v>
      </c>
      <c r="B1591" s="79" t="s">
        <v>1172</v>
      </c>
    </row>
    <row r="1592" spans="1:2">
      <c r="A1592" s="78" t="s">
        <v>318</v>
      </c>
      <c r="B1592" s="79" t="s">
        <v>1173</v>
      </c>
    </row>
    <row r="1593" spans="1:2">
      <c r="A1593" s="78" t="s">
        <v>318</v>
      </c>
      <c r="B1593" s="79" t="s">
        <v>1161</v>
      </c>
    </row>
    <row r="1594" spans="1:2">
      <c r="A1594" s="78" t="s">
        <v>318</v>
      </c>
      <c r="B1594" s="79" t="s">
        <v>1164</v>
      </c>
    </row>
    <row r="1595" spans="1:2">
      <c r="A1595" s="78" t="s">
        <v>318</v>
      </c>
      <c r="B1595" s="79" t="s">
        <v>1169</v>
      </c>
    </row>
    <row r="1596" spans="1:2">
      <c r="A1596" s="78" t="s">
        <v>318</v>
      </c>
      <c r="B1596" s="79" t="s">
        <v>1167</v>
      </c>
    </row>
    <row r="1597" spans="1:2">
      <c r="A1597" s="78" t="s">
        <v>346</v>
      </c>
      <c r="B1597" s="79" t="s">
        <v>2398</v>
      </c>
    </row>
    <row r="1598" spans="1:2">
      <c r="A1598" s="78" t="s">
        <v>346</v>
      </c>
      <c r="B1598" s="79" t="s">
        <v>2399</v>
      </c>
    </row>
    <row r="1599" spans="1:2">
      <c r="A1599" s="78" t="s">
        <v>348</v>
      </c>
      <c r="B1599" s="79" t="s">
        <v>2401</v>
      </c>
    </row>
    <row r="1600" spans="1:2">
      <c r="A1600" s="78" t="s">
        <v>348</v>
      </c>
      <c r="B1600" s="79" t="s">
        <v>2400</v>
      </c>
    </row>
    <row r="1601" spans="1:2">
      <c r="A1601" s="78" t="s">
        <v>350</v>
      </c>
      <c r="B1601" s="79" t="s">
        <v>2402</v>
      </c>
    </row>
    <row r="1602" spans="1:2">
      <c r="A1602" s="78" t="s">
        <v>354</v>
      </c>
      <c r="B1602" s="79" t="s">
        <v>2411</v>
      </c>
    </row>
    <row r="1603" spans="1:2">
      <c r="A1603" s="78" t="s">
        <v>354</v>
      </c>
      <c r="B1603" s="79" t="s">
        <v>2412</v>
      </c>
    </row>
    <row r="1604" spans="1:2">
      <c r="A1604" s="78" t="s">
        <v>354</v>
      </c>
      <c r="B1604" s="79" t="s">
        <v>2413</v>
      </c>
    </row>
    <row r="1605" spans="1:2">
      <c r="A1605" s="78" t="s">
        <v>354</v>
      </c>
      <c r="B1605" s="79" t="s">
        <v>2407</v>
      </c>
    </row>
    <row r="1606" spans="1:2">
      <c r="A1606" s="78" t="s">
        <v>354</v>
      </c>
      <c r="B1606" s="79" t="s">
        <v>2408</v>
      </c>
    </row>
    <row r="1607" spans="1:2">
      <c r="A1607" s="78" t="s">
        <v>354</v>
      </c>
      <c r="B1607" s="79" t="s">
        <v>2403</v>
      </c>
    </row>
    <row r="1608" spans="1:2">
      <c r="A1608" s="78" t="s">
        <v>354</v>
      </c>
      <c r="B1608" s="79" t="s">
        <v>2404</v>
      </c>
    </row>
    <row r="1609" spans="1:2">
      <c r="A1609" s="78" t="s">
        <v>354</v>
      </c>
      <c r="B1609" s="79" t="s">
        <v>2414</v>
      </c>
    </row>
    <row r="1610" spans="1:2">
      <c r="A1610" s="78" t="s">
        <v>354</v>
      </c>
      <c r="B1610" s="79" t="s">
        <v>2405</v>
      </c>
    </row>
    <row r="1611" spans="1:2">
      <c r="A1611" s="78" t="s">
        <v>354</v>
      </c>
      <c r="B1611" s="79" t="s">
        <v>2410</v>
      </c>
    </row>
    <row r="1612" spans="1:2">
      <c r="A1612" s="78" t="s">
        <v>354</v>
      </c>
      <c r="B1612" s="79" t="s">
        <v>2406</v>
      </c>
    </row>
    <row r="1613" spans="1:2">
      <c r="A1613" s="78" t="s">
        <v>354</v>
      </c>
      <c r="B1613" s="79" t="s">
        <v>2409</v>
      </c>
    </row>
    <row r="1614" spans="1:2">
      <c r="A1614" s="78" t="s">
        <v>360</v>
      </c>
      <c r="B1614" s="79" t="s">
        <v>2415</v>
      </c>
    </row>
    <row r="1615" spans="1:2">
      <c r="A1615" s="78" t="s">
        <v>360</v>
      </c>
      <c r="B1615" s="79" t="s">
        <v>2416</v>
      </c>
    </row>
    <row r="1616" spans="1:2">
      <c r="A1616" s="78" t="s">
        <v>370</v>
      </c>
      <c r="B1616" s="79" t="s">
        <v>2417</v>
      </c>
    </row>
    <row r="1617" spans="1:2">
      <c r="A1617" s="78" t="s">
        <v>370</v>
      </c>
      <c r="B1617" s="79" t="s">
        <v>2418</v>
      </c>
    </row>
    <row r="1618" spans="1:2">
      <c r="A1618" s="78" t="s">
        <v>374</v>
      </c>
      <c r="B1618" s="79" t="s">
        <v>2419</v>
      </c>
    </row>
    <row r="1619" spans="1:2">
      <c r="A1619" s="78" t="s">
        <v>376</v>
      </c>
      <c r="B1619" s="79" t="s">
        <v>1221</v>
      </c>
    </row>
    <row r="1620" spans="1:2">
      <c r="A1620" s="78" t="s">
        <v>376</v>
      </c>
      <c r="B1620" s="79" t="s">
        <v>1222</v>
      </c>
    </row>
    <row r="1621" spans="1:2">
      <c r="A1621" s="78" t="s">
        <v>376</v>
      </c>
      <c r="B1621" s="79" t="s">
        <v>2420</v>
      </c>
    </row>
    <row r="1622" spans="1:2">
      <c r="A1622" s="78" t="s">
        <v>380</v>
      </c>
      <c r="B1622" s="79" t="s">
        <v>1236</v>
      </c>
    </row>
    <row r="1623" spans="1:2">
      <c r="A1623" s="78" t="s">
        <v>380</v>
      </c>
      <c r="B1623" s="79" t="s">
        <v>2425</v>
      </c>
    </row>
    <row r="1624" spans="1:2">
      <c r="A1624" s="78" t="s">
        <v>380</v>
      </c>
      <c r="B1624" s="79" t="s">
        <v>2422</v>
      </c>
    </row>
    <row r="1625" spans="1:2">
      <c r="A1625" s="78" t="s">
        <v>380</v>
      </c>
      <c r="B1625" s="79" t="s">
        <v>2426</v>
      </c>
    </row>
    <row r="1626" spans="1:2">
      <c r="A1626" s="78" t="s">
        <v>380</v>
      </c>
      <c r="B1626" s="79" t="s">
        <v>2424</v>
      </c>
    </row>
    <row r="1627" spans="1:2">
      <c r="A1627" s="78" t="s">
        <v>380</v>
      </c>
      <c r="B1627" s="79" t="s">
        <v>2421</v>
      </c>
    </row>
    <row r="1628" spans="1:2">
      <c r="A1628" s="78" t="s">
        <v>380</v>
      </c>
      <c r="B1628" s="79" t="s">
        <v>2423</v>
      </c>
    </row>
    <row r="1629" spans="1:2">
      <c r="A1629" s="78" t="s">
        <v>382</v>
      </c>
      <c r="B1629" s="79" t="s">
        <v>1239</v>
      </c>
    </row>
    <row r="1630" spans="1:2">
      <c r="A1630" s="78" t="s">
        <v>382</v>
      </c>
      <c r="B1630" s="79" t="s">
        <v>1238</v>
      </c>
    </row>
    <row r="1631" spans="1:2">
      <c r="A1631" s="78" t="s">
        <v>382</v>
      </c>
      <c r="B1631" s="79" t="s">
        <v>1240</v>
      </c>
    </row>
    <row r="1632" spans="1:2">
      <c r="A1632" s="78" t="s">
        <v>382</v>
      </c>
      <c r="B1632" s="79" t="s">
        <v>1241</v>
      </c>
    </row>
    <row r="1633" spans="1:2">
      <c r="A1633" s="78" t="s">
        <v>382</v>
      </c>
      <c r="B1633" s="79" t="s">
        <v>1242</v>
      </c>
    </row>
    <row r="1634" spans="1:2">
      <c r="A1634" s="78" t="s">
        <v>382</v>
      </c>
      <c r="B1634" s="79" t="s">
        <v>1243</v>
      </c>
    </row>
    <row r="1635" spans="1:2">
      <c r="A1635" s="78" t="s">
        <v>384</v>
      </c>
      <c r="B1635" s="79" t="s">
        <v>1248</v>
      </c>
    </row>
    <row r="1636" spans="1:2">
      <c r="A1636" s="78" t="s">
        <v>384</v>
      </c>
      <c r="B1636" s="79" t="s">
        <v>1252</v>
      </c>
    </row>
    <row r="1637" spans="1:2">
      <c r="A1637" s="78" t="s">
        <v>384</v>
      </c>
      <c r="B1637" s="79" t="s">
        <v>1249</v>
      </c>
    </row>
    <row r="1638" spans="1:2">
      <c r="A1638" s="78" t="s">
        <v>384</v>
      </c>
      <c r="B1638" s="79" t="s">
        <v>1250</v>
      </c>
    </row>
    <row r="1639" spans="1:2">
      <c r="A1639" s="78" t="s">
        <v>384</v>
      </c>
      <c r="B1639" s="79" t="s">
        <v>1253</v>
      </c>
    </row>
    <row r="1640" spans="1:2">
      <c r="A1640" s="78" t="s">
        <v>384</v>
      </c>
      <c r="B1640" s="79" t="s">
        <v>1245</v>
      </c>
    </row>
    <row r="1641" spans="1:2">
      <c r="A1641" s="78" t="s">
        <v>384</v>
      </c>
      <c r="B1641" s="79" t="s">
        <v>1251</v>
      </c>
    </row>
    <row r="1642" spans="1:2">
      <c r="A1642" s="78" t="s">
        <v>384</v>
      </c>
      <c r="B1642" s="79" t="s">
        <v>1246</v>
      </c>
    </row>
    <row r="1643" spans="1:2">
      <c r="A1643" s="78" t="s">
        <v>384</v>
      </c>
      <c r="B1643" s="79" t="s">
        <v>1254</v>
      </c>
    </row>
    <row r="1644" spans="1:2">
      <c r="A1644" s="78" t="s">
        <v>384</v>
      </c>
      <c r="B1644" s="79" t="s">
        <v>1247</v>
      </c>
    </row>
    <row r="1645" spans="1:2">
      <c r="A1645" s="78" t="s">
        <v>384</v>
      </c>
      <c r="B1645" s="79" t="s">
        <v>2427</v>
      </c>
    </row>
    <row r="1646" spans="1:2">
      <c r="A1646" s="78" t="s">
        <v>384</v>
      </c>
      <c r="B1646" s="79" t="s">
        <v>2429</v>
      </c>
    </row>
    <row r="1647" spans="1:2">
      <c r="A1647" s="78" t="s">
        <v>384</v>
      </c>
      <c r="B1647" s="79" t="s">
        <v>2428</v>
      </c>
    </row>
    <row r="1648" spans="1:2">
      <c r="A1648" s="78" t="s">
        <v>386</v>
      </c>
      <c r="B1648" s="79" t="s">
        <v>2432</v>
      </c>
    </row>
    <row r="1649" spans="1:2">
      <c r="A1649" s="78" t="s">
        <v>386</v>
      </c>
      <c r="B1649" s="79" t="s">
        <v>2431</v>
      </c>
    </row>
    <row r="1650" spans="1:2">
      <c r="A1650" s="78" t="s">
        <v>386</v>
      </c>
      <c r="B1650" s="79" t="s">
        <v>2430</v>
      </c>
    </row>
    <row r="1651" spans="1:2">
      <c r="A1651" s="78" t="s">
        <v>390</v>
      </c>
      <c r="B1651" s="79" t="s">
        <v>1266</v>
      </c>
    </row>
    <row r="1652" spans="1:2">
      <c r="A1652" s="78" t="s">
        <v>392</v>
      </c>
      <c r="B1652" s="79" t="s">
        <v>2437</v>
      </c>
    </row>
    <row r="1653" spans="1:2">
      <c r="A1653" s="78" t="s">
        <v>392</v>
      </c>
      <c r="B1653" s="79" t="s">
        <v>2433</v>
      </c>
    </row>
    <row r="1654" spans="1:2">
      <c r="A1654" s="78" t="s">
        <v>392</v>
      </c>
      <c r="B1654" s="79" t="s">
        <v>2434</v>
      </c>
    </row>
    <row r="1655" spans="1:2">
      <c r="A1655" s="78" t="s">
        <v>392</v>
      </c>
      <c r="B1655" s="79" t="s">
        <v>2435</v>
      </c>
    </row>
    <row r="1656" spans="1:2">
      <c r="A1656" s="78" t="s">
        <v>392</v>
      </c>
      <c r="B1656" s="79" t="s">
        <v>2436</v>
      </c>
    </row>
  </sheetData>
  <autoFilter ref="A1:B1656" xr:uid="{00000000-0009-0000-0000-000011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dimension ref="A1:B1056"/>
  <sheetViews>
    <sheetView topLeftCell="A1034" workbookViewId="0">
      <selection activeCell="B5" sqref="B5:H5"/>
    </sheetView>
  </sheetViews>
  <sheetFormatPr baseColWidth="10" defaultRowHeight="13.2"/>
  <sheetData>
    <row r="1" spans="1:2" ht="13.8">
      <c r="A1" s="80" t="s">
        <v>174</v>
      </c>
      <c r="B1" s="77" t="s">
        <v>400</v>
      </c>
    </row>
    <row r="2" spans="1:2">
      <c r="A2" s="81" t="s">
        <v>178</v>
      </c>
      <c r="B2" s="79" t="s">
        <v>408</v>
      </c>
    </row>
    <row r="3" spans="1:2">
      <c r="A3" s="81" t="s">
        <v>178</v>
      </c>
      <c r="B3" s="79" t="s">
        <v>419</v>
      </c>
    </row>
    <row r="4" spans="1:2">
      <c r="A4" s="81" t="s">
        <v>178</v>
      </c>
      <c r="B4" s="79" t="s">
        <v>420</v>
      </c>
    </row>
    <row r="5" spans="1:2">
      <c r="A5" s="81" t="s">
        <v>178</v>
      </c>
      <c r="B5" s="79" t="s">
        <v>401</v>
      </c>
    </row>
    <row r="6" spans="1:2">
      <c r="A6" s="81" t="s">
        <v>178</v>
      </c>
      <c r="B6" s="79" t="s">
        <v>402</v>
      </c>
    </row>
    <row r="7" spans="1:2">
      <c r="A7" s="81" t="s">
        <v>178</v>
      </c>
      <c r="B7" s="79" t="s">
        <v>437</v>
      </c>
    </row>
    <row r="8" spans="1:2">
      <c r="A8" s="81" t="s">
        <v>178</v>
      </c>
      <c r="B8" s="79" t="s">
        <v>405</v>
      </c>
    </row>
    <row r="9" spans="1:2">
      <c r="A9" s="81" t="s">
        <v>178</v>
      </c>
      <c r="B9" s="79" t="s">
        <v>404</v>
      </c>
    </row>
    <row r="10" spans="1:2">
      <c r="A10" s="81" t="s">
        <v>180</v>
      </c>
      <c r="B10" s="79" t="s">
        <v>438</v>
      </c>
    </row>
    <row r="11" spans="1:2">
      <c r="A11" s="81" t="s">
        <v>180</v>
      </c>
      <c r="B11" s="79" t="s">
        <v>408</v>
      </c>
    </row>
    <row r="12" spans="1:2">
      <c r="A12" s="81" t="s">
        <v>180</v>
      </c>
      <c r="B12" s="79" t="s">
        <v>419</v>
      </c>
    </row>
    <row r="13" spans="1:2">
      <c r="A13" s="81" t="s">
        <v>180</v>
      </c>
      <c r="B13" s="79" t="s">
        <v>420</v>
      </c>
    </row>
    <row r="14" spans="1:2">
      <c r="A14" s="81" t="s">
        <v>180</v>
      </c>
      <c r="B14" s="79" t="s">
        <v>401</v>
      </c>
    </row>
    <row r="15" spans="1:2">
      <c r="A15" s="81" t="s">
        <v>180</v>
      </c>
      <c r="B15" s="79" t="s">
        <v>402</v>
      </c>
    </row>
    <row r="16" spans="1:2">
      <c r="A16" s="81" t="s">
        <v>180</v>
      </c>
      <c r="B16" s="79" t="s">
        <v>437</v>
      </c>
    </row>
    <row r="17" spans="1:2">
      <c r="A17" s="81" t="s">
        <v>182</v>
      </c>
      <c r="B17" s="79" t="s">
        <v>442</v>
      </c>
    </row>
    <row r="18" spans="1:2">
      <c r="A18" s="81" t="s">
        <v>182</v>
      </c>
      <c r="B18" s="79" t="s">
        <v>445</v>
      </c>
    </row>
    <row r="19" spans="1:2">
      <c r="A19" s="81" t="s">
        <v>182</v>
      </c>
      <c r="B19" s="79" t="s">
        <v>408</v>
      </c>
    </row>
    <row r="20" spans="1:2">
      <c r="A20" s="81" t="s">
        <v>182</v>
      </c>
      <c r="B20" s="79" t="s">
        <v>419</v>
      </c>
    </row>
    <row r="21" spans="1:2">
      <c r="A21" s="81" t="s">
        <v>182</v>
      </c>
      <c r="B21" s="79" t="s">
        <v>420</v>
      </c>
    </row>
    <row r="22" spans="1:2">
      <c r="A22" s="81" t="s">
        <v>182</v>
      </c>
      <c r="B22" s="79" t="s">
        <v>401</v>
      </c>
    </row>
    <row r="23" spans="1:2">
      <c r="A23" s="81" t="s">
        <v>182</v>
      </c>
      <c r="B23" s="79" t="s">
        <v>402</v>
      </c>
    </row>
    <row r="24" spans="1:2">
      <c r="A24" s="81" t="s">
        <v>182</v>
      </c>
      <c r="B24" s="79" t="s">
        <v>437</v>
      </c>
    </row>
    <row r="25" spans="1:2">
      <c r="A25" s="81" t="s">
        <v>184</v>
      </c>
      <c r="B25" s="79" t="s">
        <v>408</v>
      </c>
    </row>
    <row r="26" spans="1:2">
      <c r="A26" s="81" t="s">
        <v>184</v>
      </c>
      <c r="B26" s="79" t="s">
        <v>419</v>
      </c>
    </row>
    <row r="27" spans="1:2">
      <c r="A27" s="81" t="s">
        <v>184</v>
      </c>
      <c r="B27" s="79" t="s">
        <v>420</v>
      </c>
    </row>
    <row r="28" spans="1:2">
      <c r="A28" s="81" t="s">
        <v>184</v>
      </c>
      <c r="B28" s="79" t="s">
        <v>401</v>
      </c>
    </row>
    <row r="29" spans="1:2">
      <c r="A29" s="81" t="s">
        <v>184</v>
      </c>
      <c r="B29" s="79" t="s">
        <v>402</v>
      </c>
    </row>
    <row r="30" spans="1:2">
      <c r="A30" s="81" t="s">
        <v>184</v>
      </c>
      <c r="B30" s="79" t="s">
        <v>437</v>
      </c>
    </row>
    <row r="31" spans="1:2">
      <c r="A31" s="81" t="s">
        <v>184</v>
      </c>
      <c r="B31" s="79" t="s">
        <v>447</v>
      </c>
    </row>
    <row r="32" spans="1:2">
      <c r="A32" s="81" t="s">
        <v>186</v>
      </c>
      <c r="B32" s="79" t="s">
        <v>450</v>
      </c>
    </row>
    <row r="33" spans="1:2">
      <c r="A33" s="81" t="s">
        <v>186</v>
      </c>
      <c r="B33" s="79" t="s">
        <v>454</v>
      </c>
    </row>
    <row r="34" spans="1:2">
      <c r="A34" s="81" t="s">
        <v>186</v>
      </c>
      <c r="B34" s="79" t="s">
        <v>463</v>
      </c>
    </row>
    <row r="35" spans="1:2">
      <c r="A35" s="81" t="s">
        <v>186</v>
      </c>
      <c r="B35" s="79" t="s">
        <v>464</v>
      </c>
    </row>
    <row r="36" spans="1:2">
      <c r="A36" s="81" t="s">
        <v>186</v>
      </c>
      <c r="B36" s="79" t="s">
        <v>459</v>
      </c>
    </row>
    <row r="37" spans="1:2">
      <c r="A37" s="81" t="s">
        <v>186</v>
      </c>
      <c r="B37" s="79" t="s">
        <v>408</v>
      </c>
    </row>
    <row r="38" spans="1:2">
      <c r="A38" s="81" t="s">
        <v>186</v>
      </c>
      <c r="B38" s="79" t="s">
        <v>419</v>
      </c>
    </row>
    <row r="39" spans="1:2">
      <c r="A39" s="81" t="s">
        <v>186</v>
      </c>
      <c r="B39" s="79" t="s">
        <v>420</v>
      </c>
    </row>
    <row r="40" spans="1:2">
      <c r="A40" s="81" t="s">
        <v>186</v>
      </c>
      <c r="B40" s="79" t="s">
        <v>401</v>
      </c>
    </row>
    <row r="41" spans="1:2">
      <c r="A41" s="81" t="s">
        <v>186</v>
      </c>
      <c r="B41" s="79" t="s">
        <v>402</v>
      </c>
    </row>
    <row r="42" spans="1:2">
      <c r="A42" s="81" t="s">
        <v>186</v>
      </c>
      <c r="B42" s="79" t="s">
        <v>457</v>
      </c>
    </row>
    <row r="43" spans="1:2">
      <c r="A43" s="81" t="s">
        <v>186</v>
      </c>
      <c r="B43" s="79" t="s">
        <v>462</v>
      </c>
    </row>
    <row r="44" spans="1:2">
      <c r="A44" s="81" t="s">
        <v>186</v>
      </c>
      <c r="B44" s="79" t="s">
        <v>455</v>
      </c>
    </row>
    <row r="45" spans="1:2">
      <c r="A45" s="81" t="s">
        <v>186</v>
      </c>
      <c r="B45" s="79" t="s">
        <v>456</v>
      </c>
    </row>
    <row r="46" spans="1:2">
      <c r="A46" s="81" t="s">
        <v>186</v>
      </c>
      <c r="B46" s="79" t="s">
        <v>458</v>
      </c>
    </row>
    <row r="47" spans="1:2">
      <c r="A47" s="81" t="s">
        <v>188</v>
      </c>
      <c r="B47" s="79" t="s">
        <v>479</v>
      </c>
    </row>
    <row r="48" spans="1:2">
      <c r="A48" s="81" t="s">
        <v>188</v>
      </c>
      <c r="B48" s="79" t="s">
        <v>485</v>
      </c>
    </row>
    <row r="49" spans="1:2">
      <c r="A49" s="81" t="s">
        <v>188</v>
      </c>
      <c r="B49" s="79" t="s">
        <v>482</v>
      </c>
    </row>
    <row r="50" spans="1:2">
      <c r="A50" s="81" t="s">
        <v>188</v>
      </c>
      <c r="B50" s="79" t="s">
        <v>515</v>
      </c>
    </row>
    <row r="51" spans="1:2">
      <c r="A51" s="81" t="s">
        <v>188</v>
      </c>
      <c r="B51" s="79" t="s">
        <v>510</v>
      </c>
    </row>
    <row r="52" spans="1:2">
      <c r="A52" s="81" t="s">
        <v>188</v>
      </c>
      <c r="B52" s="79" t="s">
        <v>521</v>
      </c>
    </row>
    <row r="53" spans="1:2">
      <c r="A53" s="81" t="s">
        <v>188</v>
      </c>
      <c r="B53" s="79" t="s">
        <v>522</v>
      </c>
    </row>
    <row r="54" spans="1:2">
      <c r="A54" s="81" t="s">
        <v>188</v>
      </c>
      <c r="B54" s="79" t="s">
        <v>520</v>
      </c>
    </row>
    <row r="55" spans="1:2">
      <c r="A55" s="81" t="s">
        <v>188</v>
      </c>
      <c r="B55" s="79" t="s">
        <v>519</v>
      </c>
    </row>
    <row r="56" spans="1:2">
      <c r="A56" s="81" t="s">
        <v>188</v>
      </c>
      <c r="B56" s="79" t="s">
        <v>524</v>
      </c>
    </row>
    <row r="57" spans="1:2">
      <c r="A57" s="81" t="s">
        <v>188</v>
      </c>
      <c r="B57" s="79" t="s">
        <v>504</v>
      </c>
    </row>
    <row r="58" spans="1:2">
      <c r="A58" s="81" t="s">
        <v>188</v>
      </c>
      <c r="B58" s="79" t="s">
        <v>489</v>
      </c>
    </row>
    <row r="59" spans="1:2">
      <c r="A59" s="81" t="s">
        <v>188</v>
      </c>
      <c r="B59" s="79" t="s">
        <v>507</v>
      </c>
    </row>
    <row r="60" spans="1:2">
      <c r="A60" s="81" t="s">
        <v>188</v>
      </c>
      <c r="B60" s="79" t="s">
        <v>408</v>
      </c>
    </row>
    <row r="61" spans="1:2">
      <c r="A61" s="81" t="s">
        <v>188</v>
      </c>
      <c r="B61" s="79" t="s">
        <v>419</v>
      </c>
    </row>
    <row r="62" spans="1:2">
      <c r="A62" s="81" t="s">
        <v>188</v>
      </c>
      <c r="B62" s="79" t="s">
        <v>420</v>
      </c>
    </row>
    <row r="63" spans="1:2">
      <c r="A63" s="81" t="s">
        <v>188</v>
      </c>
      <c r="B63" s="79" t="s">
        <v>401</v>
      </c>
    </row>
    <row r="64" spans="1:2">
      <c r="A64" s="81" t="s">
        <v>188</v>
      </c>
      <c r="B64" s="79" t="s">
        <v>402</v>
      </c>
    </row>
    <row r="65" spans="1:2">
      <c r="A65" s="81" t="s">
        <v>188</v>
      </c>
      <c r="B65" s="79" t="s">
        <v>437</v>
      </c>
    </row>
    <row r="66" spans="1:2">
      <c r="A66" s="81" t="s">
        <v>188</v>
      </c>
      <c r="B66" s="79" t="s">
        <v>487</v>
      </c>
    </row>
    <row r="67" spans="1:2">
      <c r="A67" s="81" t="s">
        <v>188</v>
      </c>
      <c r="B67" s="79" t="s">
        <v>509</v>
      </c>
    </row>
    <row r="68" spans="1:2">
      <c r="A68" s="81" t="s">
        <v>188</v>
      </c>
      <c r="B68" s="79" t="s">
        <v>523</v>
      </c>
    </row>
    <row r="69" spans="1:2">
      <c r="A69" s="81" t="s">
        <v>190</v>
      </c>
      <c r="B69" s="79" t="s">
        <v>479</v>
      </c>
    </row>
    <row r="70" spans="1:2">
      <c r="A70" s="81" t="s">
        <v>190</v>
      </c>
      <c r="B70" s="79" t="s">
        <v>527</v>
      </c>
    </row>
    <row r="71" spans="1:2">
      <c r="A71" s="81" t="s">
        <v>190</v>
      </c>
      <c r="B71" s="79" t="s">
        <v>528</v>
      </c>
    </row>
    <row r="72" spans="1:2">
      <c r="A72" s="81" t="s">
        <v>190</v>
      </c>
      <c r="B72" s="79" t="s">
        <v>482</v>
      </c>
    </row>
    <row r="73" spans="1:2">
      <c r="A73" s="81" t="s">
        <v>190</v>
      </c>
      <c r="B73" s="79" t="s">
        <v>529</v>
      </c>
    </row>
    <row r="74" spans="1:2">
      <c r="A74" s="81" t="s">
        <v>190</v>
      </c>
      <c r="B74" s="79" t="s">
        <v>515</v>
      </c>
    </row>
    <row r="75" spans="1:2">
      <c r="A75" s="81" t="s">
        <v>190</v>
      </c>
      <c r="B75" s="79" t="s">
        <v>530</v>
      </c>
    </row>
    <row r="76" spans="1:2">
      <c r="A76" s="81" t="s">
        <v>190</v>
      </c>
      <c r="B76" s="79" t="s">
        <v>510</v>
      </c>
    </row>
    <row r="77" spans="1:2">
      <c r="A77" s="81" t="s">
        <v>190</v>
      </c>
      <c r="B77" s="79" t="s">
        <v>543</v>
      </c>
    </row>
    <row r="78" spans="1:2">
      <c r="A78" s="81" t="s">
        <v>190</v>
      </c>
      <c r="B78" s="79" t="s">
        <v>542</v>
      </c>
    </row>
    <row r="79" spans="1:2">
      <c r="A79" s="81" t="s">
        <v>190</v>
      </c>
      <c r="B79" s="79" t="s">
        <v>900</v>
      </c>
    </row>
    <row r="80" spans="1:2">
      <c r="A80" s="81" t="s">
        <v>190</v>
      </c>
      <c r="B80" s="79" t="s">
        <v>548</v>
      </c>
    </row>
    <row r="81" spans="1:2">
      <c r="A81" s="81" t="s">
        <v>190</v>
      </c>
      <c r="B81" s="79" t="s">
        <v>520</v>
      </c>
    </row>
    <row r="82" spans="1:2">
      <c r="A82" s="81" t="s">
        <v>190</v>
      </c>
      <c r="B82" s="79" t="s">
        <v>504</v>
      </c>
    </row>
    <row r="83" spans="1:2">
      <c r="A83" s="81" t="s">
        <v>190</v>
      </c>
      <c r="B83" s="79" t="s">
        <v>489</v>
      </c>
    </row>
    <row r="84" spans="1:2">
      <c r="A84" s="81" t="s">
        <v>190</v>
      </c>
      <c r="B84" s="79" t="s">
        <v>408</v>
      </c>
    </row>
    <row r="85" spans="1:2">
      <c r="A85" s="81" t="s">
        <v>190</v>
      </c>
      <c r="B85" s="79" t="s">
        <v>419</v>
      </c>
    </row>
    <row r="86" spans="1:2">
      <c r="A86" s="81" t="s">
        <v>190</v>
      </c>
      <c r="B86" s="79" t="s">
        <v>420</v>
      </c>
    </row>
    <row r="87" spans="1:2">
      <c r="A87" s="81" t="s">
        <v>190</v>
      </c>
      <c r="B87" s="79" t="s">
        <v>401</v>
      </c>
    </row>
    <row r="88" spans="1:2">
      <c r="A88" s="81" t="s">
        <v>190</v>
      </c>
      <c r="B88" s="79" t="s">
        <v>402</v>
      </c>
    </row>
    <row r="89" spans="1:2">
      <c r="A89" s="81" t="s">
        <v>190</v>
      </c>
      <c r="B89" s="79" t="s">
        <v>437</v>
      </c>
    </row>
    <row r="90" spans="1:2">
      <c r="A90" s="81" t="s">
        <v>190</v>
      </c>
      <c r="B90" s="79" t="s">
        <v>526</v>
      </c>
    </row>
    <row r="91" spans="1:2">
      <c r="A91" s="81" t="s">
        <v>190</v>
      </c>
      <c r="B91" s="79" t="s">
        <v>547</v>
      </c>
    </row>
    <row r="92" spans="1:2">
      <c r="A92" s="81" t="s">
        <v>190</v>
      </c>
      <c r="B92" s="79" t="s">
        <v>537</v>
      </c>
    </row>
    <row r="93" spans="1:2">
      <c r="A93" s="81" t="s">
        <v>190</v>
      </c>
      <c r="B93" s="79" t="s">
        <v>545</v>
      </c>
    </row>
    <row r="94" spans="1:2">
      <c r="A94" s="81" t="s">
        <v>190</v>
      </c>
      <c r="B94" s="79" t="s">
        <v>544</v>
      </c>
    </row>
    <row r="95" spans="1:2">
      <c r="A95" s="81" t="s">
        <v>190</v>
      </c>
      <c r="B95" s="79" t="s">
        <v>525</v>
      </c>
    </row>
    <row r="96" spans="1:2">
      <c r="A96" s="81" t="s">
        <v>190</v>
      </c>
      <c r="B96" s="79" t="s">
        <v>546</v>
      </c>
    </row>
    <row r="97" spans="1:2">
      <c r="A97" s="81" t="s">
        <v>190</v>
      </c>
      <c r="B97" s="79" t="s">
        <v>540</v>
      </c>
    </row>
    <row r="98" spans="1:2">
      <c r="A98" s="81" t="s">
        <v>190</v>
      </c>
      <c r="B98" s="79" t="s">
        <v>541</v>
      </c>
    </row>
    <row r="99" spans="1:2">
      <c r="A99" s="81" t="s">
        <v>190</v>
      </c>
      <c r="B99" s="79" t="s">
        <v>523</v>
      </c>
    </row>
    <row r="100" spans="1:2">
      <c r="A100" s="81" t="s">
        <v>192</v>
      </c>
      <c r="B100" s="79" t="s">
        <v>527</v>
      </c>
    </row>
    <row r="101" spans="1:2">
      <c r="A101" s="81" t="s">
        <v>192</v>
      </c>
      <c r="B101" s="79" t="s">
        <v>482</v>
      </c>
    </row>
    <row r="102" spans="1:2">
      <c r="A102" s="81" t="s">
        <v>192</v>
      </c>
      <c r="B102" s="79" t="s">
        <v>530</v>
      </c>
    </row>
    <row r="103" spans="1:2">
      <c r="A103" s="81" t="s">
        <v>192</v>
      </c>
      <c r="B103" s="79" t="s">
        <v>900</v>
      </c>
    </row>
    <row r="104" spans="1:2">
      <c r="A104" s="81" t="s">
        <v>192</v>
      </c>
      <c r="B104" s="79" t="s">
        <v>489</v>
      </c>
    </row>
    <row r="105" spans="1:2">
      <c r="A105" s="81" t="s">
        <v>192</v>
      </c>
      <c r="B105" s="79" t="s">
        <v>408</v>
      </c>
    </row>
    <row r="106" spans="1:2">
      <c r="A106" s="81" t="s">
        <v>192</v>
      </c>
      <c r="B106" s="79" t="s">
        <v>419</v>
      </c>
    </row>
    <row r="107" spans="1:2">
      <c r="A107" s="81" t="s">
        <v>192</v>
      </c>
      <c r="B107" s="79" t="s">
        <v>420</v>
      </c>
    </row>
    <row r="108" spans="1:2">
      <c r="A108" s="81" t="s">
        <v>192</v>
      </c>
      <c r="B108" s="79" t="s">
        <v>401</v>
      </c>
    </row>
    <row r="109" spans="1:2">
      <c r="A109" s="81" t="s">
        <v>192</v>
      </c>
      <c r="B109" s="79" t="s">
        <v>402</v>
      </c>
    </row>
    <row r="110" spans="1:2">
      <c r="A110" s="81" t="s">
        <v>192</v>
      </c>
      <c r="B110" s="79" t="s">
        <v>437</v>
      </c>
    </row>
    <row r="111" spans="1:2">
      <c r="A111" s="81" t="s">
        <v>192</v>
      </c>
      <c r="B111" s="79" t="s">
        <v>523</v>
      </c>
    </row>
    <row r="112" spans="1:2">
      <c r="A112" s="81" t="s">
        <v>194</v>
      </c>
      <c r="B112" s="79" t="s">
        <v>528</v>
      </c>
    </row>
    <row r="113" spans="1:2">
      <c r="A113" s="81" t="s">
        <v>194</v>
      </c>
      <c r="B113" s="79" t="s">
        <v>482</v>
      </c>
    </row>
    <row r="114" spans="1:2">
      <c r="A114" s="81" t="s">
        <v>194</v>
      </c>
      <c r="B114" s="79" t="s">
        <v>515</v>
      </c>
    </row>
    <row r="115" spans="1:2">
      <c r="A115" s="81" t="s">
        <v>194</v>
      </c>
      <c r="B115" s="79" t="s">
        <v>582</v>
      </c>
    </row>
    <row r="116" spans="1:2">
      <c r="A116" s="81" t="s">
        <v>194</v>
      </c>
      <c r="B116" s="79" t="s">
        <v>900</v>
      </c>
    </row>
    <row r="117" spans="1:2">
      <c r="A117" s="81" t="s">
        <v>194</v>
      </c>
      <c r="B117" s="79" t="s">
        <v>520</v>
      </c>
    </row>
    <row r="118" spans="1:2">
      <c r="A118" s="81" t="s">
        <v>194</v>
      </c>
      <c r="B118" s="79" t="s">
        <v>504</v>
      </c>
    </row>
    <row r="119" spans="1:2">
      <c r="A119" s="81" t="s">
        <v>194</v>
      </c>
      <c r="B119" s="79" t="s">
        <v>571</v>
      </c>
    </row>
    <row r="120" spans="1:2">
      <c r="A120" s="81" t="s">
        <v>194</v>
      </c>
      <c r="B120" s="79" t="s">
        <v>489</v>
      </c>
    </row>
    <row r="121" spans="1:2">
      <c r="A121" s="81" t="s">
        <v>194</v>
      </c>
      <c r="B121" s="79" t="s">
        <v>408</v>
      </c>
    </row>
    <row r="122" spans="1:2">
      <c r="A122" s="81" t="s">
        <v>194</v>
      </c>
      <c r="B122" s="79" t="s">
        <v>419</v>
      </c>
    </row>
    <row r="123" spans="1:2">
      <c r="A123" s="81" t="s">
        <v>194</v>
      </c>
      <c r="B123" s="79" t="s">
        <v>420</v>
      </c>
    </row>
    <row r="124" spans="1:2">
      <c r="A124" s="81" t="s">
        <v>194</v>
      </c>
      <c r="B124" s="79" t="s">
        <v>401</v>
      </c>
    </row>
    <row r="125" spans="1:2">
      <c r="A125" s="81" t="s">
        <v>194</v>
      </c>
      <c r="B125" s="79" t="s">
        <v>402</v>
      </c>
    </row>
    <row r="126" spans="1:2">
      <c r="A126" s="81" t="s">
        <v>194</v>
      </c>
      <c r="B126" s="79" t="s">
        <v>569</v>
      </c>
    </row>
    <row r="127" spans="1:2">
      <c r="A127" s="81" t="s">
        <v>194</v>
      </c>
      <c r="B127" s="79" t="s">
        <v>603</v>
      </c>
    </row>
    <row r="128" spans="1:2">
      <c r="A128" s="81" t="s">
        <v>194</v>
      </c>
      <c r="B128" s="79" t="s">
        <v>523</v>
      </c>
    </row>
    <row r="129" spans="1:2">
      <c r="A129" s="81" t="s">
        <v>196</v>
      </c>
      <c r="B129" s="79" t="s">
        <v>479</v>
      </c>
    </row>
    <row r="130" spans="1:2">
      <c r="A130" s="81" t="s">
        <v>196</v>
      </c>
      <c r="B130" s="79" t="s">
        <v>527</v>
      </c>
    </row>
    <row r="131" spans="1:2">
      <c r="A131" s="81" t="s">
        <v>196</v>
      </c>
      <c r="B131" s="79" t="s">
        <v>543</v>
      </c>
    </row>
    <row r="132" spans="1:2">
      <c r="A132" s="81" t="s">
        <v>196</v>
      </c>
      <c r="B132" s="79" t="s">
        <v>519</v>
      </c>
    </row>
    <row r="133" spans="1:2">
      <c r="A133" s="81" t="s">
        <v>196</v>
      </c>
      <c r="B133" s="79" t="s">
        <v>504</v>
      </c>
    </row>
    <row r="134" spans="1:2">
      <c r="A134" s="81" t="s">
        <v>196</v>
      </c>
      <c r="B134" s="79" t="s">
        <v>489</v>
      </c>
    </row>
    <row r="135" spans="1:2">
      <c r="A135" s="81" t="s">
        <v>196</v>
      </c>
      <c r="B135" s="79" t="s">
        <v>408</v>
      </c>
    </row>
    <row r="136" spans="1:2">
      <c r="A136" s="81" t="s">
        <v>196</v>
      </c>
      <c r="B136" s="79" t="s">
        <v>419</v>
      </c>
    </row>
    <row r="137" spans="1:2">
      <c r="A137" s="81" t="s">
        <v>196</v>
      </c>
      <c r="B137" s="79" t="s">
        <v>420</v>
      </c>
    </row>
    <row r="138" spans="1:2">
      <c r="A138" s="81" t="s">
        <v>196</v>
      </c>
      <c r="B138" s="79" t="s">
        <v>401</v>
      </c>
    </row>
    <row r="139" spans="1:2">
      <c r="A139" s="81" t="s">
        <v>196</v>
      </c>
      <c r="B139" s="79" t="s">
        <v>402</v>
      </c>
    </row>
    <row r="140" spans="1:2">
      <c r="A140" s="81" t="s">
        <v>196</v>
      </c>
      <c r="B140" s="79" t="s">
        <v>437</v>
      </c>
    </row>
    <row r="141" spans="1:2">
      <c r="A141" s="81" t="s">
        <v>196</v>
      </c>
      <c r="B141" s="79" t="s">
        <v>523</v>
      </c>
    </row>
    <row r="142" spans="1:2">
      <c r="A142" s="81" t="s">
        <v>198</v>
      </c>
      <c r="B142" s="79" t="s">
        <v>624</v>
      </c>
    </row>
    <row r="143" spans="1:2">
      <c r="A143" s="81" t="s">
        <v>198</v>
      </c>
      <c r="B143" s="79" t="s">
        <v>479</v>
      </c>
    </row>
    <row r="144" spans="1:2">
      <c r="A144" s="81" t="s">
        <v>198</v>
      </c>
      <c r="B144" s="79" t="s">
        <v>527</v>
      </c>
    </row>
    <row r="145" spans="1:2">
      <c r="A145" s="81" t="s">
        <v>198</v>
      </c>
      <c r="B145" s="79" t="s">
        <v>482</v>
      </c>
    </row>
    <row r="146" spans="1:2">
      <c r="A146" s="81" t="s">
        <v>198</v>
      </c>
      <c r="B146" s="79" t="s">
        <v>623</v>
      </c>
    </row>
    <row r="147" spans="1:2">
      <c r="A147" s="81" t="s">
        <v>198</v>
      </c>
      <c r="B147" s="79" t="s">
        <v>630</v>
      </c>
    </row>
    <row r="148" spans="1:2">
      <c r="A148" s="81" t="s">
        <v>198</v>
      </c>
      <c r="B148" s="79" t="s">
        <v>521</v>
      </c>
    </row>
    <row r="149" spans="1:2">
      <c r="A149" s="81" t="s">
        <v>198</v>
      </c>
      <c r="B149" s="79" t="s">
        <v>489</v>
      </c>
    </row>
    <row r="150" spans="1:2">
      <c r="A150" s="81" t="s">
        <v>198</v>
      </c>
      <c r="B150" s="79" t="s">
        <v>408</v>
      </c>
    </row>
    <row r="151" spans="1:2">
      <c r="A151" s="81" t="s">
        <v>198</v>
      </c>
      <c r="B151" s="79" t="s">
        <v>419</v>
      </c>
    </row>
    <row r="152" spans="1:2">
      <c r="A152" s="81" t="s">
        <v>198</v>
      </c>
      <c r="B152" s="79" t="s">
        <v>420</v>
      </c>
    </row>
    <row r="153" spans="1:2">
      <c r="A153" s="81" t="s">
        <v>198</v>
      </c>
      <c r="B153" s="79" t="s">
        <v>401</v>
      </c>
    </row>
    <row r="154" spans="1:2">
      <c r="A154" s="81" t="s">
        <v>198</v>
      </c>
      <c r="B154" s="79" t="s">
        <v>402</v>
      </c>
    </row>
    <row r="155" spans="1:2">
      <c r="A155" s="81" t="s">
        <v>198</v>
      </c>
      <c r="B155" s="79" t="s">
        <v>437</v>
      </c>
    </row>
    <row r="156" spans="1:2">
      <c r="A156" s="81" t="s">
        <v>198</v>
      </c>
      <c r="B156" s="79" t="s">
        <v>569</v>
      </c>
    </row>
    <row r="157" spans="1:2">
      <c r="A157" s="81" t="s">
        <v>198</v>
      </c>
      <c r="B157" s="79" t="s">
        <v>628</v>
      </c>
    </row>
    <row r="158" spans="1:2">
      <c r="A158" s="81" t="s">
        <v>198</v>
      </c>
      <c r="B158" s="79" t="s">
        <v>635</v>
      </c>
    </row>
    <row r="159" spans="1:2">
      <c r="A159" s="81" t="s">
        <v>198</v>
      </c>
      <c r="B159" s="79" t="s">
        <v>633</v>
      </c>
    </row>
    <row r="160" spans="1:2">
      <c r="A160" s="81" t="s">
        <v>198</v>
      </c>
      <c r="B160" s="79" t="s">
        <v>631</v>
      </c>
    </row>
    <row r="161" spans="1:2">
      <c r="A161" s="81" t="s">
        <v>198</v>
      </c>
      <c r="B161" s="79" t="s">
        <v>632</v>
      </c>
    </row>
    <row r="162" spans="1:2">
      <c r="A162" s="81" t="s">
        <v>198</v>
      </c>
      <c r="B162" s="79" t="s">
        <v>629</v>
      </c>
    </row>
    <row r="163" spans="1:2">
      <c r="A163" s="81" t="s">
        <v>198</v>
      </c>
      <c r="B163" s="79" t="s">
        <v>634</v>
      </c>
    </row>
    <row r="164" spans="1:2">
      <c r="A164" s="81" t="s">
        <v>198</v>
      </c>
      <c r="B164" s="79" t="s">
        <v>523</v>
      </c>
    </row>
    <row r="165" spans="1:2">
      <c r="A165" s="81" t="s">
        <v>200</v>
      </c>
      <c r="B165" s="79" t="s">
        <v>479</v>
      </c>
    </row>
    <row r="166" spans="1:2">
      <c r="A166" s="81" t="s">
        <v>200</v>
      </c>
      <c r="B166" s="79" t="s">
        <v>527</v>
      </c>
    </row>
    <row r="167" spans="1:2">
      <c r="A167" s="81" t="s">
        <v>200</v>
      </c>
      <c r="B167" s="79" t="s">
        <v>482</v>
      </c>
    </row>
    <row r="168" spans="1:2">
      <c r="A168" s="81" t="s">
        <v>200</v>
      </c>
      <c r="B168" s="79" t="s">
        <v>515</v>
      </c>
    </row>
    <row r="169" spans="1:2">
      <c r="A169" s="81" t="s">
        <v>200</v>
      </c>
      <c r="B169" s="79" t="s">
        <v>510</v>
      </c>
    </row>
    <row r="170" spans="1:2">
      <c r="A170" s="81" t="s">
        <v>200</v>
      </c>
      <c r="B170" s="79" t="s">
        <v>900</v>
      </c>
    </row>
    <row r="171" spans="1:2">
      <c r="A171" s="81" t="s">
        <v>200</v>
      </c>
      <c r="B171" s="79" t="s">
        <v>637</v>
      </c>
    </row>
    <row r="172" spans="1:2">
      <c r="A172" s="81" t="s">
        <v>200</v>
      </c>
      <c r="B172" s="79" t="s">
        <v>548</v>
      </c>
    </row>
    <row r="173" spans="1:2">
      <c r="A173" s="81" t="s">
        <v>200</v>
      </c>
      <c r="B173" s="79" t="s">
        <v>520</v>
      </c>
    </row>
    <row r="174" spans="1:2">
      <c r="A174" s="81" t="s">
        <v>200</v>
      </c>
      <c r="B174" s="79" t="s">
        <v>519</v>
      </c>
    </row>
    <row r="175" spans="1:2">
      <c r="A175" s="81" t="s">
        <v>200</v>
      </c>
      <c r="B175" s="79" t="s">
        <v>504</v>
      </c>
    </row>
    <row r="176" spans="1:2">
      <c r="A176" s="81" t="s">
        <v>200</v>
      </c>
      <c r="B176" s="79" t="s">
        <v>571</v>
      </c>
    </row>
    <row r="177" spans="1:2">
      <c r="A177" s="81" t="s">
        <v>200</v>
      </c>
      <c r="B177" s="79" t="s">
        <v>489</v>
      </c>
    </row>
    <row r="178" spans="1:2">
      <c r="A178" s="81" t="s">
        <v>200</v>
      </c>
      <c r="B178" s="79" t="s">
        <v>408</v>
      </c>
    </row>
    <row r="179" spans="1:2">
      <c r="A179" s="81" t="s">
        <v>200</v>
      </c>
      <c r="B179" s="79" t="s">
        <v>419</v>
      </c>
    </row>
    <row r="180" spans="1:2">
      <c r="A180" s="81" t="s">
        <v>200</v>
      </c>
      <c r="B180" s="79" t="s">
        <v>420</v>
      </c>
    </row>
    <row r="181" spans="1:2">
      <c r="A181" s="81" t="s">
        <v>200</v>
      </c>
      <c r="B181" s="79" t="s">
        <v>401</v>
      </c>
    </row>
    <row r="182" spans="1:2">
      <c r="A182" s="81" t="s">
        <v>200</v>
      </c>
      <c r="B182" s="79" t="s">
        <v>402</v>
      </c>
    </row>
    <row r="183" spans="1:2">
      <c r="A183" s="81" t="s">
        <v>200</v>
      </c>
      <c r="B183" s="79" t="s">
        <v>437</v>
      </c>
    </row>
    <row r="184" spans="1:2">
      <c r="A184" s="81" t="s">
        <v>200</v>
      </c>
      <c r="B184" s="79" t="s">
        <v>526</v>
      </c>
    </row>
    <row r="185" spans="1:2">
      <c r="A185" s="81" t="s">
        <v>200</v>
      </c>
      <c r="B185" s="79" t="s">
        <v>523</v>
      </c>
    </row>
    <row r="186" spans="1:2">
      <c r="A186" s="81" t="s">
        <v>202</v>
      </c>
      <c r="B186" s="79" t="s">
        <v>482</v>
      </c>
    </row>
    <row r="187" spans="1:2">
      <c r="A187" s="81" t="s">
        <v>202</v>
      </c>
      <c r="B187" s="79" t="s">
        <v>515</v>
      </c>
    </row>
    <row r="188" spans="1:2">
      <c r="A188" s="81" t="s">
        <v>202</v>
      </c>
      <c r="B188" s="79" t="s">
        <v>900</v>
      </c>
    </row>
    <row r="189" spans="1:2">
      <c r="A189" s="81" t="s">
        <v>202</v>
      </c>
      <c r="B189" s="79" t="s">
        <v>519</v>
      </c>
    </row>
    <row r="190" spans="1:2">
      <c r="A190" s="81" t="s">
        <v>202</v>
      </c>
      <c r="B190" s="79" t="s">
        <v>504</v>
      </c>
    </row>
    <row r="191" spans="1:2">
      <c r="A191" s="81" t="s">
        <v>202</v>
      </c>
      <c r="B191" s="79" t="s">
        <v>571</v>
      </c>
    </row>
    <row r="192" spans="1:2">
      <c r="A192" s="81" t="s">
        <v>202</v>
      </c>
      <c r="B192" s="79" t="s">
        <v>489</v>
      </c>
    </row>
    <row r="193" spans="1:2">
      <c r="A193" s="81" t="s">
        <v>202</v>
      </c>
      <c r="B193" s="79" t="s">
        <v>408</v>
      </c>
    </row>
    <row r="194" spans="1:2">
      <c r="A194" s="81" t="s">
        <v>202</v>
      </c>
      <c r="B194" s="79" t="s">
        <v>419</v>
      </c>
    </row>
    <row r="195" spans="1:2">
      <c r="A195" s="81" t="s">
        <v>202</v>
      </c>
      <c r="B195" s="79" t="s">
        <v>420</v>
      </c>
    </row>
    <row r="196" spans="1:2">
      <c r="A196" s="81" t="s">
        <v>202</v>
      </c>
      <c r="B196" s="79" t="s">
        <v>401</v>
      </c>
    </row>
    <row r="197" spans="1:2">
      <c r="A197" s="81" t="s">
        <v>202</v>
      </c>
      <c r="B197" s="79" t="s">
        <v>402</v>
      </c>
    </row>
    <row r="198" spans="1:2">
      <c r="A198" s="81" t="s">
        <v>202</v>
      </c>
      <c r="B198" s="79" t="s">
        <v>437</v>
      </c>
    </row>
    <row r="199" spans="1:2">
      <c r="A199" s="81" t="s">
        <v>202</v>
      </c>
      <c r="B199" s="79" t="s">
        <v>569</v>
      </c>
    </row>
    <row r="200" spans="1:2">
      <c r="A200" s="81" t="s">
        <v>202</v>
      </c>
      <c r="B200" s="79" t="s">
        <v>665</v>
      </c>
    </row>
    <row r="201" spans="1:2">
      <c r="A201" s="81" t="s">
        <v>202</v>
      </c>
      <c r="B201" s="79" t="s">
        <v>666</v>
      </c>
    </row>
    <row r="202" spans="1:2">
      <c r="A202" s="81" t="s">
        <v>202</v>
      </c>
      <c r="B202" s="79" t="s">
        <v>667</v>
      </c>
    </row>
    <row r="203" spans="1:2">
      <c r="A203" s="81" t="s">
        <v>202</v>
      </c>
      <c r="B203" s="79" t="s">
        <v>656</v>
      </c>
    </row>
    <row r="204" spans="1:2">
      <c r="A204" s="81" t="s">
        <v>202</v>
      </c>
      <c r="B204" s="79" t="s">
        <v>523</v>
      </c>
    </row>
    <row r="205" spans="1:2">
      <c r="A205" s="81" t="s">
        <v>204</v>
      </c>
      <c r="B205" s="79" t="s">
        <v>624</v>
      </c>
    </row>
    <row r="206" spans="1:2">
      <c r="A206" s="81" t="s">
        <v>204</v>
      </c>
      <c r="B206" s="79" t="s">
        <v>527</v>
      </c>
    </row>
    <row r="207" spans="1:2">
      <c r="A207" s="81" t="s">
        <v>204</v>
      </c>
      <c r="B207" s="79" t="s">
        <v>528</v>
      </c>
    </row>
    <row r="208" spans="1:2">
      <c r="A208" s="81" t="s">
        <v>204</v>
      </c>
      <c r="B208" s="79" t="s">
        <v>485</v>
      </c>
    </row>
    <row r="209" spans="1:2">
      <c r="A209" s="81" t="s">
        <v>204</v>
      </c>
      <c r="B209" s="79" t="s">
        <v>482</v>
      </c>
    </row>
    <row r="210" spans="1:2">
      <c r="A210" s="81" t="s">
        <v>204</v>
      </c>
      <c r="B210" s="79" t="s">
        <v>515</v>
      </c>
    </row>
    <row r="211" spans="1:2">
      <c r="A211" s="81" t="s">
        <v>204</v>
      </c>
      <c r="B211" s="79" t="s">
        <v>900</v>
      </c>
    </row>
    <row r="212" spans="1:2">
      <c r="A212" s="81" t="s">
        <v>204</v>
      </c>
      <c r="B212" s="79" t="s">
        <v>520</v>
      </c>
    </row>
    <row r="213" spans="1:2">
      <c r="A213" s="81" t="s">
        <v>204</v>
      </c>
      <c r="B213" s="79" t="s">
        <v>571</v>
      </c>
    </row>
    <row r="214" spans="1:2">
      <c r="A214" s="81" t="s">
        <v>204</v>
      </c>
      <c r="B214" s="79" t="s">
        <v>489</v>
      </c>
    </row>
    <row r="215" spans="1:2">
      <c r="A215" s="81" t="s">
        <v>204</v>
      </c>
      <c r="B215" s="79" t="s">
        <v>408</v>
      </c>
    </row>
    <row r="216" spans="1:2">
      <c r="A216" s="81" t="s">
        <v>204</v>
      </c>
      <c r="B216" s="79" t="s">
        <v>419</v>
      </c>
    </row>
    <row r="217" spans="1:2">
      <c r="A217" s="81" t="s">
        <v>204</v>
      </c>
      <c r="B217" s="79" t="s">
        <v>420</v>
      </c>
    </row>
    <row r="218" spans="1:2">
      <c r="A218" s="81" t="s">
        <v>204</v>
      </c>
      <c r="B218" s="79" t="s">
        <v>401</v>
      </c>
    </row>
    <row r="219" spans="1:2">
      <c r="A219" s="81" t="s">
        <v>204</v>
      </c>
      <c r="B219" s="79" t="s">
        <v>402</v>
      </c>
    </row>
    <row r="220" spans="1:2">
      <c r="A220" s="81" t="s">
        <v>204</v>
      </c>
      <c r="B220" s="79" t="s">
        <v>437</v>
      </c>
    </row>
    <row r="221" spans="1:2">
      <c r="A221" s="81" t="s">
        <v>204</v>
      </c>
      <c r="B221" s="79" t="s">
        <v>569</v>
      </c>
    </row>
    <row r="222" spans="1:2">
      <c r="A222" s="81" t="s">
        <v>204</v>
      </c>
      <c r="B222" s="79" t="s">
        <v>700</v>
      </c>
    </row>
    <row r="223" spans="1:2">
      <c r="A223" s="81" t="s">
        <v>204</v>
      </c>
      <c r="B223" s="79" t="s">
        <v>696</v>
      </c>
    </row>
    <row r="224" spans="1:2">
      <c r="A224" s="81" t="s">
        <v>204</v>
      </c>
      <c r="B224" s="79" t="s">
        <v>701</v>
      </c>
    </row>
    <row r="225" spans="1:2">
      <c r="A225" s="81" t="s">
        <v>204</v>
      </c>
      <c r="B225" s="79" t="s">
        <v>702</v>
      </c>
    </row>
    <row r="226" spans="1:2">
      <c r="A226" s="81" t="s">
        <v>204</v>
      </c>
      <c r="B226" s="79" t="s">
        <v>699</v>
      </c>
    </row>
    <row r="227" spans="1:2">
      <c r="A227" s="81" t="s">
        <v>204</v>
      </c>
      <c r="B227" s="79" t="s">
        <v>523</v>
      </c>
    </row>
    <row r="228" spans="1:2">
      <c r="A228" s="81" t="s">
        <v>206</v>
      </c>
      <c r="B228" s="79" t="s">
        <v>479</v>
      </c>
    </row>
    <row r="229" spans="1:2">
      <c r="A229" s="81" t="s">
        <v>206</v>
      </c>
      <c r="B229" s="79" t="s">
        <v>527</v>
      </c>
    </row>
    <row r="230" spans="1:2">
      <c r="A230" s="81" t="s">
        <v>206</v>
      </c>
      <c r="B230" s="79" t="s">
        <v>485</v>
      </c>
    </row>
    <row r="231" spans="1:2">
      <c r="A231" s="81" t="s">
        <v>206</v>
      </c>
      <c r="B231" s="79" t="s">
        <v>529</v>
      </c>
    </row>
    <row r="232" spans="1:2">
      <c r="A232" s="81" t="s">
        <v>206</v>
      </c>
      <c r="B232" s="79" t="s">
        <v>515</v>
      </c>
    </row>
    <row r="233" spans="1:2">
      <c r="A233" s="81" t="s">
        <v>206</v>
      </c>
      <c r="B233" s="79" t="s">
        <v>709</v>
      </c>
    </row>
    <row r="234" spans="1:2">
      <c r="A234" s="81" t="s">
        <v>206</v>
      </c>
      <c r="B234" s="79" t="s">
        <v>732</v>
      </c>
    </row>
    <row r="235" spans="1:2">
      <c r="A235" s="81" t="s">
        <v>206</v>
      </c>
      <c r="B235" s="79" t="s">
        <v>900</v>
      </c>
    </row>
    <row r="236" spans="1:2">
      <c r="A236" s="81" t="s">
        <v>206</v>
      </c>
      <c r="B236" s="79" t="s">
        <v>520</v>
      </c>
    </row>
    <row r="237" spans="1:2">
      <c r="A237" s="81" t="s">
        <v>206</v>
      </c>
      <c r="B237" s="79" t="s">
        <v>524</v>
      </c>
    </row>
    <row r="238" spans="1:2">
      <c r="A238" s="81" t="s">
        <v>206</v>
      </c>
      <c r="B238" s="79" t="s">
        <v>708</v>
      </c>
    </row>
    <row r="239" spans="1:2">
      <c r="A239" s="81" t="s">
        <v>206</v>
      </c>
      <c r="B239" s="79" t="s">
        <v>710</v>
      </c>
    </row>
    <row r="240" spans="1:2">
      <c r="A240" s="81" t="s">
        <v>206</v>
      </c>
      <c r="B240" s="79" t="s">
        <v>504</v>
      </c>
    </row>
    <row r="241" spans="1:2">
      <c r="A241" s="81" t="s">
        <v>206</v>
      </c>
      <c r="B241" s="79" t="s">
        <v>571</v>
      </c>
    </row>
    <row r="242" spans="1:2">
      <c r="A242" s="81" t="s">
        <v>206</v>
      </c>
      <c r="B242" s="79" t="s">
        <v>489</v>
      </c>
    </row>
    <row r="243" spans="1:2">
      <c r="A243" s="81" t="s">
        <v>206</v>
      </c>
      <c r="B243" s="79" t="s">
        <v>408</v>
      </c>
    </row>
    <row r="244" spans="1:2">
      <c r="A244" s="81" t="s">
        <v>206</v>
      </c>
      <c r="B244" s="79" t="s">
        <v>419</v>
      </c>
    </row>
    <row r="245" spans="1:2">
      <c r="A245" s="81" t="s">
        <v>206</v>
      </c>
      <c r="B245" s="79" t="s">
        <v>420</v>
      </c>
    </row>
    <row r="246" spans="1:2">
      <c r="A246" s="81" t="s">
        <v>206</v>
      </c>
      <c r="B246" s="79" t="s">
        <v>401</v>
      </c>
    </row>
    <row r="247" spans="1:2">
      <c r="A247" s="81" t="s">
        <v>206</v>
      </c>
      <c r="B247" s="79" t="s">
        <v>402</v>
      </c>
    </row>
    <row r="248" spans="1:2">
      <c r="A248" s="81" t="s">
        <v>206</v>
      </c>
      <c r="B248" s="79" t="s">
        <v>437</v>
      </c>
    </row>
    <row r="249" spans="1:2">
      <c r="A249" s="81" t="s">
        <v>206</v>
      </c>
      <c r="B249" s="79" t="s">
        <v>487</v>
      </c>
    </row>
    <row r="250" spans="1:2">
      <c r="A250" s="81" t="s">
        <v>206</v>
      </c>
      <c r="B250" s="79" t="s">
        <v>733</v>
      </c>
    </row>
    <row r="251" spans="1:2">
      <c r="A251" s="81" t="s">
        <v>206</v>
      </c>
      <c r="B251" s="79" t="s">
        <v>734</v>
      </c>
    </row>
    <row r="252" spans="1:2">
      <c r="A252" s="81" t="s">
        <v>206</v>
      </c>
      <c r="B252" s="79" t="s">
        <v>735</v>
      </c>
    </row>
    <row r="253" spans="1:2">
      <c r="A253" s="81" t="s">
        <v>206</v>
      </c>
      <c r="B253" s="79" t="s">
        <v>523</v>
      </c>
    </row>
    <row r="254" spans="1:2">
      <c r="A254" s="81" t="s">
        <v>208</v>
      </c>
      <c r="B254" s="79" t="s">
        <v>624</v>
      </c>
    </row>
    <row r="255" spans="1:2">
      <c r="A255" s="81" t="s">
        <v>208</v>
      </c>
      <c r="B255" s="79" t="s">
        <v>479</v>
      </c>
    </row>
    <row r="256" spans="1:2">
      <c r="A256" s="81" t="s">
        <v>208</v>
      </c>
      <c r="B256" s="79" t="s">
        <v>528</v>
      </c>
    </row>
    <row r="257" spans="1:2">
      <c r="A257" s="81" t="s">
        <v>208</v>
      </c>
      <c r="B257" s="79" t="s">
        <v>482</v>
      </c>
    </row>
    <row r="258" spans="1:2">
      <c r="A258" s="81" t="s">
        <v>208</v>
      </c>
      <c r="B258" s="79" t="s">
        <v>515</v>
      </c>
    </row>
    <row r="259" spans="1:2">
      <c r="A259" s="81" t="s">
        <v>208</v>
      </c>
      <c r="B259" s="79" t="s">
        <v>521</v>
      </c>
    </row>
    <row r="260" spans="1:2">
      <c r="A260" s="81" t="s">
        <v>208</v>
      </c>
      <c r="B260" s="79" t="s">
        <v>520</v>
      </c>
    </row>
    <row r="261" spans="1:2">
      <c r="A261" s="81" t="s">
        <v>208</v>
      </c>
      <c r="B261" s="79" t="s">
        <v>519</v>
      </c>
    </row>
    <row r="262" spans="1:2">
      <c r="A262" s="81" t="s">
        <v>208</v>
      </c>
      <c r="B262" s="79" t="s">
        <v>571</v>
      </c>
    </row>
    <row r="263" spans="1:2">
      <c r="A263" s="81" t="s">
        <v>208</v>
      </c>
      <c r="B263" s="79" t="s">
        <v>489</v>
      </c>
    </row>
    <row r="264" spans="1:2">
      <c r="A264" s="81" t="s">
        <v>208</v>
      </c>
      <c r="B264" s="79" t="s">
        <v>408</v>
      </c>
    </row>
    <row r="265" spans="1:2">
      <c r="A265" s="81" t="s">
        <v>208</v>
      </c>
      <c r="B265" s="79" t="s">
        <v>419</v>
      </c>
    </row>
    <row r="266" spans="1:2">
      <c r="A266" s="81" t="s">
        <v>208</v>
      </c>
      <c r="B266" s="79" t="s">
        <v>420</v>
      </c>
    </row>
    <row r="267" spans="1:2">
      <c r="A267" s="81" t="s">
        <v>208</v>
      </c>
      <c r="B267" s="79" t="s">
        <v>401</v>
      </c>
    </row>
    <row r="268" spans="1:2">
      <c r="A268" s="81" t="s">
        <v>208</v>
      </c>
      <c r="B268" s="79" t="s">
        <v>402</v>
      </c>
    </row>
    <row r="269" spans="1:2">
      <c r="A269" s="81" t="s">
        <v>208</v>
      </c>
      <c r="B269" s="79" t="s">
        <v>437</v>
      </c>
    </row>
    <row r="270" spans="1:2">
      <c r="A270" s="81" t="s">
        <v>208</v>
      </c>
      <c r="B270" s="79" t="s">
        <v>569</v>
      </c>
    </row>
    <row r="271" spans="1:2">
      <c r="A271" s="81" t="s">
        <v>208</v>
      </c>
      <c r="B271" s="79" t="s">
        <v>769</v>
      </c>
    </row>
    <row r="272" spans="1:2">
      <c r="A272" s="81" t="s">
        <v>208</v>
      </c>
      <c r="B272" s="79" t="s">
        <v>770</v>
      </c>
    </row>
    <row r="273" spans="1:2">
      <c r="A273" s="81" t="s">
        <v>208</v>
      </c>
      <c r="B273" s="79" t="s">
        <v>771</v>
      </c>
    </row>
    <row r="274" spans="1:2">
      <c r="A274" s="81" t="s">
        <v>208</v>
      </c>
      <c r="B274" s="79" t="s">
        <v>523</v>
      </c>
    </row>
    <row r="275" spans="1:2">
      <c r="A275" s="81" t="s">
        <v>210</v>
      </c>
      <c r="B275" s="79" t="s">
        <v>479</v>
      </c>
    </row>
    <row r="276" spans="1:2">
      <c r="A276" s="81" t="s">
        <v>210</v>
      </c>
      <c r="B276" s="79" t="s">
        <v>485</v>
      </c>
    </row>
    <row r="277" spans="1:2">
      <c r="A277" s="81" t="s">
        <v>210</v>
      </c>
      <c r="B277" s="79" t="s">
        <v>482</v>
      </c>
    </row>
    <row r="278" spans="1:2">
      <c r="A278" s="81" t="s">
        <v>210</v>
      </c>
      <c r="B278" s="79" t="s">
        <v>510</v>
      </c>
    </row>
    <row r="279" spans="1:2">
      <c r="A279" s="81" t="s">
        <v>210</v>
      </c>
      <c r="B279" s="79" t="s">
        <v>521</v>
      </c>
    </row>
    <row r="280" spans="1:2">
      <c r="A280" s="81" t="s">
        <v>210</v>
      </c>
      <c r="B280" s="79" t="s">
        <v>520</v>
      </c>
    </row>
    <row r="281" spans="1:2">
      <c r="A281" s="81" t="s">
        <v>210</v>
      </c>
      <c r="B281" s="79" t="s">
        <v>519</v>
      </c>
    </row>
    <row r="282" spans="1:2">
      <c r="A282" s="81" t="s">
        <v>210</v>
      </c>
      <c r="B282" s="79" t="s">
        <v>524</v>
      </c>
    </row>
    <row r="283" spans="1:2">
      <c r="A283" s="81" t="s">
        <v>210</v>
      </c>
      <c r="B283" s="79" t="s">
        <v>775</v>
      </c>
    </row>
    <row r="284" spans="1:2">
      <c r="A284" s="81" t="s">
        <v>210</v>
      </c>
      <c r="B284" s="79" t="s">
        <v>710</v>
      </c>
    </row>
    <row r="285" spans="1:2">
      <c r="A285" s="81" t="s">
        <v>210</v>
      </c>
      <c r="B285" s="79" t="s">
        <v>504</v>
      </c>
    </row>
    <row r="286" spans="1:2">
      <c r="A286" s="81" t="s">
        <v>210</v>
      </c>
      <c r="B286" s="79" t="s">
        <v>571</v>
      </c>
    </row>
    <row r="287" spans="1:2">
      <c r="A287" s="81" t="s">
        <v>210</v>
      </c>
      <c r="B287" s="79" t="s">
        <v>489</v>
      </c>
    </row>
    <row r="288" spans="1:2">
      <c r="A288" s="81" t="s">
        <v>210</v>
      </c>
      <c r="B288" s="79" t="s">
        <v>408</v>
      </c>
    </row>
    <row r="289" spans="1:2">
      <c r="A289" s="81" t="s">
        <v>210</v>
      </c>
      <c r="B289" s="79" t="s">
        <v>419</v>
      </c>
    </row>
    <row r="290" spans="1:2">
      <c r="A290" s="81" t="s">
        <v>210</v>
      </c>
      <c r="B290" s="79" t="s">
        <v>420</v>
      </c>
    </row>
    <row r="291" spans="1:2">
      <c r="A291" s="81" t="s">
        <v>210</v>
      </c>
      <c r="B291" s="79" t="s">
        <v>401</v>
      </c>
    </row>
    <row r="292" spans="1:2">
      <c r="A292" s="81" t="s">
        <v>210</v>
      </c>
      <c r="B292" s="79" t="s">
        <v>402</v>
      </c>
    </row>
    <row r="293" spans="1:2">
      <c r="A293" s="81" t="s">
        <v>210</v>
      </c>
      <c r="B293" s="79" t="s">
        <v>437</v>
      </c>
    </row>
    <row r="294" spans="1:2">
      <c r="A294" s="81" t="s">
        <v>210</v>
      </c>
      <c r="B294" s="79" t="s">
        <v>786</v>
      </c>
    </row>
    <row r="295" spans="1:2">
      <c r="A295" s="81" t="s">
        <v>210</v>
      </c>
      <c r="B295" s="79" t="s">
        <v>782</v>
      </c>
    </row>
    <row r="296" spans="1:2">
      <c r="A296" s="81" t="s">
        <v>210</v>
      </c>
      <c r="B296" s="79" t="s">
        <v>779</v>
      </c>
    </row>
    <row r="297" spans="1:2">
      <c r="A297" s="81" t="s">
        <v>210</v>
      </c>
      <c r="B297" s="79" t="s">
        <v>785</v>
      </c>
    </row>
    <row r="298" spans="1:2">
      <c r="A298" s="81" t="s">
        <v>210</v>
      </c>
      <c r="B298" s="79" t="s">
        <v>783</v>
      </c>
    </row>
    <row r="299" spans="1:2">
      <c r="A299" s="81" t="s">
        <v>210</v>
      </c>
      <c r="B299" s="79" t="s">
        <v>781</v>
      </c>
    </row>
    <row r="300" spans="1:2">
      <c r="A300" s="81" t="s">
        <v>210</v>
      </c>
      <c r="B300" s="79" t="s">
        <v>787</v>
      </c>
    </row>
    <row r="301" spans="1:2">
      <c r="A301" s="81" t="s">
        <v>210</v>
      </c>
      <c r="B301" s="79" t="s">
        <v>784</v>
      </c>
    </row>
    <row r="302" spans="1:2">
      <c r="A302" s="81" t="s">
        <v>210</v>
      </c>
      <c r="B302" s="79" t="s">
        <v>780</v>
      </c>
    </row>
    <row r="303" spans="1:2">
      <c r="A303" s="81" t="s">
        <v>210</v>
      </c>
      <c r="B303" s="79" t="s">
        <v>523</v>
      </c>
    </row>
    <row r="304" spans="1:2">
      <c r="A304" s="81" t="s">
        <v>212</v>
      </c>
      <c r="B304" s="79" t="s">
        <v>479</v>
      </c>
    </row>
    <row r="305" spans="1:2">
      <c r="A305" s="81" t="s">
        <v>212</v>
      </c>
      <c r="B305" s="79" t="s">
        <v>527</v>
      </c>
    </row>
    <row r="306" spans="1:2">
      <c r="A306" s="81" t="s">
        <v>212</v>
      </c>
      <c r="B306" s="79" t="s">
        <v>528</v>
      </c>
    </row>
    <row r="307" spans="1:2">
      <c r="A307" s="81" t="s">
        <v>212</v>
      </c>
      <c r="B307" s="79" t="s">
        <v>485</v>
      </c>
    </row>
    <row r="308" spans="1:2">
      <c r="A308" s="81" t="s">
        <v>212</v>
      </c>
      <c r="B308" s="79" t="s">
        <v>482</v>
      </c>
    </row>
    <row r="309" spans="1:2">
      <c r="A309" s="81" t="s">
        <v>212</v>
      </c>
      <c r="B309" s="79" t="s">
        <v>529</v>
      </c>
    </row>
    <row r="310" spans="1:2">
      <c r="A310" s="81" t="s">
        <v>212</v>
      </c>
      <c r="B310" s="79" t="s">
        <v>515</v>
      </c>
    </row>
    <row r="311" spans="1:2">
      <c r="A311" s="81" t="s">
        <v>212</v>
      </c>
      <c r="B311" s="79" t="s">
        <v>510</v>
      </c>
    </row>
    <row r="312" spans="1:2">
      <c r="A312" s="81" t="s">
        <v>212</v>
      </c>
      <c r="B312" s="79" t="s">
        <v>521</v>
      </c>
    </row>
    <row r="313" spans="1:2">
      <c r="A313" s="81" t="s">
        <v>212</v>
      </c>
      <c r="B313" s="79" t="s">
        <v>900</v>
      </c>
    </row>
    <row r="314" spans="1:2">
      <c r="A314" s="81" t="s">
        <v>212</v>
      </c>
      <c r="B314" s="79" t="s">
        <v>637</v>
      </c>
    </row>
    <row r="315" spans="1:2">
      <c r="A315" s="81" t="s">
        <v>212</v>
      </c>
      <c r="B315" s="79" t="s">
        <v>548</v>
      </c>
    </row>
    <row r="316" spans="1:2">
      <c r="A316" s="81" t="s">
        <v>212</v>
      </c>
      <c r="B316" s="79" t="s">
        <v>520</v>
      </c>
    </row>
    <row r="317" spans="1:2">
      <c r="A317" s="81" t="s">
        <v>212</v>
      </c>
      <c r="B317" s="79" t="s">
        <v>519</v>
      </c>
    </row>
    <row r="318" spans="1:2">
      <c r="A318" s="81" t="s">
        <v>212</v>
      </c>
      <c r="B318" s="79" t="s">
        <v>524</v>
      </c>
    </row>
    <row r="319" spans="1:2">
      <c r="A319" s="81" t="s">
        <v>212</v>
      </c>
      <c r="B319" s="79" t="s">
        <v>504</v>
      </c>
    </row>
    <row r="320" spans="1:2">
      <c r="A320" s="81" t="s">
        <v>212</v>
      </c>
      <c r="B320" s="79" t="s">
        <v>571</v>
      </c>
    </row>
    <row r="321" spans="1:2">
      <c r="A321" s="81" t="s">
        <v>212</v>
      </c>
      <c r="B321" s="79" t="s">
        <v>489</v>
      </c>
    </row>
    <row r="322" spans="1:2">
      <c r="A322" s="81" t="s">
        <v>212</v>
      </c>
      <c r="B322" s="79" t="s">
        <v>408</v>
      </c>
    </row>
    <row r="323" spans="1:2">
      <c r="A323" s="81" t="s">
        <v>212</v>
      </c>
      <c r="B323" s="79" t="s">
        <v>419</v>
      </c>
    </row>
    <row r="324" spans="1:2">
      <c r="A324" s="81" t="s">
        <v>212</v>
      </c>
      <c r="B324" s="79" t="s">
        <v>420</v>
      </c>
    </row>
    <row r="325" spans="1:2">
      <c r="A325" s="81" t="s">
        <v>212</v>
      </c>
      <c r="B325" s="79" t="s">
        <v>401</v>
      </c>
    </row>
    <row r="326" spans="1:2">
      <c r="A326" s="81" t="s">
        <v>212</v>
      </c>
      <c r="B326" s="79" t="s">
        <v>402</v>
      </c>
    </row>
    <row r="327" spans="1:2">
      <c r="A327" s="81" t="s">
        <v>212</v>
      </c>
      <c r="B327" s="79" t="s">
        <v>437</v>
      </c>
    </row>
    <row r="328" spans="1:2">
      <c r="A328" s="81" t="s">
        <v>212</v>
      </c>
      <c r="B328" s="79" t="s">
        <v>523</v>
      </c>
    </row>
    <row r="329" spans="1:2">
      <c r="A329" s="81" t="s">
        <v>214</v>
      </c>
      <c r="B329" s="79" t="s">
        <v>479</v>
      </c>
    </row>
    <row r="330" spans="1:2">
      <c r="A330" s="81" t="s">
        <v>214</v>
      </c>
      <c r="B330" s="79" t="s">
        <v>485</v>
      </c>
    </row>
    <row r="331" spans="1:2">
      <c r="A331" s="81" t="s">
        <v>214</v>
      </c>
      <c r="B331" s="79" t="s">
        <v>482</v>
      </c>
    </row>
    <row r="332" spans="1:2">
      <c r="A332" s="81" t="s">
        <v>214</v>
      </c>
      <c r="B332" s="79" t="s">
        <v>529</v>
      </c>
    </row>
    <row r="333" spans="1:2">
      <c r="A333" s="81" t="s">
        <v>214</v>
      </c>
      <c r="B333" s="79" t="s">
        <v>837</v>
      </c>
    </row>
    <row r="334" spans="1:2">
      <c r="A334" s="81" t="s">
        <v>214</v>
      </c>
      <c r="B334" s="79" t="s">
        <v>900</v>
      </c>
    </row>
    <row r="335" spans="1:2">
      <c r="A335" s="81" t="s">
        <v>214</v>
      </c>
      <c r="B335" s="79" t="s">
        <v>519</v>
      </c>
    </row>
    <row r="336" spans="1:2">
      <c r="A336" s="81" t="s">
        <v>214</v>
      </c>
      <c r="B336" s="79" t="s">
        <v>504</v>
      </c>
    </row>
    <row r="337" spans="1:2">
      <c r="A337" s="81" t="s">
        <v>214</v>
      </c>
      <c r="B337" s="79" t="s">
        <v>571</v>
      </c>
    </row>
    <row r="338" spans="1:2">
      <c r="A338" s="81" t="s">
        <v>214</v>
      </c>
      <c r="B338" s="79" t="s">
        <v>489</v>
      </c>
    </row>
    <row r="339" spans="1:2">
      <c r="A339" s="81" t="s">
        <v>214</v>
      </c>
      <c r="B339" s="79" t="s">
        <v>408</v>
      </c>
    </row>
    <row r="340" spans="1:2">
      <c r="A340" s="81" t="s">
        <v>214</v>
      </c>
      <c r="B340" s="79" t="s">
        <v>419</v>
      </c>
    </row>
    <row r="341" spans="1:2">
      <c r="A341" s="81" t="s">
        <v>214</v>
      </c>
      <c r="B341" s="79" t="s">
        <v>420</v>
      </c>
    </row>
    <row r="342" spans="1:2">
      <c r="A342" s="81" t="s">
        <v>214</v>
      </c>
      <c r="B342" s="79" t="s">
        <v>401</v>
      </c>
    </row>
    <row r="343" spans="1:2">
      <c r="A343" s="81" t="s">
        <v>214</v>
      </c>
      <c r="B343" s="79" t="s">
        <v>402</v>
      </c>
    </row>
    <row r="344" spans="1:2">
      <c r="A344" s="81" t="s">
        <v>214</v>
      </c>
      <c r="B344" s="79" t="s">
        <v>437</v>
      </c>
    </row>
    <row r="345" spans="1:2">
      <c r="A345" s="81" t="s">
        <v>214</v>
      </c>
      <c r="B345" s="79" t="s">
        <v>832</v>
      </c>
    </row>
    <row r="346" spans="1:2">
      <c r="A346" s="81" t="s">
        <v>214</v>
      </c>
      <c r="B346" s="79" t="s">
        <v>828</v>
      </c>
    </row>
    <row r="347" spans="1:2">
      <c r="A347" s="81" t="s">
        <v>214</v>
      </c>
      <c r="B347" s="79" t="s">
        <v>835</v>
      </c>
    </row>
    <row r="348" spans="1:2">
      <c r="A348" s="81" t="s">
        <v>214</v>
      </c>
      <c r="B348" s="79" t="s">
        <v>829</v>
      </c>
    </row>
    <row r="349" spans="1:2">
      <c r="A349" s="81" t="s">
        <v>214</v>
      </c>
      <c r="B349" s="79" t="s">
        <v>830</v>
      </c>
    </row>
    <row r="350" spans="1:2">
      <c r="A350" s="81" t="s">
        <v>214</v>
      </c>
      <c r="B350" s="79" t="s">
        <v>831</v>
      </c>
    </row>
    <row r="351" spans="1:2">
      <c r="A351" s="81" t="s">
        <v>214</v>
      </c>
      <c r="B351" s="79" t="s">
        <v>815</v>
      </c>
    </row>
    <row r="352" spans="1:2">
      <c r="A352" s="81" t="s">
        <v>214</v>
      </c>
      <c r="B352" s="79" t="s">
        <v>794</v>
      </c>
    </row>
    <row r="353" spans="1:2">
      <c r="A353" s="81" t="s">
        <v>214</v>
      </c>
      <c r="B353" s="79" t="s">
        <v>813</v>
      </c>
    </row>
    <row r="354" spans="1:2">
      <c r="A354" s="81" t="s">
        <v>214</v>
      </c>
      <c r="B354" s="79" t="s">
        <v>823</v>
      </c>
    </row>
    <row r="355" spans="1:2">
      <c r="A355" s="81" t="s">
        <v>214</v>
      </c>
      <c r="B355" s="79" t="s">
        <v>814</v>
      </c>
    </row>
    <row r="356" spans="1:2">
      <c r="A356" s="81" t="s">
        <v>214</v>
      </c>
      <c r="B356" s="79" t="s">
        <v>825</v>
      </c>
    </row>
    <row r="357" spans="1:2">
      <c r="A357" s="81" t="s">
        <v>214</v>
      </c>
      <c r="B357" s="79" t="s">
        <v>793</v>
      </c>
    </row>
    <row r="358" spans="1:2">
      <c r="A358" s="81" t="s">
        <v>214</v>
      </c>
      <c r="B358" s="79" t="s">
        <v>792</v>
      </c>
    </row>
    <row r="359" spans="1:2">
      <c r="A359" s="81" t="s">
        <v>214</v>
      </c>
      <c r="B359" s="79" t="s">
        <v>836</v>
      </c>
    </row>
    <row r="360" spans="1:2">
      <c r="A360" s="81" t="s">
        <v>214</v>
      </c>
      <c r="B360" s="79" t="s">
        <v>824</v>
      </c>
    </row>
    <row r="361" spans="1:2">
      <c r="A361" s="81" t="s">
        <v>214</v>
      </c>
      <c r="B361" s="79" t="s">
        <v>827</v>
      </c>
    </row>
    <row r="362" spans="1:2">
      <c r="A362" s="81" t="s">
        <v>214</v>
      </c>
      <c r="B362" s="79" t="s">
        <v>833</v>
      </c>
    </row>
    <row r="363" spans="1:2">
      <c r="A363" s="81" t="s">
        <v>214</v>
      </c>
      <c r="B363" s="79" t="s">
        <v>826</v>
      </c>
    </row>
    <row r="364" spans="1:2">
      <c r="A364" s="81" t="s">
        <v>214</v>
      </c>
      <c r="B364" s="79" t="s">
        <v>834</v>
      </c>
    </row>
    <row r="365" spans="1:2">
      <c r="A365" s="81" t="s">
        <v>214</v>
      </c>
      <c r="B365" s="79" t="s">
        <v>523</v>
      </c>
    </row>
    <row r="366" spans="1:2">
      <c r="A366" s="81" t="s">
        <v>216</v>
      </c>
      <c r="B366" s="79" t="s">
        <v>479</v>
      </c>
    </row>
    <row r="367" spans="1:2">
      <c r="A367" s="81" t="s">
        <v>216</v>
      </c>
      <c r="B367" s="79" t="s">
        <v>482</v>
      </c>
    </row>
    <row r="368" spans="1:2">
      <c r="A368" s="81" t="s">
        <v>216</v>
      </c>
      <c r="B368" s="79" t="s">
        <v>851</v>
      </c>
    </row>
    <row r="369" spans="1:2">
      <c r="A369" s="81" t="s">
        <v>216</v>
      </c>
      <c r="B369" s="79" t="s">
        <v>489</v>
      </c>
    </row>
    <row r="370" spans="1:2">
      <c r="A370" s="81" t="s">
        <v>216</v>
      </c>
      <c r="B370" s="79" t="s">
        <v>408</v>
      </c>
    </row>
    <row r="371" spans="1:2">
      <c r="A371" s="81" t="s">
        <v>216</v>
      </c>
      <c r="B371" s="79" t="s">
        <v>419</v>
      </c>
    </row>
    <row r="372" spans="1:2">
      <c r="A372" s="81" t="s">
        <v>216</v>
      </c>
      <c r="B372" s="79" t="s">
        <v>420</v>
      </c>
    </row>
    <row r="373" spans="1:2">
      <c r="A373" s="81" t="s">
        <v>216</v>
      </c>
      <c r="B373" s="79" t="s">
        <v>401</v>
      </c>
    </row>
    <row r="374" spans="1:2">
      <c r="A374" s="81" t="s">
        <v>216</v>
      </c>
      <c r="B374" s="79" t="s">
        <v>402</v>
      </c>
    </row>
    <row r="375" spans="1:2">
      <c r="A375" s="81" t="s">
        <v>216</v>
      </c>
      <c r="B375" s="79" t="s">
        <v>437</v>
      </c>
    </row>
    <row r="376" spans="1:2">
      <c r="A376" s="81" t="s">
        <v>216</v>
      </c>
      <c r="B376" s="79" t="s">
        <v>526</v>
      </c>
    </row>
    <row r="377" spans="1:2">
      <c r="A377" s="81" t="s">
        <v>216</v>
      </c>
      <c r="B377" s="79" t="s">
        <v>523</v>
      </c>
    </row>
    <row r="378" spans="1:2">
      <c r="A378" s="81" t="s">
        <v>218</v>
      </c>
      <c r="B378" s="79" t="s">
        <v>479</v>
      </c>
    </row>
    <row r="379" spans="1:2">
      <c r="A379" s="81" t="s">
        <v>218</v>
      </c>
      <c r="B379" s="79" t="s">
        <v>482</v>
      </c>
    </row>
    <row r="380" spans="1:2">
      <c r="A380" s="81" t="s">
        <v>218</v>
      </c>
      <c r="B380" s="79" t="s">
        <v>515</v>
      </c>
    </row>
    <row r="381" spans="1:2">
      <c r="A381" s="81" t="s">
        <v>218</v>
      </c>
      <c r="B381" s="79" t="s">
        <v>530</v>
      </c>
    </row>
    <row r="382" spans="1:2">
      <c r="A382" s="81" t="s">
        <v>218</v>
      </c>
      <c r="B382" s="79" t="s">
        <v>851</v>
      </c>
    </row>
    <row r="383" spans="1:2">
      <c r="A383" s="81" t="s">
        <v>218</v>
      </c>
      <c r="B383" s="79" t="s">
        <v>900</v>
      </c>
    </row>
    <row r="384" spans="1:2">
      <c r="A384" s="81" t="s">
        <v>218</v>
      </c>
      <c r="B384" s="79" t="s">
        <v>637</v>
      </c>
    </row>
    <row r="385" spans="1:2">
      <c r="A385" s="81" t="s">
        <v>218</v>
      </c>
      <c r="B385" s="79" t="s">
        <v>520</v>
      </c>
    </row>
    <row r="386" spans="1:2">
      <c r="A386" s="81" t="s">
        <v>218</v>
      </c>
      <c r="B386" s="79" t="s">
        <v>489</v>
      </c>
    </row>
    <row r="387" spans="1:2">
      <c r="A387" s="81" t="s">
        <v>218</v>
      </c>
      <c r="B387" s="79" t="s">
        <v>408</v>
      </c>
    </row>
    <row r="388" spans="1:2">
      <c r="A388" s="81" t="s">
        <v>218</v>
      </c>
      <c r="B388" s="79" t="s">
        <v>419</v>
      </c>
    </row>
    <row r="389" spans="1:2">
      <c r="A389" s="81" t="s">
        <v>218</v>
      </c>
      <c r="B389" s="79" t="s">
        <v>420</v>
      </c>
    </row>
    <row r="390" spans="1:2">
      <c r="A390" s="81" t="s">
        <v>218</v>
      </c>
      <c r="B390" s="79" t="s">
        <v>401</v>
      </c>
    </row>
    <row r="391" spans="1:2">
      <c r="A391" s="81" t="s">
        <v>218</v>
      </c>
      <c r="B391" s="79" t="s">
        <v>786</v>
      </c>
    </row>
    <row r="392" spans="1:2">
      <c r="A392" s="81" t="s">
        <v>218</v>
      </c>
      <c r="B392" s="79" t="s">
        <v>876</v>
      </c>
    </row>
    <row r="393" spans="1:2">
      <c r="A393" s="81" t="s">
        <v>218</v>
      </c>
      <c r="B393" s="79" t="s">
        <v>877</v>
      </c>
    </row>
    <row r="394" spans="1:2">
      <c r="A394" s="81" t="s">
        <v>218</v>
      </c>
      <c r="B394" s="79" t="s">
        <v>875</v>
      </c>
    </row>
    <row r="395" spans="1:2">
      <c r="A395" s="81" t="s">
        <v>218</v>
      </c>
      <c r="B395" s="79" t="s">
        <v>873</v>
      </c>
    </row>
    <row r="396" spans="1:2">
      <c r="A396" s="81" t="s">
        <v>218</v>
      </c>
      <c r="B396" s="79" t="s">
        <v>878</v>
      </c>
    </row>
    <row r="397" spans="1:2">
      <c r="A397" s="81" t="s">
        <v>218</v>
      </c>
      <c r="B397" s="79" t="s">
        <v>879</v>
      </c>
    </row>
    <row r="398" spans="1:2">
      <c r="A398" s="81" t="s">
        <v>218</v>
      </c>
      <c r="B398" s="79" t="s">
        <v>523</v>
      </c>
    </row>
    <row r="399" spans="1:2">
      <c r="A399" s="81" t="s">
        <v>220</v>
      </c>
      <c r="B399" s="79" t="s">
        <v>881</v>
      </c>
    </row>
    <row r="400" spans="1:2">
      <c r="A400" s="81" t="s">
        <v>220</v>
      </c>
      <c r="B400" s="79" t="s">
        <v>408</v>
      </c>
    </row>
    <row r="401" spans="1:2">
      <c r="A401" s="81" t="s">
        <v>222</v>
      </c>
      <c r="B401" s="79" t="s">
        <v>882</v>
      </c>
    </row>
    <row r="402" spans="1:2">
      <c r="A402" s="81" t="s">
        <v>222</v>
      </c>
      <c r="B402" s="79" t="s">
        <v>408</v>
      </c>
    </row>
    <row r="403" spans="1:2">
      <c r="A403" s="81" t="s">
        <v>222</v>
      </c>
      <c r="B403" s="79" t="s">
        <v>419</v>
      </c>
    </row>
    <row r="404" spans="1:2">
      <c r="A404" s="81" t="s">
        <v>222</v>
      </c>
      <c r="B404" s="79" t="s">
        <v>420</v>
      </c>
    </row>
    <row r="405" spans="1:2">
      <c r="A405" s="81" t="s">
        <v>222</v>
      </c>
      <c r="B405" s="79" t="s">
        <v>401</v>
      </c>
    </row>
    <row r="406" spans="1:2">
      <c r="A406" s="81" t="s">
        <v>222</v>
      </c>
      <c r="B406" s="79" t="s">
        <v>402</v>
      </c>
    </row>
    <row r="407" spans="1:2">
      <c r="A407" s="81" t="s">
        <v>222</v>
      </c>
      <c r="B407" s="79" t="s">
        <v>437</v>
      </c>
    </row>
    <row r="408" spans="1:2">
      <c r="A408" s="81" t="s">
        <v>222</v>
      </c>
      <c r="B408" s="79" t="s">
        <v>523</v>
      </c>
    </row>
    <row r="409" spans="1:2">
      <c r="A409" s="81" t="s">
        <v>224</v>
      </c>
      <c r="B409" s="79" t="s">
        <v>408</v>
      </c>
    </row>
    <row r="410" spans="1:2">
      <c r="A410" s="81" t="s">
        <v>224</v>
      </c>
      <c r="B410" s="79" t="s">
        <v>419</v>
      </c>
    </row>
    <row r="411" spans="1:2">
      <c r="A411" s="81" t="s">
        <v>224</v>
      </c>
      <c r="B411" s="79" t="s">
        <v>420</v>
      </c>
    </row>
    <row r="412" spans="1:2">
      <c r="A412" s="81" t="s">
        <v>224</v>
      </c>
      <c r="B412" s="79" t="s">
        <v>401</v>
      </c>
    </row>
    <row r="413" spans="1:2">
      <c r="A413" s="81" t="s">
        <v>224</v>
      </c>
      <c r="B413" s="79" t="s">
        <v>402</v>
      </c>
    </row>
    <row r="414" spans="1:2">
      <c r="A414" s="81" t="s">
        <v>224</v>
      </c>
      <c r="B414" s="79" t="s">
        <v>437</v>
      </c>
    </row>
    <row r="415" spans="1:2">
      <c r="A415" s="81" t="s">
        <v>224</v>
      </c>
      <c r="B415" s="79" t="s">
        <v>883</v>
      </c>
    </row>
    <row r="416" spans="1:2">
      <c r="A416" s="81" t="s">
        <v>2438</v>
      </c>
      <c r="B416" s="79" t="s">
        <v>884</v>
      </c>
    </row>
    <row r="417" spans="1:2">
      <c r="A417" s="81" t="s">
        <v>2438</v>
      </c>
      <c r="B417" s="79" t="s">
        <v>408</v>
      </c>
    </row>
    <row r="418" spans="1:2">
      <c r="A418" s="81" t="s">
        <v>228</v>
      </c>
      <c r="B418" s="79" t="s">
        <v>888</v>
      </c>
    </row>
    <row r="419" spans="1:2">
      <c r="A419" s="81" t="s">
        <v>228</v>
      </c>
      <c r="B419" s="79" t="s">
        <v>408</v>
      </c>
    </row>
    <row r="420" spans="1:2">
      <c r="A420" s="81" t="s">
        <v>228</v>
      </c>
      <c r="B420" s="79" t="s">
        <v>419</v>
      </c>
    </row>
    <row r="421" spans="1:2">
      <c r="A421" s="81" t="s">
        <v>228</v>
      </c>
      <c r="B421" s="79" t="s">
        <v>420</v>
      </c>
    </row>
    <row r="422" spans="1:2">
      <c r="A422" s="81" t="s">
        <v>228</v>
      </c>
      <c r="B422" s="79" t="s">
        <v>401</v>
      </c>
    </row>
    <row r="423" spans="1:2">
      <c r="A423" s="81" t="s">
        <v>228</v>
      </c>
      <c r="B423" s="79" t="s">
        <v>402</v>
      </c>
    </row>
    <row r="424" spans="1:2">
      <c r="A424" s="81" t="s">
        <v>228</v>
      </c>
      <c r="B424" s="79" t="s">
        <v>437</v>
      </c>
    </row>
    <row r="425" spans="1:2">
      <c r="A425" s="81" t="s">
        <v>230</v>
      </c>
      <c r="B425" s="79" t="s">
        <v>889</v>
      </c>
    </row>
    <row r="426" spans="1:2">
      <c r="A426" s="81" t="s">
        <v>230</v>
      </c>
      <c r="B426" s="79" t="s">
        <v>408</v>
      </c>
    </row>
    <row r="427" spans="1:2">
      <c r="A427" s="81" t="s">
        <v>230</v>
      </c>
      <c r="B427" s="79" t="s">
        <v>419</v>
      </c>
    </row>
    <row r="428" spans="1:2">
      <c r="A428" s="81" t="s">
        <v>230</v>
      </c>
      <c r="B428" s="79" t="s">
        <v>420</v>
      </c>
    </row>
    <row r="429" spans="1:2">
      <c r="A429" s="81" t="s">
        <v>230</v>
      </c>
      <c r="B429" s="79" t="s">
        <v>401</v>
      </c>
    </row>
    <row r="430" spans="1:2">
      <c r="A430" s="81" t="s">
        <v>230</v>
      </c>
      <c r="B430" s="79" t="s">
        <v>402</v>
      </c>
    </row>
    <row r="431" spans="1:2">
      <c r="A431" s="81" t="s">
        <v>230</v>
      </c>
      <c r="B431" s="79" t="s">
        <v>437</v>
      </c>
    </row>
    <row r="432" spans="1:2">
      <c r="A432" s="81" t="s">
        <v>230</v>
      </c>
      <c r="B432" s="79" t="s">
        <v>462</v>
      </c>
    </row>
    <row r="433" spans="1:2">
      <c r="A433" s="81" t="s">
        <v>232</v>
      </c>
      <c r="B433" s="79" t="s">
        <v>986</v>
      </c>
    </row>
    <row r="434" spans="1:2">
      <c r="A434" s="81" t="s">
        <v>232</v>
      </c>
      <c r="B434" s="79" t="s">
        <v>408</v>
      </c>
    </row>
    <row r="435" spans="1:2">
      <c r="A435" s="81" t="s">
        <v>232</v>
      </c>
      <c r="B435" s="79" t="s">
        <v>419</v>
      </c>
    </row>
    <row r="436" spans="1:2">
      <c r="A436" s="81" t="s">
        <v>232</v>
      </c>
      <c r="B436" s="79" t="s">
        <v>420</v>
      </c>
    </row>
    <row r="437" spans="1:2">
      <c r="A437" s="81" t="s">
        <v>232</v>
      </c>
      <c r="B437" s="79" t="s">
        <v>401</v>
      </c>
    </row>
    <row r="438" spans="1:2">
      <c r="A438" s="81" t="s">
        <v>232</v>
      </c>
      <c r="B438" s="79" t="s">
        <v>402</v>
      </c>
    </row>
    <row r="439" spans="1:2">
      <c r="A439" s="81" t="s">
        <v>232</v>
      </c>
      <c r="B439" s="79" t="s">
        <v>437</v>
      </c>
    </row>
    <row r="440" spans="1:2">
      <c r="A440" s="81" t="s">
        <v>232</v>
      </c>
      <c r="B440" s="79" t="s">
        <v>890</v>
      </c>
    </row>
    <row r="441" spans="1:2">
      <c r="A441" s="81" t="s">
        <v>232</v>
      </c>
      <c r="B441" s="79" t="s">
        <v>892</v>
      </c>
    </row>
    <row r="442" spans="1:2">
      <c r="A442" s="81" t="s">
        <v>232</v>
      </c>
      <c r="B442" s="79" t="s">
        <v>893</v>
      </c>
    </row>
    <row r="443" spans="1:2">
      <c r="A443" s="81" t="s">
        <v>232</v>
      </c>
      <c r="B443" s="79" t="s">
        <v>1273</v>
      </c>
    </row>
    <row r="444" spans="1:2">
      <c r="A444" s="81" t="s">
        <v>234</v>
      </c>
      <c r="B444" s="79" t="s">
        <v>897</v>
      </c>
    </row>
    <row r="445" spans="1:2">
      <c r="A445" s="81" t="s">
        <v>234</v>
      </c>
      <c r="B445" s="79" t="s">
        <v>898</v>
      </c>
    </row>
    <row r="446" spans="1:2">
      <c r="A446" s="81" t="s">
        <v>234</v>
      </c>
      <c r="B446" s="79" t="s">
        <v>900</v>
      </c>
    </row>
    <row r="447" spans="1:2">
      <c r="A447" s="81" t="s">
        <v>234</v>
      </c>
      <c r="B447" s="79" t="s">
        <v>894</v>
      </c>
    </row>
    <row r="448" spans="1:2">
      <c r="A448" s="81" t="s">
        <v>234</v>
      </c>
      <c r="B448" s="79" t="s">
        <v>901</v>
      </c>
    </row>
    <row r="449" spans="1:2">
      <c r="A449" s="81" t="s">
        <v>234</v>
      </c>
      <c r="B449" s="79" t="s">
        <v>896</v>
      </c>
    </row>
    <row r="450" spans="1:2">
      <c r="A450" s="81" t="s">
        <v>234</v>
      </c>
      <c r="B450" s="79" t="s">
        <v>408</v>
      </c>
    </row>
    <row r="451" spans="1:2">
      <c r="A451" s="81" t="s">
        <v>234</v>
      </c>
      <c r="B451" s="79" t="s">
        <v>419</v>
      </c>
    </row>
    <row r="452" spans="1:2">
      <c r="A452" s="81" t="s">
        <v>234</v>
      </c>
      <c r="B452" s="79" t="s">
        <v>420</v>
      </c>
    </row>
    <row r="453" spans="1:2">
      <c r="A453" s="81" t="s">
        <v>234</v>
      </c>
      <c r="B453" s="79" t="s">
        <v>401</v>
      </c>
    </row>
    <row r="454" spans="1:2">
      <c r="A454" s="81" t="s">
        <v>234</v>
      </c>
      <c r="B454" s="79" t="s">
        <v>402</v>
      </c>
    </row>
    <row r="455" spans="1:2">
      <c r="A455" s="81" t="s">
        <v>234</v>
      </c>
      <c r="B455" s="79" t="s">
        <v>437</v>
      </c>
    </row>
    <row r="456" spans="1:2">
      <c r="A456" s="81" t="s">
        <v>234</v>
      </c>
      <c r="B456" s="79" t="s">
        <v>895</v>
      </c>
    </row>
    <row r="457" spans="1:2">
      <c r="A457" s="81" t="s">
        <v>236</v>
      </c>
      <c r="B457" s="79" t="s">
        <v>902</v>
      </c>
    </row>
    <row r="458" spans="1:2">
      <c r="A458" s="81" t="s">
        <v>238</v>
      </c>
      <c r="B458" s="79" t="s">
        <v>903</v>
      </c>
    </row>
    <row r="459" spans="1:2">
      <c r="A459" s="81" t="s">
        <v>238</v>
      </c>
      <c r="B459" s="79" t="s">
        <v>408</v>
      </c>
    </row>
    <row r="460" spans="1:2">
      <c r="A460" s="81" t="s">
        <v>238</v>
      </c>
      <c r="B460" s="79" t="s">
        <v>419</v>
      </c>
    </row>
    <row r="461" spans="1:2">
      <c r="A461" s="81" t="s">
        <v>238</v>
      </c>
      <c r="B461" s="79" t="s">
        <v>420</v>
      </c>
    </row>
    <row r="462" spans="1:2">
      <c r="A462" s="81" t="s">
        <v>238</v>
      </c>
      <c r="B462" s="79" t="s">
        <v>401</v>
      </c>
    </row>
    <row r="463" spans="1:2">
      <c r="A463" s="81" t="s">
        <v>238</v>
      </c>
      <c r="B463" s="79" t="s">
        <v>402</v>
      </c>
    </row>
    <row r="464" spans="1:2">
      <c r="A464" s="81" t="s">
        <v>238</v>
      </c>
      <c r="B464" s="79" t="s">
        <v>437</v>
      </c>
    </row>
    <row r="465" spans="1:2">
      <c r="A465" s="81" t="s">
        <v>240</v>
      </c>
      <c r="B465" s="79" t="s">
        <v>905</v>
      </c>
    </row>
    <row r="466" spans="1:2">
      <c r="A466" s="81" t="s">
        <v>240</v>
      </c>
      <c r="B466" s="79" t="s">
        <v>408</v>
      </c>
    </row>
    <row r="467" spans="1:2">
      <c r="A467" s="81" t="s">
        <v>240</v>
      </c>
      <c r="B467" s="79" t="s">
        <v>419</v>
      </c>
    </row>
    <row r="468" spans="1:2">
      <c r="A468" s="81" t="s">
        <v>240</v>
      </c>
      <c r="B468" s="79" t="s">
        <v>420</v>
      </c>
    </row>
    <row r="469" spans="1:2">
      <c r="A469" s="81" t="s">
        <v>240</v>
      </c>
      <c r="B469" s="79" t="s">
        <v>401</v>
      </c>
    </row>
    <row r="470" spans="1:2">
      <c r="A470" s="81" t="s">
        <v>240</v>
      </c>
      <c r="B470" s="79" t="s">
        <v>402</v>
      </c>
    </row>
    <row r="471" spans="1:2">
      <c r="A471" s="81" t="s">
        <v>240</v>
      </c>
      <c r="B471" s="79" t="s">
        <v>437</v>
      </c>
    </row>
    <row r="472" spans="1:2">
      <c r="A472" s="81" t="s">
        <v>240</v>
      </c>
      <c r="B472" s="79" t="s">
        <v>904</v>
      </c>
    </row>
    <row r="473" spans="1:2">
      <c r="A473" s="81" t="s">
        <v>242</v>
      </c>
      <c r="B473" s="79" t="s">
        <v>906</v>
      </c>
    </row>
    <row r="474" spans="1:2">
      <c r="A474" s="81" t="s">
        <v>242</v>
      </c>
      <c r="B474" s="79" t="s">
        <v>408</v>
      </c>
    </row>
    <row r="475" spans="1:2">
      <c r="A475" s="81" t="s">
        <v>242</v>
      </c>
      <c r="B475" s="79" t="s">
        <v>419</v>
      </c>
    </row>
    <row r="476" spans="1:2">
      <c r="A476" s="81" t="s">
        <v>242</v>
      </c>
      <c r="B476" s="79" t="s">
        <v>420</v>
      </c>
    </row>
    <row r="477" spans="1:2">
      <c r="A477" s="81" t="s">
        <v>242</v>
      </c>
      <c r="B477" s="79" t="s">
        <v>401</v>
      </c>
    </row>
    <row r="478" spans="1:2">
      <c r="A478" s="81" t="s">
        <v>242</v>
      </c>
      <c r="B478" s="79" t="s">
        <v>402</v>
      </c>
    </row>
    <row r="479" spans="1:2">
      <c r="A479" s="81" t="s">
        <v>242</v>
      </c>
      <c r="B479" s="79" t="s">
        <v>437</v>
      </c>
    </row>
    <row r="480" spans="1:2">
      <c r="A480" s="81" t="s">
        <v>244</v>
      </c>
      <c r="B480" s="79" t="s">
        <v>910</v>
      </c>
    </row>
    <row r="481" spans="1:2">
      <c r="A481" s="81" t="s">
        <v>244</v>
      </c>
      <c r="B481" s="79" t="s">
        <v>907</v>
      </c>
    </row>
    <row r="482" spans="1:2">
      <c r="A482" s="81" t="s">
        <v>244</v>
      </c>
      <c r="B482" s="79" t="s">
        <v>912</v>
      </c>
    </row>
    <row r="483" spans="1:2">
      <c r="A483" s="81" t="s">
        <v>244</v>
      </c>
      <c r="B483" s="79" t="s">
        <v>908</v>
      </c>
    </row>
    <row r="484" spans="1:2">
      <c r="A484" s="81" t="s">
        <v>244</v>
      </c>
      <c r="B484" s="79" t="s">
        <v>909</v>
      </c>
    </row>
    <row r="485" spans="1:2">
      <c r="A485" s="81" t="s">
        <v>244</v>
      </c>
      <c r="B485" s="79" t="s">
        <v>408</v>
      </c>
    </row>
    <row r="486" spans="1:2">
      <c r="A486" s="81" t="s">
        <v>244</v>
      </c>
      <c r="B486" s="79" t="s">
        <v>419</v>
      </c>
    </row>
    <row r="487" spans="1:2">
      <c r="A487" s="81" t="s">
        <v>244</v>
      </c>
      <c r="B487" s="79" t="s">
        <v>420</v>
      </c>
    </row>
    <row r="488" spans="1:2">
      <c r="A488" s="81" t="s">
        <v>244</v>
      </c>
      <c r="B488" s="79" t="s">
        <v>401</v>
      </c>
    </row>
    <row r="489" spans="1:2">
      <c r="A489" s="81" t="s">
        <v>244</v>
      </c>
      <c r="B489" s="79" t="s">
        <v>402</v>
      </c>
    </row>
    <row r="490" spans="1:2">
      <c r="A490" s="81" t="s">
        <v>244</v>
      </c>
      <c r="B490" s="79" t="s">
        <v>437</v>
      </c>
    </row>
    <row r="491" spans="1:2">
      <c r="A491" s="81" t="s">
        <v>244</v>
      </c>
      <c r="B491" s="79" t="s">
        <v>911</v>
      </c>
    </row>
    <row r="492" spans="1:2">
      <c r="A492" s="81" t="s">
        <v>244</v>
      </c>
      <c r="B492" s="79" t="s">
        <v>405</v>
      </c>
    </row>
    <row r="493" spans="1:2">
      <c r="A493" s="81" t="s">
        <v>246</v>
      </c>
      <c r="B493" s="79" t="s">
        <v>942</v>
      </c>
    </row>
    <row r="494" spans="1:2">
      <c r="A494" s="81" t="s">
        <v>246</v>
      </c>
      <c r="B494" s="79" t="s">
        <v>408</v>
      </c>
    </row>
    <row r="495" spans="1:2">
      <c r="A495" s="81" t="s">
        <v>246</v>
      </c>
      <c r="B495" s="79" t="s">
        <v>419</v>
      </c>
    </row>
    <row r="496" spans="1:2">
      <c r="A496" s="81" t="s">
        <v>246</v>
      </c>
      <c r="B496" s="79" t="s">
        <v>420</v>
      </c>
    </row>
    <row r="497" spans="1:2">
      <c r="A497" s="81" t="s">
        <v>246</v>
      </c>
      <c r="B497" s="79" t="s">
        <v>401</v>
      </c>
    </row>
    <row r="498" spans="1:2">
      <c r="A498" s="81" t="s">
        <v>246</v>
      </c>
      <c r="B498" s="79" t="s">
        <v>402</v>
      </c>
    </row>
    <row r="499" spans="1:2">
      <c r="A499" s="81" t="s">
        <v>246</v>
      </c>
      <c r="B499" s="79" t="s">
        <v>437</v>
      </c>
    </row>
    <row r="500" spans="1:2">
      <c r="A500" s="81" t="s">
        <v>246</v>
      </c>
      <c r="B500" s="79" t="s">
        <v>914</v>
      </c>
    </row>
    <row r="501" spans="1:2">
      <c r="A501" s="81" t="s">
        <v>248</v>
      </c>
      <c r="B501" s="79" t="s">
        <v>1199</v>
      </c>
    </row>
    <row r="502" spans="1:2">
      <c r="A502" s="81" t="s">
        <v>248</v>
      </c>
      <c r="B502" s="79" t="s">
        <v>982</v>
      </c>
    </row>
    <row r="503" spans="1:2">
      <c r="A503" s="81" t="s">
        <v>248</v>
      </c>
      <c r="B503" s="79" t="s">
        <v>408</v>
      </c>
    </row>
    <row r="504" spans="1:2">
      <c r="A504" s="81" t="s">
        <v>248</v>
      </c>
      <c r="B504" s="79" t="s">
        <v>419</v>
      </c>
    </row>
    <row r="505" spans="1:2">
      <c r="A505" s="81" t="s">
        <v>248</v>
      </c>
      <c r="B505" s="79" t="s">
        <v>420</v>
      </c>
    </row>
    <row r="506" spans="1:2">
      <c r="A506" s="81" t="s">
        <v>248</v>
      </c>
      <c r="B506" s="79" t="s">
        <v>401</v>
      </c>
    </row>
    <row r="507" spans="1:2">
      <c r="A507" s="81" t="s">
        <v>248</v>
      </c>
      <c r="B507" s="79" t="s">
        <v>402</v>
      </c>
    </row>
    <row r="508" spans="1:2">
      <c r="A508" s="81" t="s">
        <v>248</v>
      </c>
      <c r="B508" s="79" t="s">
        <v>437</v>
      </c>
    </row>
    <row r="509" spans="1:2">
      <c r="A509" s="81" t="s">
        <v>250</v>
      </c>
      <c r="B509" s="79" t="s">
        <v>984</v>
      </c>
    </row>
    <row r="510" spans="1:2">
      <c r="A510" s="81" t="s">
        <v>250</v>
      </c>
      <c r="B510" s="79" t="s">
        <v>983</v>
      </c>
    </row>
    <row r="511" spans="1:2">
      <c r="A511" s="81" t="s">
        <v>250</v>
      </c>
      <c r="B511" s="79" t="s">
        <v>985</v>
      </c>
    </row>
    <row r="512" spans="1:2">
      <c r="A512" s="81" t="s">
        <v>250</v>
      </c>
      <c r="B512" s="79" t="s">
        <v>523</v>
      </c>
    </row>
    <row r="513" spans="1:2">
      <c r="A513" s="81" t="s">
        <v>252</v>
      </c>
      <c r="B513" s="79" t="s">
        <v>986</v>
      </c>
    </row>
    <row r="514" spans="1:2">
      <c r="A514" s="81" t="s">
        <v>252</v>
      </c>
      <c r="B514" s="79" t="s">
        <v>408</v>
      </c>
    </row>
    <row r="515" spans="1:2">
      <c r="A515" s="81" t="s">
        <v>252</v>
      </c>
      <c r="B515" s="79" t="s">
        <v>419</v>
      </c>
    </row>
    <row r="516" spans="1:2">
      <c r="A516" s="81" t="s">
        <v>252</v>
      </c>
      <c r="B516" s="79" t="s">
        <v>420</v>
      </c>
    </row>
    <row r="517" spans="1:2">
      <c r="A517" s="81" t="s">
        <v>252</v>
      </c>
      <c r="B517" s="79" t="s">
        <v>401</v>
      </c>
    </row>
    <row r="518" spans="1:2">
      <c r="A518" s="81" t="s">
        <v>252</v>
      </c>
      <c r="B518" s="79" t="s">
        <v>402</v>
      </c>
    </row>
    <row r="519" spans="1:2">
      <c r="A519" s="81" t="s">
        <v>252</v>
      </c>
      <c r="B519" s="79" t="s">
        <v>437</v>
      </c>
    </row>
    <row r="520" spans="1:2">
      <c r="A520" s="81" t="s">
        <v>254</v>
      </c>
      <c r="B520" s="79" t="s">
        <v>1060</v>
      </c>
    </row>
    <row r="521" spans="1:2">
      <c r="A521" s="81" t="s">
        <v>254</v>
      </c>
      <c r="B521" s="79" t="s">
        <v>987</v>
      </c>
    </row>
    <row r="522" spans="1:2">
      <c r="A522" s="81" t="s">
        <v>254</v>
      </c>
      <c r="B522" s="79" t="s">
        <v>1056</v>
      </c>
    </row>
    <row r="523" spans="1:2">
      <c r="A523" s="81" t="s">
        <v>254</v>
      </c>
      <c r="B523" s="79" t="s">
        <v>1042</v>
      </c>
    </row>
    <row r="524" spans="1:2">
      <c r="A524" s="81" t="s">
        <v>254</v>
      </c>
      <c r="B524" s="79" t="s">
        <v>1045</v>
      </c>
    </row>
    <row r="525" spans="1:2">
      <c r="A525" s="81" t="s">
        <v>254</v>
      </c>
      <c r="B525" s="79" t="s">
        <v>1030</v>
      </c>
    </row>
    <row r="526" spans="1:2">
      <c r="A526" s="81" t="s">
        <v>254</v>
      </c>
      <c r="B526" s="79" t="s">
        <v>988</v>
      </c>
    </row>
    <row r="527" spans="1:2">
      <c r="A527" s="81" t="s">
        <v>254</v>
      </c>
      <c r="B527" s="79" t="s">
        <v>1019</v>
      </c>
    </row>
    <row r="528" spans="1:2">
      <c r="A528" s="81" t="s">
        <v>254</v>
      </c>
      <c r="B528" s="79" t="s">
        <v>1036</v>
      </c>
    </row>
    <row r="529" spans="1:2">
      <c r="A529" s="81" t="s">
        <v>254</v>
      </c>
      <c r="B529" s="79" t="s">
        <v>1038</v>
      </c>
    </row>
    <row r="530" spans="1:2">
      <c r="A530" s="81" t="s">
        <v>254</v>
      </c>
      <c r="B530" s="79" t="s">
        <v>1052</v>
      </c>
    </row>
    <row r="531" spans="1:2">
      <c r="A531" s="81" t="s">
        <v>254</v>
      </c>
      <c r="B531" s="79" t="s">
        <v>408</v>
      </c>
    </row>
    <row r="532" spans="1:2">
      <c r="A532" s="81" t="s">
        <v>254</v>
      </c>
      <c r="B532" s="79" t="s">
        <v>419</v>
      </c>
    </row>
    <row r="533" spans="1:2">
      <c r="A533" s="81" t="s">
        <v>254</v>
      </c>
      <c r="B533" s="79" t="s">
        <v>420</v>
      </c>
    </row>
    <row r="534" spans="1:2">
      <c r="A534" s="81" t="s">
        <v>254</v>
      </c>
      <c r="B534" s="79" t="s">
        <v>401</v>
      </c>
    </row>
    <row r="535" spans="1:2">
      <c r="A535" s="81" t="s">
        <v>254</v>
      </c>
      <c r="B535" s="79" t="s">
        <v>402</v>
      </c>
    </row>
    <row r="536" spans="1:2">
      <c r="A536" s="81" t="s">
        <v>254</v>
      </c>
      <c r="B536" s="79" t="s">
        <v>437</v>
      </c>
    </row>
    <row r="537" spans="1:2">
      <c r="A537" s="81" t="s">
        <v>256</v>
      </c>
      <c r="B537" s="79" t="s">
        <v>1061</v>
      </c>
    </row>
    <row r="538" spans="1:2">
      <c r="A538" s="81" t="s">
        <v>256</v>
      </c>
      <c r="B538" s="79" t="s">
        <v>408</v>
      </c>
    </row>
    <row r="539" spans="1:2">
      <c r="A539" s="81" t="s">
        <v>256</v>
      </c>
      <c r="B539" s="79" t="s">
        <v>419</v>
      </c>
    </row>
    <row r="540" spans="1:2">
      <c r="A540" s="81" t="s">
        <v>256</v>
      </c>
      <c r="B540" s="79" t="s">
        <v>420</v>
      </c>
    </row>
    <row r="541" spans="1:2">
      <c r="A541" s="81" t="s">
        <v>256</v>
      </c>
      <c r="B541" s="79" t="s">
        <v>401</v>
      </c>
    </row>
    <row r="542" spans="1:2">
      <c r="A542" s="81" t="s">
        <v>256</v>
      </c>
      <c r="B542" s="79" t="s">
        <v>402</v>
      </c>
    </row>
    <row r="543" spans="1:2">
      <c r="A543" s="81" t="s">
        <v>256</v>
      </c>
      <c r="B543" s="79" t="s">
        <v>437</v>
      </c>
    </row>
    <row r="544" spans="1:2">
      <c r="A544" s="81" t="s">
        <v>258</v>
      </c>
      <c r="B544" s="79" t="s">
        <v>1063</v>
      </c>
    </row>
    <row r="545" spans="1:2">
      <c r="A545" s="81" t="s">
        <v>258</v>
      </c>
      <c r="B545" s="79" t="s">
        <v>408</v>
      </c>
    </row>
    <row r="546" spans="1:2">
      <c r="A546" s="81" t="s">
        <v>258</v>
      </c>
      <c r="B546" s="79" t="s">
        <v>419</v>
      </c>
    </row>
    <row r="547" spans="1:2">
      <c r="A547" s="81" t="s">
        <v>258</v>
      </c>
      <c r="B547" s="79" t="s">
        <v>420</v>
      </c>
    </row>
    <row r="548" spans="1:2">
      <c r="A548" s="81" t="s">
        <v>258</v>
      </c>
      <c r="B548" s="79" t="s">
        <v>401</v>
      </c>
    </row>
    <row r="549" spans="1:2">
      <c r="A549" s="81" t="s">
        <v>258</v>
      </c>
      <c r="B549" s="79" t="s">
        <v>402</v>
      </c>
    </row>
    <row r="550" spans="1:2">
      <c r="A550" s="81" t="s">
        <v>258</v>
      </c>
      <c r="B550" s="79" t="s">
        <v>437</v>
      </c>
    </row>
    <row r="551" spans="1:2">
      <c r="A551" s="81" t="s">
        <v>260</v>
      </c>
      <c r="B551" s="79" t="s">
        <v>1064</v>
      </c>
    </row>
    <row r="552" spans="1:2">
      <c r="A552" s="81" t="s">
        <v>260</v>
      </c>
      <c r="B552" s="79" t="s">
        <v>408</v>
      </c>
    </row>
    <row r="553" spans="1:2">
      <c r="A553" s="81" t="s">
        <v>260</v>
      </c>
      <c r="B553" s="79" t="s">
        <v>419</v>
      </c>
    </row>
    <row r="554" spans="1:2">
      <c r="A554" s="81" t="s">
        <v>260</v>
      </c>
      <c r="B554" s="79" t="s">
        <v>420</v>
      </c>
    </row>
    <row r="555" spans="1:2">
      <c r="A555" s="81" t="s">
        <v>260</v>
      </c>
      <c r="B555" s="79" t="s">
        <v>401</v>
      </c>
    </row>
    <row r="556" spans="1:2">
      <c r="A556" s="81" t="s">
        <v>260</v>
      </c>
      <c r="B556" s="79" t="s">
        <v>402</v>
      </c>
    </row>
    <row r="557" spans="1:2">
      <c r="A557" s="81" t="s">
        <v>260</v>
      </c>
      <c r="B557" s="79" t="s">
        <v>437</v>
      </c>
    </row>
    <row r="558" spans="1:2">
      <c r="A558" s="81" t="s">
        <v>262</v>
      </c>
      <c r="B558" s="79" t="s">
        <v>1070</v>
      </c>
    </row>
    <row r="559" spans="1:2">
      <c r="A559" s="81" t="s">
        <v>262</v>
      </c>
      <c r="B559" s="79" t="s">
        <v>1069</v>
      </c>
    </row>
    <row r="560" spans="1:2">
      <c r="A560" s="81" t="s">
        <v>262</v>
      </c>
      <c r="B560" s="79" t="s">
        <v>1072</v>
      </c>
    </row>
    <row r="561" spans="1:2">
      <c r="A561" s="81" t="s">
        <v>262</v>
      </c>
      <c r="B561" s="79" t="s">
        <v>1071</v>
      </c>
    </row>
    <row r="562" spans="1:2">
      <c r="A562" s="81" t="s">
        <v>262</v>
      </c>
      <c r="B562" s="79" t="s">
        <v>408</v>
      </c>
    </row>
    <row r="563" spans="1:2">
      <c r="A563" s="81" t="s">
        <v>262</v>
      </c>
      <c r="B563" s="79" t="s">
        <v>419</v>
      </c>
    </row>
    <row r="564" spans="1:2">
      <c r="A564" s="81" t="s">
        <v>262</v>
      </c>
      <c r="B564" s="79" t="s">
        <v>420</v>
      </c>
    </row>
    <row r="565" spans="1:2">
      <c r="A565" s="81" t="s">
        <v>262</v>
      </c>
      <c r="B565" s="79" t="s">
        <v>401</v>
      </c>
    </row>
    <row r="566" spans="1:2">
      <c r="A566" s="81" t="s">
        <v>262</v>
      </c>
      <c r="B566" s="79" t="s">
        <v>402</v>
      </c>
    </row>
    <row r="567" spans="1:2">
      <c r="A567" s="81" t="s">
        <v>262</v>
      </c>
      <c r="B567" s="79" t="s">
        <v>437</v>
      </c>
    </row>
    <row r="568" spans="1:2">
      <c r="A568" s="81" t="s">
        <v>262</v>
      </c>
      <c r="B568" s="79" t="s">
        <v>1066</v>
      </c>
    </row>
    <row r="569" spans="1:2">
      <c r="A569" s="81" t="s">
        <v>262</v>
      </c>
      <c r="B569" s="79" t="s">
        <v>1067</v>
      </c>
    </row>
    <row r="570" spans="1:2">
      <c r="A570" s="81" t="s">
        <v>262</v>
      </c>
      <c r="B570" s="79" t="s">
        <v>1065</v>
      </c>
    </row>
    <row r="571" spans="1:2">
      <c r="A571" s="81" t="s">
        <v>262</v>
      </c>
      <c r="B571" s="79" t="s">
        <v>1073</v>
      </c>
    </row>
    <row r="572" spans="1:2">
      <c r="A572" s="81" t="s">
        <v>262</v>
      </c>
      <c r="B572" s="79" t="s">
        <v>1068</v>
      </c>
    </row>
    <row r="573" spans="1:2">
      <c r="A573" s="81" t="s">
        <v>262</v>
      </c>
      <c r="B573" s="79" t="s">
        <v>523</v>
      </c>
    </row>
    <row r="574" spans="1:2">
      <c r="A574" s="81" t="s">
        <v>264</v>
      </c>
      <c r="B574" s="79" t="s">
        <v>408</v>
      </c>
    </row>
    <row r="575" spans="1:2">
      <c r="A575" s="81" t="s">
        <v>264</v>
      </c>
      <c r="B575" s="79" t="s">
        <v>419</v>
      </c>
    </row>
    <row r="576" spans="1:2">
      <c r="A576" s="81" t="s">
        <v>264</v>
      </c>
      <c r="B576" s="79" t="s">
        <v>420</v>
      </c>
    </row>
    <row r="577" spans="1:2">
      <c r="A577" s="81" t="s">
        <v>264</v>
      </c>
      <c r="B577" s="79" t="s">
        <v>401</v>
      </c>
    </row>
    <row r="578" spans="1:2">
      <c r="A578" s="81" t="s">
        <v>264</v>
      </c>
      <c r="B578" s="79" t="s">
        <v>402</v>
      </c>
    </row>
    <row r="579" spans="1:2">
      <c r="A579" s="81" t="s">
        <v>264</v>
      </c>
      <c r="B579" s="79" t="s">
        <v>437</v>
      </c>
    </row>
    <row r="580" spans="1:2">
      <c r="A580" s="81" t="s">
        <v>264</v>
      </c>
      <c r="B580" s="79" t="s">
        <v>1074</v>
      </c>
    </row>
    <row r="581" spans="1:2">
      <c r="A581" s="81" t="s">
        <v>264</v>
      </c>
      <c r="B581" s="79" t="s">
        <v>2442</v>
      </c>
    </row>
    <row r="582" spans="1:2">
      <c r="A582" s="81" t="s">
        <v>266</v>
      </c>
      <c r="B582" s="79" t="s">
        <v>1075</v>
      </c>
    </row>
    <row r="583" spans="1:2">
      <c r="A583" s="81" t="s">
        <v>266</v>
      </c>
      <c r="B583" s="79" t="s">
        <v>408</v>
      </c>
    </row>
    <row r="584" spans="1:2">
      <c r="A584" s="81" t="s">
        <v>266</v>
      </c>
      <c r="B584" s="79" t="s">
        <v>419</v>
      </c>
    </row>
    <row r="585" spans="1:2">
      <c r="A585" s="81" t="s">
        <v>266</v>
      </c>
      <c r="B585" s="79" t="s">
        <v>420</v>
      </c>
    </row>
    <row r="586" spans="1:2">
      <c r="A586" s="81" t="s">
        <v>266</v>
      </c>
      <c r="B586" s="79" t="s">
        <v>401</v>
      </c>
    </row>
    <row r="587" spans="1:2">
      <c r="A587" s="81" t="s">
        <v>266</v>
      </c>
      <c r="B587" s="79" t="s">
        <v>402</v>
      </c>
    </row>
    <row r="588" spans="1:2">
      <c r="A588" s="81" t="s">
        <v>266</v>
      </c>
      <c r="B588" s="79" t="s">
        <v>437</v>
      </c>
    </row>
    <row r="589" spans="1:2">
      <c r="A589" s="81" t="s">
        <v>266</v>
      </c>
      <c r="B589" s="79" t="s">
        <v>1076</v>
      </c>
    </row>
    <row r="590" spans="1:2">
      <c r="A590" s="81" t="s">
        <v>268</v>
      </c>
      <c r="B590" s="79" t="s">
        <v>1091</v>
      </c>
    </row>
    <row r="591" spans="1:2">
      <c r="A591" s="81" t="s">
        <v>268</v>
      </c>
      <c r="B591" s="79" t="s">
        <v>1081</v>
      </c>
    </row>
    <row r="592" spans="1:2">
      <c r="A592" s="81" t="s">
        <v>268</v>
      </c>
      <c r="B592" s="79" t="s">
        <v>1084</v>
      </c>
    </row>
    <row r="593" spans="1:2">
      <c r="A593" s="81" t="s">
        <v>268</v>
      </c>
      <c r="B593" s="79" t="s">
        <v>1077</v>
      </c>
    </row>
    <row r="594" spans="1:2">
      <c r="A594" s="81" t="s">
        <v>268</v>
      </c>
      <c r="B594" s="79" t="s">
        <v>1096</v>
      </c>
    </row>
    <row r="595" spans="1:2">
      <c r="A595" s="81" t="s">
        <v>268</v>
      </c>
      <c r="B595" s="79" t="s">
        <v>408</v>
      </c>
    </row>
    <row r="596" spans="1:2">
      <c r="A596" s="81" t="s">
        <v>268</v>
      </c>
      <c r="B596" s="79" t="s">
        <v>419</v>
      </c>
    </row>
    <row r="597" spans="1:2">
      <c r="A597" s="81" t="s">
        <v>268</v>
      </c>
      <c r="B597" s="79" t="s">
        <v>420</v>
      </c>
    </row>
    <row r="598" spans="1:2">
      <c r="A598" s="81" t="s">
        <v>268</v>
      </c>
      <c r="B598" s="79" t="s">
        <v>1083</v>
      </c>
    </row>
    <row r="599" spans="1:2">
      <c r="A599" s="81" t="s">
        <v>268</v>
      </c>
      <c r="B599" s="79" t="s">
        <v>401</v>
      </c>
    </row>
    <row r="600" spans="1:2">
      <c r="A600" s="81" t="s">
        <v>268</v>
      </c>
      <c r="B600" s="79" t="s">
        <v>437</v>
      </c>
    </row>
    <row r="601" spans="1:2">
      <c r="A601" s="81" t="s">
        <v>268</v>
      </c>
      <c r="B601" s="79" t="s">
        <v>1097</v>
      </c>
    </row>
    <row r="602" spans="1:2">
      <c r="A602" s="81" t="s">
        <v>268</v>
      </c>
      <c r="B602" s="79" t="s">
        <v>1095</v>
      </c>
    </row>
    <row r="603" spans="1:2">
      <c r="A603" s="81" t="s">
        <v>268</v>
      </c>
      <c r="B603" s="79" t="s">
        <v>1066</v>
      </c>
    </row>
    <row r="604" spans="1:2">
      <c r="A604" s="81" t="s">
        <v>268</v>
      </c>
      <c r="B604" s="79" t="s">
        <v>1092</v>
      </c>
    </row>
    <row r="605" spans="1:2">
      <c r="A605" s="81" t="s">
        <v>268</v>
      </c>
      <c r="B605" s="79" t="s">
        <v>1086</v>
      </c>
    </row>
    <row r="606" spans="1:2">
      <c r="A606" s="81" t="s">
        <v>268</v>
      </c>
      <c r="B606" s="79" t="s">
        <v>1082</v>
      </c>
    </row>
    <row r="607" spans="1:2">
      <c r="A607" s="81" t="s">
        <v>268</v>
      </c>
      <c r="B607" s="79" t="s">
        <v>1080</v>
      </c>
    </row>
    <row r="608" spans="1:2">
      <c r="A608" s="81" t="s">
        <v>268</v>
      </c>
      <c r="B608" s="79" t="s">
        <v>1094</v>
      </c>
    </row>
    <row r="609" spans="1:2">
      <c r="A609" s="81" t="s">
        <v>268</v>
      </c>
      <c r="B609" s="79" t="s">
        <v>1085</v>
      </c>
    </row>
    <row r="610" spans="1:2">
      <c r="A610" s="81" t="s">
        <v>268</v>
      </c>
      <c r="B610" s="79" t="s">
        <v>1079</v>
      </c>
    </row>
    <row r="611" spans="1:2">
      <c r="A611" s="81" t="s">
        <v>268</v>
      </c>
      <c r="B611" s="79" t="s">
        <v>1087</v>
      </c>
    </row>
    <row r="612" spans="1:2">
      <c r="A612" s="81" t="s">
        <v>268</v>
      </c>
      <c r="B612" s="79" t="s">
        <v>1093</v>
      </c>
    </row>
    <row r="613" spans="1:2">
      <c r="A613" s="81" t="s">
        <v>268</v>
      </c>
      <c r="B613" s="79" t="s">
        <v>1088</v>
      </c>
    </row>
    <row r="614" spans="1:2">
      <c r="A614" s="81" t="s">
        <v>268</v>
      </c>
      <c r="B614" s="79" t="s">
        <v>1089</v>
      </c>
    </row>
    <row r="615" spans="1:2">
      <c r="A615" s="81" t="s">
        <v>268</v>
      </c>
      <c r="B615" s="79" t="s">
        <v>1090</v>
      </c>
    </row>
    <row r="616" spans="1:2">
      <c r="A616" s="81" t="s">
        <v>268</v>
      </c>
      <c r="B616" s="79" t="s">
        <v>2443</v>
      </c>
    </row>
    <row r="617" spans="1:2">
      <c r="A617" s="81" t="s">
        <v>270</v>
      </c>
      <c r="B617" s="79" t="s">
        <v>408</v>
      </c>
    </row>
    <row r="618" spans="1:2">
      <c r="A618" s="81" t="s">
        <v>270</v>
      </c>
      <c r="B618" s="79" t="s">
        <v>419</v>
      </c>
    </row>
    <row r="619" spans="1:2">
      <c r="A619" s="81" t="s">
        <v>270</v>
      </c>
      <c r="B619" s="79" t="s">
        <v>420</v>
      </c>
    </row>
    <row r="620" spans="1:2">
      <c r="A620" s="81" t="s">
        <v>270</v>
      </c>
      <c r="B620" s="79" t="s">
        <v>401</v>
      </c>
    </row>
    <row r="621" spans="1:2">
      <c r="A621" s="81" t="s">
        <v>270</v>
      </c>
      <c r="B621" s="79" t="s">
        <v>402</v>
      </c>
    </row>
    <row r="622" spans="1:2">
      <c r="A622" s="81" t="s">
        <v>270</v>
      </c>
      <c r="B622" s="79" t="s">
        <v>437</v>
      </c>
    </row>
    <row r="623" spans="1:2">
      <c r="A623" s="81" t="s">
        <v>270</v>
      </c>
      <c r="B623" s="79" t="s">
        <v>1098</v>
      </c>
    </row>
    <row r="624" spans="1:2">
      <c r="A624" s="81" t="s">
        <v>270</v>
      </c>
      <c r="B624" s="79" t="s">
        <v>1080</v>
      </c>
    </row>
    <row r="625" spans="1:2">
      <c r="A625" s="81" t="s">
        <v>272</v>
      </c>
      <c r="B625" s="79" t="s">
        <v>1101</v>
      </c>
    </row>
    <row r="626" spans="1:2">
      <c r="A626" s="81" t="s">
        <v>272</v>
      </c>
      <c r="B626" s="79" t="s">
        <v>408</v>
      </c>
    </row>
    <row r="627" spans="1:2">
      <c r="A627" s="81" t="s">
        <v>272</v>
      </c>
      <c r="B627" s="79" t="s">
        <v>419</v>
      </c>
    </row>
    <row r="628" spans="1:2">
      <c r="A628" s="81" t="s">
        <v>272</v>
      </c>
      <c r="B628" s="79" t="s">
        <v>420</v>
      </c>
    </row>
    <row r="629" spans="1:2">
      <c r="A629" s="81" t="s">
        <v>272</v>
      </c>
      <c r="B629" s="79" t="s">
        <v>401</v>
      </c>
    </row>
    <row r="630" spans="1:2">
      <c r="A630" s="81" t="s">
        <v>272</v>
      </c>
      <c r="B630" s="79" t="s">
        <v>402</v>
      </c>
    </row>
    <row r="631" spans="1:2">
      <c r="A631" s="81" t="s">
        <v>272</v>
      </c>
      <c r="B631" s="79" t="s">
        <v>437</v>
      </c>
    </row>
    <row r="632" spans="1:2">
      <c r="A632" s="81" t="s">
        <v>272</v>
      </c>
      <c r="B632" s="79" t="s">
        <v>1099</v>
      </c>
    </row>
    <row r="633" spans="1:2">
      <c r="A633" s="81" t="s">
        <v>272</v>
      </c>
      <c r="B633" s="79" t="s">
        <v>1097</v>
      </c>
    </row>
    <row r="634" spans="1:2">
      <c r="A634" s="81" t="s">
        <v>272</v>
      </c>
      <c r="B634" s="79" t="s">
        <v>1103</v>
      </c>
    </row>
    <row r="635" spans="1:2">
      <c r="A635" s="81" t="s">
        <v>272</v>
      </c>
      <c r="B635" s="79" t="s">
        <v>1102</v>
      </c>
    </row>
    <row r="636" spans="1:2">
      <c r="A636" s="81" t="s">
        <v>272</v>
      </c>
      <c r="B636" s="79" t="s">
        <v>1100</v>
      </c>
    </row>
    <row r="637" spans="1:2">
      <c r="A637" s="81" t="s">
        <v>274</v>
      </c>
      <c r="B637" s="79" t="s">
        <v>1104</v>
      </c>
    </row>
    <row r="638" spans="1:2">
      <c r="A638" s="81" t="s">
        <v>274</v>
      </c>
      <c r="B638" s="79" t="s">
        <v>408</v>
      </c>
    </row>
    <row r="639" spans="1:2">
      <c r="A639" s="81" t="s">
        <v>274</v>
      </c>
      <c r="B639" s="79" t="s">
        <v>419</v>
      </c>
    </row>
    <row r="640" spans="1:2">
      <c r="A640" s="81" t="s">
        <v>274</v>
      </c>
      <c r="B640" s="79" t="s">
        <v>420</v>
      </c>
    </row>
    <row r="641" spans="1:2">
      <c r="A641" s="81" t="s">
        <v>274</v>
      </c>
      <c r="B641" s="79" t="s">
        <v>401</v>
      </c>
    </row>
    <row r="642" spans="1:2">
      <c r="A642" s="81" t="s">
        <v>274</v>
      </c>
      <c r="B642" s="79" t="s">
        <v>402</v>
      </c>
    </row>
    <row r="643" spans="1:2">
      <c r="A643" s="81" t="s">
        <v>274</v>
      </c>
      <c r="B643" s="79" t="s">
        <v>437</v>
      </c>
    </row>
    <row r="644" spans="1:2">
      <c r="A644" s="81" t="s">
        <v>274</v>
      </c>
      <c r="B644" s="79" t="s">
        <v>1105</v>
      </c>
    </row>
    <row r="645" spans="1:2">
      <c r="A645" s="81" t="s">
        <v>276</v>
      </c>
      <c r="B645" s="79" t="s">
        <v>1109</v>
      </c>
    </row>
    <row r="646" spans="1:2">
      <c r="A646" s="81" t="s">
        <v>276</v>
      </c>
      <c r="B646" s="79" t="s">
        <v>1112</v>
      </c>
    </row>
    <row r="647" spans="1:2">
      <c r="A647" s="81" t="s">
        <v>276</v>
      </c>
      <c r="B647" s="79" t="s">
        <v>1115</v>
      </c>
    </row>
    <row r="648" spans="1:2">
      <c r="A648" s="81" t="s">
        <v>276</v>
      </c>
      <c r="B648" s="79" t="s">
        <v>1113</v>
      </c>
    </row>
    <row r="649" spans="1:2">
      <c r="A649" s="81" t="s">
        <v>276</v>
      </c>
      <c r="B649" s="79" t="s">
        <v>1111</v>
      </c>
    </row>
    <row r="650" spans="1:2">
      <c r="A650" s="81" t="s">
        <v>276</v>
      </c>
      <c r="B650" s="79" t="s">
        <v>1107</v>
      </c>
    </row>
    <row r="651" spans="1:2">
      <c r="A651" s="81" t="s">
        <v>276</v>
      </c>
      <c r="B651" s="79" t="s">
        <v>408</v>
      </c>
    </row>
    <row r="652" spans="1:2">
      <c r="A652" s="81" t="s">
        <v>276</v>
      </c>
      <c r="B652" s="79" t="s">
        <v>419</v>
      </c>
    </row>
    <row r="653" spans="1:2">
      <c r="A653" s="81" t="s">
        <v>276</v>
      </c>
      <c r="B653" s="79" t="s">
        <v>420</v>
      </c>
    </row>
    <row r="654" spans="1:2">
      <c r="A654" s="81" t="s">
        <v>276</v>
      </c>
      <c r="B654" s="79" t="s">
        <v>1110</v>
      </c>
    </row>
    <row r="655" spans="1:2">
      <c r="A655" s="81" t="s">
        <v>276</v>
      </c>
      <c r="B655" s="79" t="s">
        <v>1114</v>
      </c>
    </row>
    <row r="656" spans="1:2">
      <c r="A656" s="81" t="s">
        <v>276</v>
      </c>
      <c r="B656" s="79" t="s">
        <v>401</v>
      </c>
    </row>
    <row r="657" spans="1:2">
      <c r="A657" s="81" t="s">
        <v>276</v>
      </c>
      <c r="B657" s="79" t="s">
        <v>402</v>
      </c>
    </row>
    <row r="658" spans="1:2">
      <c r="A658" s="81" t="s">
        <v>276</v>
      </c>
      <c r="B658" s="79" t="s">
        <v>437</v>
      </c>
    </row>
    <row r="659" spans="1:2">
      <c r="A659" s="81" t="s">
        <v>276</v>
      </c>
      <c r="B659" s="79" t="s">
        <v>1108</v>
      </c>
    </row>
    <row r="660" spans="1:2">
      <c r="A660" s="81" t="s">
        <v>276</v>
      </c>
      <c r="B660" s="79" t="s">
        <v>1106</v>
      </c>
    </row>
    <row r="661" spans="1:2">
      <c r="A661" s="81" t="s">
        <v>278</v>
      </c>
      <c r="B661" s="79" t="s">
        <v>1116</v>
      </c>
    </row>
    <row r="662" spans="1:2">
      <c r="A662" s="81" t="s">
        <v>278</v>
      </c>
      <c r="B662" s="79" t="s">
        <v>1118</v>
      </c>
    </row>
    <row r="663" spans="1:2">
      <c r="A663" s="81" t="s">
        <v>278</v>
      </c>
      <c r="B663" s="79" t="s">
        <v>1117</v>
      </c>
    </row>
    <row r="664" spans="1:2">
      <c r="A664" s="81" t="s">
        <v>278</v>
      </c>
      <c r="B664" s="79" t="s">
        <v>408</v>
      </c>
    </row>
    <row r="665" spans="1:2">
      <c r="A665" s="81" t="s">
        <v>278</v>
      </c>
      <c r="B665" s="79" t="s">
        <v>419</v>
      </c>
    </row>
    <row r="666" spans="1:2">
      <c r="A666" s="81" t="s">
        <v>278</v>
      </c>
      <c r="B666" s="79" t="s">
        <v>420</v>
      </c>
    </row>
    <row r="667" spans="1:2">
      <c r="A667" s="81" t="s">
        <v>278</v>
      </c>
      <c r="B667" s="79" t="s">
        <v>401</v>
      </c>
    </row>
    <row r="668" spans="1:2">
      <c r="A668" s="81" t="s">
        <v>278</v>
      </c>
      <c r="B668" s="79" t="s">
        <v>402</v>
      </c>
    </row>
    <row r="669" spans="1:2">
      <c r="A669" s="81" t="s">
        <v>278</v>
      </c>
      <c r="B669" s="79" t="s">
        <v>437</v>
      </c>
    </row>
    <row r="670" spans="1:2">
      <c r="A670" s="81" t="s">
        <v>280</v>
      </c>
      <c r="B670" s="79" t="s">
        <v>1116</v>
      </c>
    </row>
    <row r="671" spans="1:2">
      <c r="A671" s="81" t="s">
        <v>280</v>
      </c>
      <c r="B671" s="79" t="s">
        <v>1118</v>
      </c>
    </row>
    <row r="672" spans="1:2">
      <c r="A672" s="81" t="s">
        <v>280</v>
      </c>
      <c r="B672" s="79" t="s">
        <v>1117</v>
      </c>
    </row>
    <row r="673" spans="1:2">
      <c r="A673" s="81" t="s">
        <v>280</v>
      </c>
      <c r="B673" s="79" t="s">
        <v>408</v>
      </c>
    </row>
    <row r="674" spans="1:2">
      <c r="A674" s="81" t="s">
        <v>280</v>
      </c>
      <c r="B674" s="79" t="s">
        <v>419</v>
      </c>
    </row>
    <row r="675" spans="1:2">
      <c r="A675" s="81" t="s">
        <v>280</v>
      </c>
      <c r="B675" s="79" t="s">
        <v>420</v>
      </c>
    </row>
    <row r="676" spans="1:2">
      <c r="A676" s="81" t="s">
        <v>280</v>
      </c>
      <c r="B676" s="79" t="s">
        <v>401</v>
      </c>
    </row>
    <row r="677" spans="1:2">
      <c r="A677" s="81" t="s">
        <v>280</v>
      </c>
      <c r="B677" s="79" t="s">
        <v>402</v>
      </c>
    </row>
    <row r="678" spans="1:2">
      <c r="A678" s="81" t="s">
        <v>280</v>
      </c>
      <c r="B678" s="79" t="s">
        <v>437</v>
      </c>
    </row>
    <row r="679" spans="1:2">
      <c r="A679" s="81" t="s">
        <v>282</v>
      </c>
      <c r="B679" s="79" t="s">
        <v>1116</v>
      </c>
    </row>
    <row r="680" spans="1:2">
      <c r="A680" s="81" t="s">
        <v>282</v>
      </c>
      <c r="B680" s="79" t="s">
        <v>1118</v>
      </c>
    </row>
    <row r="681" spans="1:2">
      <c r="A681" s="81" t="s">
        <v>282</v>
      </c>
      <c r="B681" s="79" t="s">
        <v>1117</v>
      </c>
    </row>
    <row r="682" spans="1:2">
      <c r="A682" s="81" t="s">
        <v>282</v>
      </c>
      <c r="B682" s="79" t="s">
        <v>408</v>
      </c>
    </row>
    <row r="683" spans="1:2">
      <c r="A683" s="81" t="s">
        <v>282</v>
      </c>
      <c r="B683" s="79" t="s">
        <v>419</v>
      </c>
    </row>
    <row r="684" spans="1:2">
      <c r="A684" s="81" t="s">
        <v>282</v>
      </c>
      <c r="B684" s="79" t="s">
        <v>420</v>
      </c>
    </row>
    <row r="685" spans="1:2">
      <c r="A685" s="81" t="s">
        <v>282</v>
      </c>
      <c r="B685" s="79" t="s">
        <v>401</v>
      </c>
    </row>
    <row r="686" spans="1:2">
      <c r="A686" s="81" t="s">
        <v>282</v>
      </c>
      <c r="B686" s="79" t="s">
        <v>402</v>
      </c>
    </row>
    <row r="687" spans="1:2">
      <c r="A687" s="81" t="s">
        <v>282</v>
      </c>
      <c r="B687" s="79" t="s">
        <v>437</v>
      </c>
    </row>
    <row r="688" spans="1:2">
      <c r="A688" s="81" t="s">
        <v>284</v>
      </c>
      <c r="B688" s="79" t="s">
        <v>1119</v>
      </c>
    </row>
    <row r="689" spans="1:2">
      <c r="A689" s="81" t="s">
        <v>284</v>
      </c>
      <c r="B689" s="79" t="s">
        <v>408</v>
      </c>
    </row>
    <row r="690" spans="1:2">
      <c r="A690" s="81" t="s">
        <v>284</v>
      </c>
      <c r="B690" s="79" t="s">
        <v>419</v>
      </c>
    </row>
    <row r="691" spans="1:2">
      <c r="A691" s="81" t="s">
        <v>284</v>
      </c>
      <c r="B691" s="79" t="s">
        <v>420</v>
      </c>
    </row>
    <row r="692" spans="1:2">
      <c r="A692" s="81" t="s">
        <v>284</v>
      </c>
      <c r="B692" s="79" t="s">
        <v>401</v>
      </c>
    </row>
    <row r="693" spans="1:2">
      <c r="A693" s="81" t="s">
        <v>284</v>
      </c>
      <c r="B693" s="79" t="s">
        <v>402</v>
      </c>
    </row>
    <row r="694" spans="1:2">
      <c r="A694" s="81" t="s">
        <v>284</v>
      </c>
      <c r="B694" s="79" t="s">
        <v>437</v>
      </c>
    </row>
    <row r="695" spans="1:2">
      <c r="A695" s="81" t="s">
        <v>286</v>
      </c>
      <c r="B695" s="79" t="s">
        <v>408</v>
      </c>
    </row>
    <row r="696" spans="1:2">
      <c r="A696" s="81" t="s">
        <v>286</v>
      </c>
      <c r="B696" s="79" t="s">
        <v>419</v>
      </c>
    </row>
    <row r="697" spans="1:2">
      <c r="A697" s="81" t="s">
        <v>286</v>
      </c>
      <c r="B697" s="79" t="s">
        <v>420</v>
      </c>
    </row>
    <row r="698" spans="1:2">
      <c r="A698" s="81" t="s">
        <v>286</v>
      </c>
      <c r="B698" s="79" t="s">
        <v>401</v>
      </c>
    </row>
    <row r="699" spans="1:2">
      <c r="A699" s="81" t="s">
        <v>286</v>
      </c>
      <c r="B699" s="79" t="s">
        <v>402</v>
      </c>
    </row>
    <row r="700" spans="1:2">
      <c r="A700" s="81" t="s">
        <v>286</v>
      </c>
      <c r="B700" s="79" t="s">
        <v>437</v>
      </c>
    </row>
    <row r="701" spans="1:2">
      <c r="A701" s="81" t="s">
        <v>286</v>
      </c>
      <c r="B701" s="79" t="s">
        <v>1120</v>
      </c>
    </row>
    <row r="702" spans="1:2">
      <c r="A702" s="81" t="s">
        <v>288</v>
      </c>
      <c r="B702" s="79" t="s">
        <v>1121</v>
      </c>
    </row>
    <row r="703" spans="1:2">
      <c r="A703" s="81" t="s">
        <v>288</v>
      </c>
      <c r="B703" s="79" t="s">
        <v>408</v>
      </c>
    </row>
    <row r="704" spans="1:2">
      <c r="A704" s="81" t="s">
        <v>288</v>
      </c>
      <c r="B704" s="79" t="s">
        <v>419</v>
      </c>
    </row>
    <row r="705" spans="1:2">
      <c r="A705" s="81" t="s">
        <v>288</v>
      </c>
      <c r="B705" s="79" t="s">
        <v>420</v>
      </c>
    </row>
    <row r="706" spans="1:2">
      <c r="A706" s="81" t="s">
        <v>288</v>
      </c>
      <c r="B706" s="79" t="s">
        <v>401</v>
      </c>
    </row>
    <row r="707" spans="1:2">
      <c r="A707" s="81" t="s">
        <v>288</v>
      </c>
      <c r="B707" s="79" t="s">
        <v>402</v>
      </c>
    </row>
    <row r="708" spans="1:2">
      <c r="A708" s="81" t="s">
        <v>288</v>
      </c>
      <c r="B708" s="79" t="s">
        <v>437</v>
      </c>
    </row>
    <row r="709" spans="1:2">
      <c r="A709" s="81" t="s">
        <v>290</v>
      </c>
      <c r="B709" s="79" t="s">
        <v>1122</v>
      </c>
    </row>
    <row r="710" spans="1:2">
      <c r="A710" s="81" t="s">
        <v>290</v>
      </c>
      <c r="B710" s="79" t="s">
        <v>408</v>
      </c>
    </row>
    <row r="711" spans="1:2">
      <c r="A711" s="81" t="s">
        <v>290</v>
      </c>
      <c r="B711" s="79" t="s">
        <v>419</v>
      </c>
    </row>
    <row r="712" spans="1:2">
      <c r="A712" s="81" t="s">
        <v>290</v>
      </c>
      <c r="B712" s="79" t="s">
        <v>420</v>
      </c>
    </row>
    <row r="713" spans="1:2">
      <c r="A713" s="81" t="s">
        <v>290</v>
      </c>
      <c r="B713" s="79" t="s">
        <v>401</v>
      </c>
    </row>
    <row r="714" spans="1:2">
      <c r="A714" s="81" t="s">
        <v>290</v>
      </c>
      <c r="B714" s="79" t="s">
        <v>402</v>
      </c>
    </row>
    <row r="715" spans="1:2">
      <c r="A715" s="81" t="s">
        <v>290</v>
      </c>
      <c r="B715" s="79" t="s">
        <v>437</v>
      </c>
    </row>
    <row r="716" spans="1:2">
      <c r="A716" s="81" t="s">
        <v>292</v>
      </c>
      <c r="B716" s="79" t="s">
        <v>1127</v>
      </c>
    </row>
    <row r="717" spans="1:2">
      <c r="A717" s="81" t="s">
        <v>292</v>
      </c>
      <c r="B717" s="79" t="s">
        <v>408</v>
      </c>
    </row>
    <row r="718" spans="1:2">
      <c r="A718" s="81" t="s">
        <v>292</v>
      </c>
      <c r="B718" s="79" t="s">
        <v>419</v>
      </c>
    </row>
    <row r="719" spans="1:2">
      <c r="A719" s="81" t="s">
        <v>292</v>
      </c>
      <c r="B719" s="79" t="s">
        <v>420</v>
      </c>
    </row>
    <row r="720" spans="1:2">
      <c r="A720" s="81" t="s">
        <v>292</v>
      </c>
      <c r="B720" s="79" t="s">
        <v>401</v>
      </c>
    </row>
    <row r="721" spans="1:2">
      <c r="A721" s="81" t="s">
        <v>292</v>
      </c>
      <c r="B721" s="79" t="s">
        <v>402</v>
      </c>
    </row>
    <row r="722" spans="1:2">
      <c r="A722" s="81" t="s">
        <v>292</v>
      </c>
      <c r="B722" s="79" t="s">
        <v>437</v>
      </c>
    </row>
    <row r="723" spans="1:2">
      <c r="A723" s="81" t="s">
        <v>2439</v>
      </c>
      <c r="B723" s="79" t="s">
        <v>408</v>
      </c>
    </row>
    <row r="724" spans="1:2">
      <c r="A724" s="81" t="s">
        <v>2439</v>
      </c>
      <c r="B724" s="79" t="s">
        <v>2444</v>
      </c>
    </row>
    <row r="725" spans="1:2">
      <c r="A725" s="81" t="s">
        <v>294</v>
      </c>
      <c r="B725" s="79" t="s">
        <v>1131</v>
      </c>
    </row>
    <row r="726" spans="1:2">
      <c r="A726" s="81" t="s">
        <v>294</v>
      </c>
      <c r="B726" s="79" t="s">
        <v>1134</v>
      </c>
    </row>
    <row r="727" spans="1:2">
      <c r="A727" s="81" t="s">
        <v>294</v>
      </c>
      <c r="B727" s="79" t="s">
        <v>1133</v>
      </c>
    </row>
    <row r="728" spans="1:2">
      <c r="A728" s="81" t="s">
        <v>294</v>
      </c>
      <c r="B728" s="79" t="s">
        <v>1135</v>
      </c>
    </row>
    <row r="729" spans="1:2">
      <c r="A729" s="81" t="s">
        <v>294</v>
      </c>
      <c r="B729" s="79" t="s">
        <v>408</v>
      </c>
    </row>
    <row r="730" spans="1:2">
      <c r="A730" s="81" t="s">
        <v>294</v>
      </c>
      <c r="B730" s="79" t="s">
        <v>419</v>
      </c>
    </row>
    <row r="731" spans="1:2">
      <c r="A731" s="81" t="s">
        <v>294</v>
      </c>
      <c r="B731" s="79" t="s">
        <v>420</v>
      </c>
    </row>
    <row r="732" spans="1:2">
      <c r="A732" s="81" t="s">
        <v>294</v>
      </c>
      <c r="B732" s="79" t="s">
        <v>401</v>
      </c>
    </row>
    <row r="733" spans="1:2">
      <c r="A733" s="81" t="s">
        <v>294</v>
      </c>
      <c r="B733" s="79" t="s">
        <v>437</v>
      </c>
    </row>
    <row r="734" spans="1:2">
      <c r="A734" s="81" t="s">
        <v>294</v>
      </c>
      <c r="B734" s="79" t="s">
        <v>1130</v>
      </c>
    </row>
    <row r="735" spans="1:2">
      <c r="A735" s="81" t="s">
        <v>294</v>
      </c>
      <c r="B735" s="79" t="s">
        <v>1136</v>
      </c>
    </row>
    <row r="736" spans="1:2">
      <c r="A736" s="81" t="s">
        <v>294</v>
      </c>
      <c r="B736" s="79" t="s">
        <v>523</v>
      </c>
    </row>
    <row r="737" spans="1:2">
      <c r="A737" s="81" t="s">
        <v>296</v>
      </c>
      <c r="B737" s="79" t="s">
        <v>1137</v>
      </c>
    </row>
    <row r="738" spans="1:2">
      <c r="A738" s="81" t="s">
        <v>296</v>
      </c>
      <c r="B738" s="79" t="s">
        <v>1030</v>
      </c>
    </row>
    <row r="739" spans="1:2">
      <c r="A739" s="81" t="s">
        <v>296</v>
      </c>
      <c r="B739" s="79" t="s">
        <v>1036</v>
      </c>
    </row>
    <row r="740" spans="1:2">
      <c r="A740" s="81" t="s">
        <v>296</v>
      </c>
      <c r="B740" s="79" t="s">
        <v>408</v>
      </c>
    </row>
    <row r="741" spans="1:2">
      <c r="A741" s="81" t="s">
        <v>296</v>
      </c>
      <c r="B741" s="79" t="s">
        <v>419</v>
      </c>
    </row>
    <row r="742" spans="1:2">
      <c r="A742" s="81" t="s">
        <v>296</v>
      </c>
      <c r="B742" s="79" t="s">
        <v>420</v>
      </c>
    </row>
    <row r="743" spans="1:2">
      <c r="A743" s="81" t="s">
        <v>296</v>
      </c>
      <c r="B743" s="79" t="s">
        <v>401</v>
      </c>
    </row>
    <row r="744" spans="1:2">
      <c r="A744" s="81" t="s">
        <v>296</v>
      </c>
      <c r="B744" s="79" t="s">
        <v>402</v>
      </c>
    </row>
    <row r="745" spans="1:2">
      <c r="A745" s="81" t="s">
        <v>296</v>
      </c>
      <c r="B745" s="79" t="s">
        <v>437</v>
      </c>
    </row>
    <row r="746" spans="1:2">
      <c r="A746" s="81" t="s">
        <v>298</v>
      </c>
      <c r="B746" s="79" t="s">
        <v>1140</v>
      </c>
    </row>
    <row r="747" spans="1:2">
      <c r="A747" s="81" t="s">
        <v>300</v>
      </c>
      <c r="B747" s="79" t="s">
        <v>1142</v>
      </c>
    </row>
    <row r="748" spans="1:2">
      <c r="A748" s="81" t="s">
        <v>302</v>
      </c>
      <c r="B748" s="79" t="s">
        <v>1060</v>
      </c>
    </row>
    <row r="749" spans="1:2">
      <c r="A749" s="81" t="s">
        <v>302</v>
      </c>
      <c r="B749" s="79" t="s">
        <v>408</v>
      </c>
    </row>
    <row r="750" spans="1:2">
      <c r="A750" s="81" t="s">
        <v>302</v>
      </c>
      <c r="B750" s="79" t="s">
        <v>419</v>
      </c>
    </row>
    <row r="751" spans="1:2">
      <c r="A751" s="81" t="s">
        <v>302</v>
      </c>
      <c r="B751" s="79" t="s">
        <v>420</v>
      </c>
    </row>
    <row r="752" spans="1:2">
      <c r="A752" s="81" t="s">
        <v>302</v>
      </c>
      <c r="B752" s="79" t="s">
        <v>401</v>
      </c>
    </row>
    <row r="753" spans="1:2">
      <c r="A753" s="81" t="s">
        <v>302</v>
      </c>
      <c r="B753" s="79" t="s">
        <v>402</v>
      </c>
    </row>
    <row r="754" spans="1:2">
      <c r="A754" s="81" t="s">
        <v>302</v>
      </c>
      <c r="B754" s="79" t="s">
        <v>437</v>
      </c>
    </row>
    <row r="755" spans="1:2">
      <c r="A755" s="81" t="s">
        <v>304</v>
      </c>
      <c r="B755" s="79" t="s">
        <v>1060</v>
      </c>
    </row>
    <row r="756" spans="1:2">
      <c r="A756" s="81" t="s">
        <v>304</v>
      </c>
      <c r="B756" s="79" t="s">
        <v>1030</v>
      </c>
    </row>
    <row r="757" spans="1:2">
      <c r="A757" s="81" t="s">
        <v>304</v>
      </c>
      <c r="B757" s="79" t="s">
        <v>408</v>
      </c>
    </row>
    <row r="758" spans="1:2">
      <c r="A758" s="81" t="s">
        <v>304</v>
      </c>
      <c r="B758" s="79" t="s">
        <v>419</v>
      </c>
    </row>
    <row r="759" spans="1:2">
      <c r="A759" s="81" t="s">
        <v>304</v>
      </c>
      <c r="B759" s="79" t="s">
        <v>420</v>
      </c>
    </row>
    <row r="760" spans="1:2">
      <c r="A760" s="81" t="s">
        <v>304</v>
      </c>
      <c r="B760" s="79" t="s">
        <v>401</v>
      </c>
    </row>
    <row r="761" spans="1:2">
      <c r="A761" s="81" t="s">
        <v>304</v>
      </c>
      <c r="B761" s="79" t="s">
        <v>402</v>
      </c>
    </row>
    <row r="762" spans="1:2">
      <c r="A762" s="81" t="s">
        <v>304</v>
      </c>
      <c r="B762" s="79" t="s">
        <v>437</v>
      </c>
    </row>
    <row r="763" spans="1:2">
      <c r="A763" s="81" t="s">
        <v>306</v>
      </c>
      <c r="B763" s="79" t="s">
        <v>1150</v>
      </c>
    </row>
    <row r="764" spans="1:2">
      <c r="A764" s="81" t="s">
        <v>306</v>
      </c>
      <c r="B764" s="79" t="s">
        <v>408</v>
      </c>
    </row>
    <row r="765" spans="1:2">
      <c r="A765" s="81" t="s">
        <v>306</v>
      </c>
      <c r="B765" s="79" t="s">
        <v>419</v>
      </c>
    </row>
    <row r="766" spans="1:2">
      <c r="A766" s="81" t="s">
        <v>306</v>
      </c>
      <c r="B766" s="79" t="s">
        <v>420</v>
      </c>
    </row>
    <row r="767" spans="1:2">
      <c r="A767" s="81" t="s">
        <v>306</v>
      </c>
      <c r="B767" s="79" t="s">
        <v>401</v>
      </c>
    </row>
    <row r="768" spans="1:2">
      <c r="A768" s="81" t="s">
        <v>306</v>
      </c>
      <c r="B768" s="79" t="s">
        <v>402</v>
      </c>
    </row>
    <row r="769" spans="1:2">
      <c r="A769" s="81" t="s">
        <v>306</v>
      </c>
      <c r="B769" s="79" t="s">
        <v>437</v>
      </c>
    </row>
    <row r="770" spans="1:2">
      <c r="A770" s="81" t="s">
        <v>308</v>
      </c>
      <c r="B770" s="79" t="s">
        <v>1060</v>
      </c>
    </row>
    <row r="771" spans="1:2">
      <c r="A771" s="81" t="s">
        <v>308</v>
      </c>
      <c r="B771" s="79" t="s">
        <v>1117</v>
      </c>
    </row>
    <row r="772" spans="1:2">
      <c r="A772" s="81" t="s">
        <v>308</v>
      </c>
      <c r="B772" s="79" t="s">
        <v>408</v>
      </c>
    </row>
    <row r="773" spans="1:2">
      <c r="A773" s="81" t="s">
        <v>308</v>
      </c>
      <c r="B773" s="79" t="s">
        <v>419</v>
      </c>
    </row>
    <row r="774" spans="1:2">
      <c r="A774" s="81" t="s">
        <v>308</v>
      </c>
      <c r="B774" s="79" t="s">
        <v>420</v>
      </c>
    </row>
    <row r="775" spans="1:2">
      <c r="A775" s="81" t="s">
        <v>308</v>
      </c>
      <c r="B775" s="79" t="s">
        <v>401</v>
      </c>
    </row>
    <row r="776" spans="1:2">
      <c r="A776" s="81" t="s">
        <v>308</v>
      </c>
      <c r="B776" s="79" t="s">
        <v>402</v>
      </c>
    </row>
    <row r="777" spans="1:2">
      <c r="A777" s="81" t="s">
        <v>308</v>
      </c>
      <c r="B777" s="79" t="s">
        <v>437</v>
      </c>
    </row>
    <row r="778" spans="1:2">
      <c r="A778" s="81" t="s">
        <v>310</v>
      </c>
      <c r="B778" s="79" t="s">
        <v>1152</v>
      </c>
    </row>
    <row r="779" spans="1:2">
      <c r="A779" s="81" t="s">
        <v>310</v>
      </c>
      <c r="B779" s="79" t="s">
        <v>1154</v>
      </c>
    </row>
    <row r="780" spans="1:2">
      <c r="A780" s="81" t="s">
        <v>310</v>
      </c>
      <c r="B780" s="79" t="s">
        <v>1155</v>
      </c>
    </row>
    <row r="781" spans="1:2">
      <c r="A781" s="81" t="s">
        <v>310</v>
      </c>
      <c r="B781" s="79" t="s">
        <v>408</v>
      </c>
    </row>
    <row r="782" spans="1:2">
      <c r="A782" s="81" t="s">
        <v>310</v>
      </c>
      <c r="B782" s="79" t="s">
        <v>419</v>
      </c>
    </row>
    <row r="783" spans="1:2">
      <c r="A783" s="81" t="s">
        <v>310</v>
      </c>
      <c r="B783" s="79" t="s">
        <v>420</v>
      </c>
    </row>
    <row r="784" spans="1:2">
      <c r="A784" s="81" t="s">
        <v>310</v>
      </c>
      <c r="B784" s="79" t="s">
        <v>401</v>
      </c>
    </row>
    <row r="785" spans="1:2">
      <c r="A785" s="81" t="s">
        <v>310</v>
      </c>
      <c r="B785" s="79" t="s">
        <v>402</v>
      </c>
    </row>
    <row r="786" spans="1:2">
      <c r="A786" s="81" t="s">
        <v>310</v>
      </c>
      <c r="B786" s="79" t="s">
        <v>437</v>
      </c>
    </row>
    <row r="787" spans="1:2">
      <c r="A787" s="81" t="s">
        <v>312</v>
      </c>
      <c r="B787" s="79" t="s">
        <v>1156</v>
      </c>
    </row>
    <row r="788" spans="1:2">
      <c r="A788" s="81" t="s">
        <v>312</v>
      </c>
      <c r="B788" s="79" t="s">
        <v>1157</v>
      </c>
    </row>
    <row r="789" spans="1:2">
      <c r="A789" s="81" t="s">
        <v>312</v>
      </c>
      <c r="B789" s="79" t="s">
        <v>408</v>
      </c>
    </row>
    <row r="790" spans="1:2">
      <c r="A790" s="81" t="s">
        <v>312</v>
      </c>
      <c r="B790" s="79" t="s">
        <v>419</v>
      </c>
    </row>
    <row r="791" spans="1:2">
      <c r="A791" s="81" t="s">
        <v>312</v>
      </c>
      <c r="B791" s="79" t="s">
        <v>420</v>
      </c>
    </row>
    <row r="792" spans="1:2">
      <c r="A792" s="81" t="s">
        <v>312</v>
      </c>
      <c r="B792" s="79" t="s">
        <v>401</v>
      </c>
    </row>
    <row r="793" spans="1:2">
      <c r="A793" s="81" t="s">
        <v>312</v>
      </c>
      <c r="B793" s="79" t="s">
        <v>402</v>
      </c>
    </row>
    <row r="794" spans="1:2">
      <c r="A794" s="81" t="s">
        <v>312</v>
      </c>
      <c r="B794" s="79" t="s">
        <v>437</v>
      </c>
    </row>
    <row r="795" spans="1:2">
      <c r="A795" s="81" t="s">
        <v>314</v>
      </c>
      <c r="B795" s="79" t="s">
        <v>1157</v>
      </c>
    </row>
    <row r="796" spans="1:2">
      <c r="A796" s="81" t="s">
        <v>314</v>
      </c>
      <c r="B796" s="79" t="s">
        <v>1158</v>
      </c>
    </row>
    <row r="797" spans="1:2">
      <c r="A797" s="81" t="s">
        <v>314</v>
      </c>
      <c r="B797" s="79" t="s">
        <v>408</v>
      </c>
    </row>
    <row r="798" spans="1:2">
      <c r="A798" s="81" t="s">
        <v>314</v>
      </c>
      <c r="B798" s="79" t="s">
        <v>419</v>
      </c>
    </row>
    <row r="799" spans="1:2">
      <c r="A799" s="81" t="s">
        <v>314</v>
      </c>
      <c r="B799" s="79" t="s">
        <v>420</v>
      </c>
    </row>
    <row r="800" spans="1:2">
      <c r="A800" s="81" t="s">
        <v>314</v>
      </c>
      <c r="B800" s="79" t="s">
        <v>401</v>
      </c>
    </row>
    <row r="801" spans="1:2">
      <c r="A801" s="81" t="s">
        <v>314</v>
      </c>
      <c r="B801" s="79" t="s">
        <v>402</v>
      </c>
    </row>
    <row r="802" spans="1:2">
      <c r="A802" s="81" t="s">
        <v>314</v>
      </c>
      <c r="B802" s="79" t="s">
        <v>437</v>
      </c>
    </row>
    <row r="803" spans="1:2">
      <c r="A803" s="81" t="s">
        <v>316</v>
      </c>
      <c r="B803" s="79" t="s">
        <v>1159</v>
      </c>
    </row>
    <row r="804" spans="1:2">
      <c r="A804" s="81" t="s">
        <v>316</v>
      </c>
      <c r="B804" s="79" t="s">
        <v>408</v>
      </c>
    </row>
    <row r="805" spans="1:2">
      <c r="A805" s="81" t="s">
        <v>316</v>
      </c>
      <c r="B805" s="79" t="s">
        <v>419</v>
      </c>
    </row>
    <row r="806" spans="1:2">
      <c r="A806" s="81" t="s">
        <v>316</v>
      </c>
      <c r="B806" s="79" t="s">
        <v>420</v>
      </c>
    </row>
    <row r="807" spans="1:2">
      <c r="A807" s="81" t="s">
        <v>316</v>
      </c>
      <c r="B807" s="79" t="s">
        <v>401</v>
      </c>
    </row>
    <row r="808" spans="1:2">
      <c r="A808" s="81" t="s">
        <v>316</v>
      </c>
      <c r="B808" s="79" t="s">
        <v>402</v>
      </c>
    </row>
    <row r="809" spans="1:2">
      <c r="A809" s="81" t="s">
        <v>316</v>
      </c>
      <c r="B809" s="79" t="s">
        <v>437</v>
      </c>
    </row>
    <row r="810" spans="1:2">
      <c r="A810" s="81" t="s">
        <v>318</v>
      </c>
      <c r="B810" s="79" t="s">
        <v>408</v>
      </c>
    </row>
    <row r="811" spans="1:2">
      <c r="A811" s="81" t="s">
        <v>318</v>
      </c>
      <c r="B811" s="79" t="s">
        <v>419</v>
      </c>
    </row>
    <row r="812" spans="1:2">
      <c r="A812" s="81" t="s">
        <v>318</v>
      </c>
      <c r="B812" s="79" t="s">
        <v>420</v>
      </c>
    </row>
    <row r="813" spans="1:2">
      <c r="A813" s="81" t="s">
        <v>318</v>
      </c>
      <c r="B813" s="79" t="s">
        <v>1174</v>
      </c>
    </row>
    <row r="814" spans="1:2">
      <c r="A814" s="81" t="s">
        <v>318</v>
      </c>
      <c r="B814" s="79" t="s">
        <v>1171</v>
      </c>
    </row>
    <row r="815" spans="1:2">
      <c r="A815" s="81" t="s">
        <v>318</v>
      </c>
      <c r="B815" s="79" t="s">
        <v>1160</v>
      </c>
    </row>
    <row r="816" spans="1:2">
      <c r="A816" s="81" t="s">
        <v>318</v>
      </c>
      <c r="B816" s="79" t="s">
        <v>401</v>
      </c>
    </row>
    <row r="817" spans="1:2">
      <c r="A817" s="81" t="s">
        <v>318</v>
      </c>
      <c r="B817" s="79" t="s">
        <v>402</v>
      </c>
    </row>
    <row r="818" spans="1:2">
      <c r="A818" s="81" t="s">
        <v>318</v>
      </c>
      <c r="B818" s="79" t="s">
        <v>1170</v>
      </c>
    </row>
    <row r="819" spans="1:2">
      <c r="A819" s="81" t="s">
        <v>318</v>
      </c>
      <c r="B819" s="79" t="s">
        <v>437</v>
      </c>
    </row>
    <row r="820" spans="1:2">
      <c r="A820" s="81" t="s">
        <v>320</v>
      </c>
      <c r="B820" s="79" t="s">
        <v>1175</v>
      </c>
    </row>
    <row r="821" spans="1:2">
      <c r="A821" s="81" t="s">
        <v>320</v>
      </c>
      <c r="B821" s="79" t="s">
        <v>408</v>
      </c>
    </row>
    <row r="822" spans="1:2">
      <c r="A822" s="81" t="s">
        <v>320</v>
      </c>
      <c r="B822" s="79" t="s">
        <v>419</v>
      </c>
    </row>
    <row r="823" spans="1:2">
      <c r="A823" s="81" t="s">
        <v>320</v>
      </c>
      <c r="B823" s="79" t="s">
        <v>420</v>
      </c>
    </row>
    <row r="824" spans="1:2">
      <c r="A824" s="81" t="s">
        <v>320</v>
      </c>
      <c r="B824" s="79" t="s">
        <v>401</v>
      </c>
    </row>
    <row r="825" spans="1:2">
      <c r="A825" s="81" t="s">
        <v>320</v>
      </c>
      <c r="B825" s="79" t="s">
        <v>402</v>
      </c>
    </row>
    <row r="826" spans="1:2">
      <c r="A826" s="81" t="s">
        <v>320</v>
      </c>
      <c r="B826" s="79" t="s">
        <v>437</v>
      </c>
    </row>
    <row r="827" spans="1:2">
      <c r="A827" s="81" t="s">
        <v>322</v>
      </c>
      <c r="B827" s="79" t="s">
        <v>1176</v>
      </c>
    </row>
    <row r="828" spans="1:2">
      <c r="A828" s="81" t="s">
        <v>322</v>
      </c>
      <c r="B828" s="79" t="s">
        <v>408</v>
      </c>
    </row>
    <row r="829" spans="1:2">
      <c r="A829" s="81" t="s">
        <v>322</v>
      </c>
      <c r="B829" s="79" t="s">
        <v>419</v>
      </c>
    </row>
    <row r="830" spans="1:2">
      <c r="A830" s="81" t="s">
        <v>322</v>
      </c>
      <c r="B830" s="79" t="s">
        <v>420</v>
      </c>
    </row>
    <row r="831" spans="1:2">
      <c r="A831" s="81" t="s">
        <v>322</v>
      </c>
      <c r="B831" s="79" t="s">
        <v>401</v>
      </c>
    </row>
    <row r="832" spans="1:2">
      <c r="A832" s="81" t="s">
        <v>322</v>
      </c>
      <c r="B832" s="79" t="s">
        <v>402</v>
      </c>
    </row>
    <row r="833" spans="1:2">
      <c r="A833" s="81" t="s">
        <v>322</v>
      </c>
      <c r="B833" s="79" t="s">
        <v>437</v>
      </c>
    </row>
    <row r="834" spans="1:2">
      <c r="A834" s="81" t="s">
        <v>324</v>
      </c>
      <c r="B834" s="79" t="s">
        <v>1177</v>
      </c>
    </row>
    <row r="835" spans="1:2">
      <c r="A835" s="81" t="s">
        <v>326</v>
      </c>
      <c r="B835" s="79" t="s">
        <v>1178</v>
      </c>
    </row>
    <row r="836" spans="1:2">
      <c r="A836" s="81" t="s">
        <v>328</v>
      </c>
      <c r="B836" s="79" t="s">
        <v>1180</v>
      </c>
    </row>
    <row r="837" spans="1:2">
      <c r="A837" s="81" t="s">
        <v>328</v>
      </c>
      <c r="B837" s="79" t="s">
        <v>1179</v>
      </c>
    </row>
    <row r="838" spans="1:2">
      <c r="A838" s="81" t="s">
        <v>330</v>
      </c>
      <c r="B838" s="79" t="s">
        <v>1078</v>
      </c>
    </row>
    <row r="839" spans="1:2">
      <c r="A839" s="81" t="s">
        <v>332</v>
      </c>
      <c r="B839" s="79" t="s">
        <v>1078</v>
      </c>
    </row>
    <row r="840" spans="1:2">
      <c r="A840" s="81" t="s">
        <v>334</v>
      </c>
      <c r="B840" s="79" t="s">
        <v>1078</v>
      </c>
    </row>
    <row r="841" spans="1:2">
      <c r="A841" s="81" t="s">
        <v>336</v>
      </c>
      <c r="B841" s="79" t="s">
        <v>1078</v>
      </c>
    </row>
    <row r="842" spans="1:2">
      <c r="A842" s="81" t="s">
        <v>338</v>
      </c>
      <c r="B842" s="79" t="s">
        <v>1078</v>
      </c>
    </row>
    <row r="843" spans="1:2">
      <c r="A843" s="81" t="s">
        <v>340</v>
      </c>
      <c r="B843" s="79" t="s">
        <v>1078</v>
      </c>
    </row>
    <row r="844" spans="1:2">
      <c r="A844" s="81" t="s">
        <v>342</v>
      </c>
      <c r="B844" s="79" t="s">
        <v>1078</v>
      </c>
    </row>
    <row r="845" spans="1:2">
      <c r="A845" s="81" t="s">
        <v>344</v>
      </c>
      <c r="B845" s="79" t="s">
        <v>1078</v>
      </c>
    </row>
    <row r="846" spans="1:2">
      <c r="A846" s="81" t="s">
        <v>346</v>
      </c>
      <c r="B846" s="79" t="s">
        <v>1181</v>
      </c>
    </row>
    <row r="847" spans="1:2">
      <c r="A847" s="81" t="s">
        <v>346</v>
      </c>
      <c r="B847" s="79" t="s">
        <v>1182</v>
      </c>
    </row>
    <row r="848" spans="1:2">
      <c r="A848" s="81" t="s">
        <v>346</v>
      </c>
      <c r="B848" s="79" t="s">
        <v>1183</v>
      </c>
    </row>
    <row r="849" spans="1:2">
      <c r="A849" s="81" t="s">
        <v>346</v>
      </c>
      <c r="B849" s="79" t="s">
        <v>408</v>
      </c>
    </row>
    <row r="850" spans="1:2">
      <c r="A850" s="81" t="s">
        <v>346</v>
      </c>
      <c r="B850" s="79" t="s">
        <v>419</v>
      </c>
    </row>
    <row r="851" spans="1:2">
      <c r="A851" s="81" t="s">
        <v>346</v>
      </c>
      <c r="B851" s="79" t="s">
        <v>420</v>
      </c>
    </row>
    <row r="852" spans="1:2">
      <c r="A852" s="81" t="s">
        <v>346</v>
      </c>
      <c r="B852" s="79" t="s">
        <v>401</v>
      </c>
    </row>
    <row r="853" spans="1:2">
      <c r="A853" s="81" t="s">
        <v>346</v>
      </c>
      <c r="B853" s="79" t="s">
        <v>402</v>
      </c>
    </row>
    <row r="854" spans="1:2">
      <c r="A854" s="81" t="s">
        <v>346</v>
      </c>
      <c r="B854" s="79" t="s">
        <v>437</v>
      </c>
    </row>
    <row r="855" spans="1:2">
      <c r="A855" s="81" t="s">
        <v>348</v>
      </c>
      <c r="B855" s="79" t="s">
        <v>1187</v>
      </c>
    </row>
    <row r="856" spans="1:2">
      <c r="A856" s="81" t="s">
        <v>348</v>
      </c>
      <c r="B856" s="79" t="s">
        <v>1185</v>
      </c>
    </row>
    <row r="857" spans="1:2">
      <c r="A857" s="81" t="s">
        <v>348</v>
      </c>
      <c r="B857" s="79" t="s">
        <v>1184</v>
      </c>
    </row>
    <row r="858" spans="1:2">
      <c r="A858" s="81" t="s">
        <v>348</v>
      </c>
      <c r="B858" s="79" t="s">
        <v>1192</v>
      </c>
    </row>
    <row r="859" spans="1:2">
      <c r="A859" s="81" t="s">
        <v>348</v>
      </c>
      <c r="B859" s="79" t="s">
        <v>1189</v>
      </c>
    </row>
    <row r="860" spans="1:2">
      <c r="A860" s="81" t="s">
        <v>348</v>
      </c>
      <c r="B860" s="79" t="s">
        <v>1191</v>
      </c>
    </row>
    <row r="861" spans="1:2">
      <c r="A861" s="81" t="s">
        <v>348</v>
      </c>
      <c r="B861" s="79" t="s">
        <v>1186</v>
      </c>
    </row>
    <row r="862" spans="1:2">
      <c r="A862" s="81" t="s">
        <v>348</v>
      </c>
      <c r="B862" s="79" t="s">
        <v>1190</v>
      </c>
    </row>
    <row r="863" spans="1:2">
      <c r="A863" s="81" t="s">
        <v>348</v>
      </c>
      <c r="B863" s="79" t="s">
        <v>408</v>
      </c>
    </row>
    <row r="864" spans="1:2">
      <c r="A864" s="81" t="s">
        <v>348</v>
      </c>
      <c r="B864" s="79" t="s">
        <v>419</v>
      </c>
    </row>
    <row r="865" spans="1:2">
      <c r="A865" s="81" t="s">
        <v>348</v>
      </c>
      <c r="B865" s="79" t="s">
        <v>420</v>
      </c>
    </row>
    <row r="866" spans="1:2">
      <c r="A866" s="81" t="s">
        <v>348</v>
      </c>
      <c r="B866" s="79" t="s">
        <v>401</v>
      </c>
    </row>
    <row r="867" spans="1:2">
      <c r="A867" s="81" t="s">
        <v>348</v>
      </c>
      <c r="B867" s="79" t="s">
        <v>402</v>
      </c>
    </row>
    <row r="868" spans="1:2">
      <c r="A868" s="81" t="s">
        <v>348</v>
      </c>
      <c r="B868" s="79" t="s">
        <v>437</v>
      </c>
    </row>
    <row r="869" spans="1:2">
      <c r="A869" s="81" t="s">
        <v>348</v>
      </c>
      <c r="B869" s="79" t="s">
        <v>1188</v>
      </c>
    </row>
    <row r="870" spans="1:2">
      <c r="A870" s="81" t="s">
        <v>350</v>
      </c>
      <c r="B870" s="79" t="s">
        <v>1193</v>
      </c>
    </row>
    <row r="871" spans="1:2">
      <c r="A871" s="81" t="s">
        <v>350</v>
      </c>
      <c r="B871" s="79" t="s">
        <v>1194</v>
      </c>
    </row>
    <row r="872" spans="1:2">
      <c r="A872" s="81" t="s">
        <v>350</v>
      </c>
      <c r="B872" s="79" t="s">
        <v>1195</v>
      </c>
    </row>
    <row r="873" spans="1:2">
      <c r="A873" s="81" t="s">
        <v>350</v>
      </c>
      <c r="B873" s="79" t="s">
        <v>408</v>
      </c>
    </row>
    <row r="874" spans="1:2">
      <c r="A874" s="81" t="s">
        <v>350</v>
      </c>
      <c r="B874" s="79" t="s">
        <v>419</v>
      </c>
    </row>
    <row r="875" spans="1:2">
      <c r="A875" s="81" t="s">
        <v>350</v>
      </c>
      <c r="B875" s="79" t="s">
        <v>420</v>
      </c>
    </row>
    <row r="876" spans="1:2">
      <c r="A876" s="81" t="s">
        <v>350</v>
      </c>
      <c r="B876" s="79" t="s">
        <v>401</v>
      </c>
    </row>
    <row r="877" spans="1:2">
      <c r="A877" s="81" t="s">
        <v>350</v>
      </c>
      <c r="B877" s="79" t="s">
        <v>402</v>
      </c>
    </row>
    <row r="878" spans="1:2">
      <c r="A878" s="81" t="s">
        <v>350</v>
      </c>
      <c r="B878" s="79" t="s">
        <v>437</v>
      </c>
    </row>
    <row r="879" spans="1:2">
      <c r="A879" s="81" t="s">
        <v>352</v>
      </c>
      <c r="B879" s="79" t="s">
        <v>1196</v>
      </c>
    </row>
    <row r="880" spans="1:2">
      <c r="A880" s="81" t="s">
        <v>352</v>
      </c>
      <c r="B880" s="79" t="s">
        <v>408</v>
      </c>
    </row>
    <row r="881" spans="1:2">
      <c r="A881" s="81" t="s">
        <v>352</v>
      </c>
      <c r="B881" s="79" t="s">
        <v>419</v>
      </c>
    </row>
    <row r="882" spans="1:2">
      <c r="A882" s="81" t="s">
        <v>352</v>
      </c>
      <c r="B882" s="79" t="s">
        <v>420</v>
      </c>
    </row>
    <row r="883" spans="1:2">
      <c r="A883" s="81" t="s">
        <v>352</v>
      </c>
      <c r="B883" s="79" t="s">
        <v>401</v>
      </c>
    </row>
    <row r="884" spans="1:2">
      <c r="A884" s="81" t="s">
        <v>352</v>
      </c>
      <c r="B884" s="79" t="s">
        <v>402</v>
      </c>
    </row>
    <row r="885" spans="1:2">
      <c r="A885" s="81" t="s">
        <v>352</v>
      </c>
      <c r="B885" s="79" t="s">
        <v>437</v>
      </c>
    </row>
    <row r="886" spans="1:2">
      <c r="A886" s="81" t="s">
        <v>352</v>
      </c>
      <c r="B886" s="79" t="s">
        <v>1197</v>
      </c>
    </row>
    <row r="887" spans="1:2">
      <c r="A887" s="81" t="s">
        <v>352</v>
      </c>
      <c r="B887" s="79" t="s">
        <v>1198</v>
      </c>
    </row>
    <row r="888" spans="1:2">
      <c r="A888" s="81" t="s">
        <v>354</v>
      </c>
      <c r="B888" s="79" t="s">
        <v>1199</v>
      </c>
    </row>
    <row r="889" spans="1:2">
      <c r="A889" s="81" t="s">
        <v>354</v>
      </c>
      <c r="B889" s="79" t="s">
        <v>1189</v>
      </c>
    </row>
    <row r="890" spans="1:2">
      <c r="A890" s="81" t="s">
        <v>354</v>
      </c>
      <c r="B890" s="79" t="s">
        <v>1200</v>
      </c>
    </row>
    <row r="891" spans="1:2">
      <c r="A891" s="81" t="s">
        <v>354</v>
      </c>
      <c r="B891" s="79" t="s">
        <v>408</v>
      </c>
    </row>
    <row r="892" spans="1:2">
      <c r="A892" s="81" t="s">
        <v>354</v>
      </c>
      <c r="B892" s="79" t="s">
        <v>419</v>
      </c>
    </row>
    <row r="893" spans="1:2">
      <c r="A893" s="81" t="s">
        <v>354</v>
      </c>
      <c r="B893" s="79" t="s">
        <v>420</v>
      </c>
    </row>
    <row r="894" spans="1:2">
      <c r="A894" s="81" t="s">
        <v>354</v>
      </c>
      <c r="B894" s="79" t="s">
        <v>401</v>
      </c>
    </row>
    <row r="895" spans="1:2">
      <c r="A895" s="81" t="s">
        <v>354</v>
      </c>
      <c r="B895" s="79" t="s">
        <v>402</v>
      </c>
    </row>
    <row r="896" spans="1:2">
      <c r="A896" s="81" t="s">
        <v>354</v>
      </c>
      <c r="B896" s="79" t="s">
        <v>437</v>
      </c>
    </row>
    <row r="897" spans="1:2">
      <c r="A897" s="81" t="s">
        <v>356</v>
      </c>
      <c r="B897" s="79" t="s">
        <v>1078</v>
      </c>
    </row>
    <row r="898" spans="1:2">
      <c r="A898" s="81" t="s">
        <v>358</v>
      </c>
      <c r="B898" s="79" t="s">
        <v>1078</v>
      </c>
    </row>
    <row r="899" spans="1:2">
      <c r="A899" s="81" t="s">
        <v>360</v>
      </c>
      <c r="B899" s="79" t="s">
        <v>1202</v>
      </c>
    </row>
    <row r="900" spans="1:2">
      <c r="A900" s="81" t="s">
        <v>360</v>
      </c>
      <c r="B900" s="79" t="s">
        <v>1201</v>
      </c>
    </row>
    <row r="901" spans="1:2">
      <c r="A901" s="81" t="s">
        <v>360</v>
      </c>
      <c r="B901" s="79" t="s">
        <v>1204</v>
      </c>
    </row>
    <row r="902" spans="1:2">
      <c r="A902" s="81" t="s">
        <v>360</v>
      </c>
      <c r="B902" s="79" t="s">
        <v>1206</v>
      </c>
    </row>
    <row r="903" spans="1:2">
      <c r="A903" s="81" t="s">
        <v>360</v>
      </c>
      <c r="B903" s="79" t="s">
        <v>1205</v>
      </c>
    </row>
    <row r="904" spans="1:2">
      <c r="A904" s="81" t="s">
        <v>360</v>
      </c>
      <c r="B904" s="79" t="s">
        <v>408</v>
      </c>
    </row>
    <row r="905" spans="1:2">
      <c r="A905" s="81" t="s">
        <v>360</v>
      </c>
      <c r="B905" s="79" t="s">
        <v>420</v>
      </c>
    </row>
    <row r="906" spans="1:2">
      <c r="A906" s="81" t="s">
        <v>360</v>
      </c>
      <c r="B906" s="79" t="s">
        <v>401</v>
      </c>
    </row>
    <row r="907" spans="1:2">
      <c r="A907" s="81" t="s">
        <v>360</v>
      </c>
      <c r="B907" s="79" t="s">
        <v>402</v>
      </c>
    </row>
    <row r="908" spans="1:2">
      <c r="A908" s="81" t="s">
        <v>360</v>
      </c>
      <c r="B908" s="79" t="s">
        <v>437</v>
      </c>
    </row>
    <row r="909" spans="1:2">
      <c r="A909" s="81" t="s">
        <v>360</v>
      </c>
      <c r="B909" s="79" t="s">
        <v>1207</v>
      </c>
    </row>
    <row r="910" spans="1:2">
      <c r="A910" s="81" t="s">
        <v>360</v>
      </c>
      <c r="B910" s="79" t="s">
        <v>1208</v>
      </c>
    </row>
    <row r="911" spans="1:2">
      <c r="A911" s="81" t="s">
        <v>360</v>
      </c>
      <c r="B911" s="79" t="s">
        <v>1209</v>
      </c>
    </row>
    <row r="912" spans="1:2">
      <c r="A912" s="81" t="s">
        <v>360</v>
      </c>
      <c r="B912" s="79" t="s">
        <v>1203</v>
      </c>
    </row>
    <row r="913" spans="1:2">
      <c r="A913" s="81" t="s">
        <v>362</v>
      </c>
      <c r="B913" s="79" t="s">
        <v>1210</v>
      </c>
    </row>
    <row r="914" spans="1:2">
      <c r="A914" s="81" t="s">
        <v>362</v>
      </c>
      <c r="B914" s="79" t="s">
        <v>408</v>
      </c>
    </row>
    <row r="915" spans="1:2">
      <c r="A915" s="81" t="s">
        <v>362</v>
      </c>
      <c r="B915" s="79" t="s">
        <v>419</v>
      </c>
    </row>
    <row r="916" spans="1:2">
      <c r="A916" s="81" t="s">
        <v>362</v>
      </c>
      <c r="B916" s="79" t="s">
        <v>420</v>
      </c>
    </row>
    <row r="917" spans="1:2">
      <c r="A917" s="81" t="s">
        <v>362</v>
      </c>
      <c r="B917" s="79" t="s">
        <v>401</v>
      </c>
    </row>
    <row r="918" spans="1:2">
      <c r="A918" s="81" t="s">
        <v>362</v>
      </c>
      <c r="B918" s="79" t="s">
        <v>402</v>
      </c>
    </row>
    <row r="919" spans="1:2">
      <c r="A919" s="81" t="s">
        <v>362</v>
      </c>
      <c r="B919" s="79" t="s">
        <v>437</v>
      </c>
    </row>
    <row r="920" spans="1:2">
      <c r="A920" s="81" t="s">
        <v>364</v>
      </c>
      <c r="B920" s="79" t="s">
        <v>1211</v>
      </c>
    </row>
    <row r="921" spans="1:2">
      <c r="A921" s="81" t="s">
        <v>364</v>
      </c>
      <c r="B921" s="79" t="s">
        <v>408</v>
      </c>
    </row>
    <row r="922" spans="1:2">
      <c r="A922" s="81" t="s">
        <v>364</v>
      </c>
      <c r="B922" s="79" t="s">
        <v>419</v>
      </c>
    </row>
    <row r="923" spans="1:2">
      <c r="A923" s="81" t="s">
        <v>364</v>
      </c>
      <c r="B923" s="79" t="s">
        <v>420</v>
      </c>
    </row>
    <row r="924" spans="1:2">
      <c r="A924" s="81" t="s">
        <v>364</v>
      </c>
      <c r="B924" s="79" t="s">
        <v>401</v>
      </c>
    </row>
    <row r="925" spans="1:2">
      <c r="A925" s="81" t="s">
        <v>364</v>
      </c>
      <c r="B925" s="79" t="s">
        <v>402</v>
      </c>
    </row>
    <row r="926" spans="1:2">
      <c r="A926" s="81" t="s">
        <v>366</v>
      </c>
      <c r="B926" s="79" t="s">
        <v>1212</v>
      </c>
    </row>
    <row r="927" spans="1:2">
      <c r="A927" s="81" t="s">
        <v>366</v>
      </c>
      <c r="B927" s="79" t="s">
        <v>408</v>
      </c>
    </row>
    <row r="928" spans="1:2">
      <c r="A928" s="81" t="s">
        <v>366</v>
      </c>
      <c r="B928" s="79" t="s">
        <v>419</v>
      </c>
    </row>
    <row r="929" spans="1:2">
      <c r="A929" s="81" t="s">
        <v>366</v>
      </c>
      <c r="B929" s="79" t="s">
        <v>420</v>
      </c>
    </row>
    <row r="930" spans="1:2">
      <c r="A930" s="81" t="s">
        <v>366</v>
      </c>
      <c r="B930" s="79" t="s">
        <v>401</v>
      </c>
    </row>
    <row r="931" spans="1:2">
      <c r="A931" s="81" t="s">
        <v>366</v>
      </c>
      <c r="B931" s="79" t="s">
        <v>402</v>
      </c>
    </row>
    <row r="932" spans="1:2">
      <c r="A932" s="81" t="s">
        <v>366</v>
      </c>
      <c r="B932" s="79" t="s">
        <v>437</v>
      </c>
    </row>
    <row r="933" spans="1:2">
      <c r="A933" s="81" t="s">
        <v>368</v>
      </c>
      <c r="B933" s="79" t="s">
        <v>1078</v>
      </c>
    </row>
    <row r="934" spans="1:2">
      <c r="A934" s="81" t="s">
        <v>370</v>
      </c>
      <c r="B934" s="79" t="s">
        <v>1216</v>
      </c>
    </row>
    <row r="935" spans="1:2">
      <c r="A935" s="81" t="s">
        <v>370</v>
      </c>
      <c r="B935" s="79" t="s">
        <v>1217</v>
      </c>
    </row>
    <row r="936" spans="1:2">
      <c r="A936" s="81" t="s">
        <v>370</v>
      </c>
      <c r="B936" s="79" t="s">
        <v>408</v>
      </c>
    </row>
    <row r="937" spans="1:2">
      <c r="A937" s="81" t="s">
        <v>370</v>
      </c>
      <c r="B937" s="79" t="s">
        <v>419</v>
      </c>
    </row>
    <row r="938" spans="1:2">
      <c r="A938" s="81" t="s">
        <v>370</v>
      </c>
      <c r="B938" s="79" t="s">
        <v>420</v>
      </c>
    </row>
    <row r="939" spans="1:2">
      <c r="A939" s="81" t="s">
        <v>370</v>
      </c>
      <c r="B939" s="79" t="s">
        <v>401</v>
      </c>
    </row>
    <row r="940" spans="1:2">
      <c r="A940" s="81" t="s">
        <v>370</v>
      </c>
      <c r="B940" s="79" t="s">
        <v>402</v>
      </c>
    </row>
    <row r="941" spans="1:2">
      <c r="A941" s="81" t="s">
        <v>370</v>
      </c>
      <c r="B941" s="79" t="s">
        <v>1215</v>
      </c>
    </row>
    <row r="942" spans="1:2">
      <c r="A942" s="81" t="s">
        <v>370</v>
      </c>
      <c r="B942" s="79" t="s">
        <v>1214</v>
      </c>
    </row>
    <row r="943" spans="1:2">
      <c r="A943" s="81" t="s">
        <v>370</v>
      </c>
      <c r="B943" s="79" t="s">
        <v>1213</v>
      </c>
    </row>
    <row r="944" spans="1:2">
      <c r="A944" s="81" t="s">
        <v>372</v>
      </c>
      <c r="B944" s="79" t="s">
        <v>1218</v>
      </c>
    </row>
    <row r="945" spans="1:2">
      <c r="A945" s="81" t="s">
        <v>372</v>
      </c>
      <c r="B945" s="79" t="s">
        <v>408</v>
      </c>
    </row>
    <row r="946" spans="1:2">
      <c r="A946" s="81" t="s">
        <v>372</v>
      </c>
      <c r="B946" s="79" t="s">
        <v>419</v>
      </c>
    </row>
    <row r="947" spans="1:2">
      <c r="A947" s="81" t="s">
        <v>372</v>
      </c>
      <c r="B947" s="79" t="s">
        <v>420</v>
      </c>
    </row>
    <row r="948" spans="1:2">
      <c r="A948" s="81" t="s">
        <v>372</v>
      </c>
      <c r="B948" s="79" t="s">
        <v>401</v>
      </c>
    </row>
    <row r="949" spans="1:2">
      <c r="A949" s="81" t="s">
        <v>372</v>
      </c>
      <c r="B949" s="79" t="s">
        <v>402</v>
      </c>
    </row>
    <row r="950" spans="1:2">
      <c r="A950" s="81" t="s">
        <v>372</v>
      </c>
      <c r="B950" s="79" t="s">
        <v>437</v>
      </c>
    </row>
    <row r="951" spans="1:2">
      <c r="A951" s="81" t="s">
        <v>374</v>
      </c>
      <c r="B951" s="79" t="s">
        <v>1219</v>
      </c>
    </row>
    <row r="952" spans="1:2">
      <c r="A952" s="81" t="s">
        <v>374</v>
      </c>
      <c r="B952" s="79" t="s">
        <v>408</v>
      </c>
    </row>
    <row r="953" spans="1:2">
      <c r="A953" s="81" t="s">
        <v>374</v>
      </c>
      <c r="B953" s="79" t="s">
        <v>419</v>
      </c>
    </row>
    <row r="954" spans="1:2">
      <c r="A954" s="81" t="s">
        <v>374</v>
      </c>
      <c r="B954" s="79" t="s">
        <v>420</v>
      </c>
    </row>
    <row r="955" spans="1:2">
      <c r="A955" s="81" t="s">
        <v>374</v>
      </c>
      <c r="B955" s="79" t="s">
        <v>401</v>
      </c>
    </row>
    <row r="956" spans="1:2">
      <c r="A956" s="81" t="s">
        <v>374</v>
      </c>
      <c r="B956" s="79" t="s">
        <v>402</v>
      </c>
    </row>
    <row r="957" spans="1:2">
      <c r="A957" s="81" t="s">
        <v>374</v>
      </c>
      <c r="B957" s="79" t="s">
        <v>437</v>
      </c>
    </row>
    <row r="958" spans="1:2">
      <c r="A958" s="81" t="s">
        <v>376</v>
      </c>
      <c r="B958" s="79" t="s">
        <v>408</v>
      </c>
    </row>
    <row r="959" spans="1:2">
      <c r="A959" s="81" t="s">
        <v>376</v>
      </c>
      <c r="B959" s="79" t="s">
        <v>419</v>
      </c>
    </row>
    <row r="960" spans="1:2">
      <c r="A960" s="81" t="s">
        <v>376</v>
      </c>
      <c r="B960" s="79" t="s">
        <v>1220</v>
      </c>
    </row>
    <row r="961" spans="1:2">
      <c r="A961" s="81" t="s">
        <v>376</v>
      </c>
      <c r="B961" s="79" t="s">
        <v>420</v>
      </c>
    </row>
    <row r="962" spans="1:2">
      <c r="A962" s="81" t="s">
        <v>376</v>
      </c>
      <c r="B962" s="79" t="s">
        <v>401</v>
      </c>
    </row>
    <row r="963" spans="1:2">
      <c r="A963" s="81" t="s">
        <v>376</v>
      </c>
      <c r="B963" s="79" t="s">
        <v>402</v>
      </c>
    </row>
    <row r="964" spans="1:2">
      <c r="A964" s="81" t="s">
        <v>376</v>
      </c>
      <c r="B964" s="79" t="s">
        <v>437</v>
      </c>
    </row>
    <row r="965" spans="1:2">
      <c r="A965" s="81" t="s">
        <v>378</v>
      </c>
      <c r="B965" s="79" t="s">
        <v>408</v>
      </c>
    </row>
    <row r="966" spans="1:2">
      <c r="A966" s="81" t="s">
        <v>378</v>
      </c>
      <c r="B966" s="79" t="s">
        <v>419</v>
      </c>
    </row>
    <row r="967" spans="1:2">
      <c r="A967" s="81" t="s">
        <v>378</v>
      </c>
      <c r="B967" s="79" t="s">
        <v>420</v>
      </c>
    </row>
    <row r="968" spans="1:2">
      <c r="A968" s="81" t="s">
        <v>378</v>
      </c>
      <c r="B968" s="79" t="s">
        <v>401</v>
      </c>
    </row>
    <row r="969" spans="1:2">
      <c r="A969" s="81" t="s">
        <v>378</v>
      </c>
      <c r="B969" s="79" t="s">
        <v>402</v>
      </c>
    </row>
    <row r="970" spans="1:2">
      <c r="A970" s="81" t="s">
        <v>378</v>
      </c>
      <c r="B970" s="79" t="s">
        <v>437</v>
      </c>
    </row>
    <row r="971" spans="1:2">
      <c r="A971" s="81" t="s">
        <v>378</v>
      </c>
      <c r="B971" s="79" t="s">
        <v>1223</v>
      </c>
    </row>
    <row r="972" spans="1:2">
      <c r="A972" s="81" t="s">
        <v>378</v>
      </c>
      <c r="B972" s="79" t="s">
        <v>1224</v>
      </c>
    </row>
    <row r="973" spans="1:2">
      <c r="A973" s="81" t="s">
        <v>380</v>
      </c>
      <c r="B973" s="79" t="s">
        <v>1231</v>
      </c>
    </row>
    <row r="974" spans="1:2">
      <c r="A974" s="81" t="s">
        <v>380</v>
      </c>
      <c r="B974" s="79" t="s">
        <v>1226</v>
      </c>
    </row>
    <row r="975" spans="1:2">
      <c r="A975" s="81" t="s">
        <v>380</v>
      </c>
      <c r="B975" s="79" t="s">
        <v>1225</v>
      </c>
    </row>
    <row r="976" spans="1:2">
      <c r="A976" s="81" t="s">
        <v>380</v>
      </c>
      <c r="B976" s="79" t="s">
        <v>1230</v>
      </c>
    </row>
    <row r="977" spans="1:2">
      <c r="A977" s="81" t="s">
        <v>380</v>
      </c>
      <c r="B977" s="79" t="s">
        <v>1232</v>
      </c>
    </row>
    <row r="978" spans="1:2">
      <c r="A978" s="81" t="s">
        <v>380</v>
      </c>
      <c r="B978" s="79" t="s">
        <v>1233</v>
      </c>
    </row>
    <row r="979" spans="1:2">
      <c r="A979" s="81" t="s">
        <v>380</v>
      </c>
      <c r="B979" s="79" t="s">
        <v>1234</v>
      </c>
    </row>
    <row r="980" spans="1:2">
      <c r="A980" s="81" t="s">
        <v>380</v>
      </c>
      <c r="B980" s="79" t="s">
        <v>408</v>
      </c>
    </row>
    <row r="981" spans="1:2">
      <c r="A981" s="81" t="s">
        <v>380</v>
      </c>
      <c r="B981" s="79" t="s">
        <v>419</v>
      </c>
    </row>
    <row r="982" spans="1:2">
      <c r="A982" s="81" t="s">
        <v>380</v>
      </c>
      <c r="B982" s="79" t="s">
        <v>420</v>
      </c>
    </row>
    <row r="983" spans="1:2">
      <c r="A983" s="81" t="s">
        <v>380</v>
      </c>
      <c r="B983" s="79" t="s">
        <v>401</v>
      </c>
    </row>
    <row r="984" spans="1:2">
      <c r="A984" s="81" t="s">
        <v>380</v>
      </c>
      <c r="B984" s="79" t="s">
        <v>402</v>
      </c>
    </row>
    <row r="985" spans="1:2">
      <c r="A985" s="81" t="s">
        <v>380</v>
      </c>
      <c r="B985" s="79" t="s">
        <v>437</v>
      </c>
    </row>
    <row r="986" spans="1:2">
      <c r="A986" s="81" t="s">
        <v>380</v>
      </c>
      <c r="B986" s="79" t="s">
        <v>1227</v>
      </c>
    </row>
    <row r="987" spans="1:2">
      <c r="A987" s="81" t="s">
        <v>380</v>
      </c>
      <c r="B987" s="79" t="s">
        <v>1228</v>
      </c>
    </row>
    <row r="988" spans="1:2">
      <c r="A988" s="81" t="s">
        <v>380</v>
      </c>
      <c r="B988" s="79" t="s">
        <v>1229</v>
      </c>
    </row>
    <row r="989" spans="1:2">
      <c r="A989" s="81" t="s">
        <v>380</v>
      </c>
      <c r="B989" s="79" t="s">
        <v>1235</v>
      </c>
    </row>
    <row r="990" spans="1:2">
      <c r="A990" s="81" t="s">
        <v>382</v>
      </c>
      <c r="B990" s="79" t="s">
        <v>1237</v>
      </c>
    </row>
    <row r="991" spans="1:2">
      <c r="A991" s="81" t="s">
        <v>382</v>
      </c>
      <c r="B991" s="79" t="s">
        <v>408</v>
      </c>
    </row>
    <row r="992" spans="1:2">
      <c r="A992" s="81" t="s">
        <v>384</v>
      </c>
      <c r="B992" s="79" t="s">
        <v>1230</v>
      </c>
    </row>
    <row r="993" spans="1:2">
      <c r="A993" s="81" t="s">
        <v>384</v>
      </c>
      <c r="B993" s="79" t="s">
        <v>1244</v>
      </c>
    </row>
    <row r="994" spans="1:2">
      <c r="A994" s="81" t="s">
        <v>384</v>
      </c>
      <c r="B994" s="79" t="s">
        <v>408</v>
      </c>
    </row>
    <row r="995" spans="1:2">
      <c r="A995" s="81" t="s">
        <v>384</v>
      </c>
      <c r="B995" s="79" t="s">
        <v>419</v>
      </c>
    </row>
    <row r="996" spans="1:2">
      <c r="A996" s="81" t="s">
        <v>384</v>
      </c>
      <c r="B996" s="79" t="s">
        <v>420</v>
      </c>
    </row>
    <row r="997" spans="1:2">
      <c r="A997" s="81" t="s">
        <v>384</v>
      </c>
      <c r="B997" s="79" t="s">
        <v>401</v>
      </c>
    </row>
    <row r="998" spans="1:2">
      <c r="A998" s="81" t="s">
        <v>384</v>
      </c>
      <c r="B998" s="79" t="s">
        <v>402</v>
      </c>
    </row>
    <row r="999" spans="1:2">
      <c r="A999" s="81" t="s">
        <v>384</v>
      </c>
      <c r="B999" s="79" t="s">
        <v>437</v>
      </c>
    </row>
    <row r="1000" spans="1:2">
      <c r="A1000" s="81" t="s">
        <v>386</v>
      </c>
      <c r="B1000" s="79" t="s">
        <v>1056</v>
      </c>
    </row>
    <row r="1001" spans="1:2">
      <c r="A1001" s="81" t="s">
        <v>386</v>
      </c>
      <c r="B1001" s="79" t="s">
        <v>1255</v>
      </c>
    </row>
    <row r="1002" spans="1:2">
      <c r="A1002" s="81" t="s">
        <v>386</v>
      </c>
      <c r="B1002" s="79" t="s">
        <v>408</v>
      </c>
    </row>
    <row r="1003" spans="1:2">
      <c r="A1003" s="81" t="s">
        <v>386</v>
      </c>
      <c r="B1003" s="79" t="s">
        <v>419</v>
      </c>
    </row>
    <row r="1004" spans="1:2">
      <c r="A1004" s="81" t="s">
        <v>386</v>
      </c>
      <c r="B1004" s="79" t="s">
        <v>420</v>
      </c>
    </row>
    <row r="1005" spans="1:2">
      <c r="A1005" s="81" t="s">
        <v>386</v>
      </c>
      <c r="B1005" s="79" t="s">
        <v>401</v>
      </c>
    </row>
    <row r="1006" spans="1:2">
      <c r="A1006" s="81" t="s">
        <v>386</v>
      </c>
      <c r="B1006" s="79" t="s">
        <v>402</v>
      </c>
    </row>
    <row r="1007" spans="1:2">
      <c r="A1007" s="81" t="s">
        <v>386</v>
      </c>
      <c r="B1007" s="79" t="s">
        <v>437</v>
      </c>
    </row>
    <row r="1008" spans="1:2">
      <c r="A1008" s="81" t="s">
        <v>386</v>
      </c>
      <c r="B1008" s="79" t="s">
        <v>1257</v>
      </c>
    </row>
    <row r="1009" spans="1:2">
      <c r="A1009" s="81" t="s">
        <v>386</v>
      </c>
      <c r="B1009" s="79" t="s">
        <v>1256</v>
      </c>
    </row>
    <row r="1010" spans="1:2">
      <c r="A1010" s="81" t="s">
        <v>386</v>
      </c>
      <c r="B1010" s="79" t="s">
        <v>1258</v>
      </c>
    </row>
    <row r="1011" spans="1:2">
      <c r="A1011" s="81" t="s">
        <v>388</v>
      </c>
      <c r="B1011" s="79" t="s">
        <v>1226</v>
      </c>
    </row>
    <row r="1012" spans="1:2">
      <c r="A1012" s="81" t="s">
        <v>388</v>
      </c>
      <c r="B1012" s="79" t="s">
        <v>1233</v>
      </c>
    </row>
    <row r="1013" spans="1:2">
      <c r="A1013" s="81" t="s">
        <v>388</v>
      </c>
      <c r="B1013" s="79" t="s">
        <v>408</v>
      </c>
    </row>
    <row r="1014" spans="1:2">
      <c r="A1014" s="81" t="s">
        <v>388</v>
      </c>
      <c r="B1014" s="79" t="s">
        <v>419</v>
      </c>
    </row>
    <row r="1015" spans="1:2">
      <c r="A1015" s="81" t="s">
        <v>388</v>
      </c>
      <c r="B1015" s="79" t="s">
        <v>420</v>
      </c>
    </row>
    <row r="1016" spans="1:2">
      <c r="A1016" s="81" t="s">
        <v>388</v>
      </c>
      <c r="B1016" s="79" t="s">
        <v>401</v>
      </c>
    </row>
    <row r="1017" spans="1:2">
      <c r="A1017" s="81" t="s">
        <v>388</v>
      </c>
      <c r="B1017" s="79" t="s">
        <v>402</v>
      </c>
    </row>
    <row r="1018" spans="1:2">
      <c r="A1018" s="81" t="s">
        <v>388</v>
      </c>
      <c r="B1018" s="79" t="s">
        <v>437</v>
      </c>
    </row>
    <row r="1019" spans="1:2">
      <c r="A1019" s="81" t="s">
        <v>388</v>
      </c>
      <c r="B1019" s="79" t="s">
        <v>1259</v>
      </c>
    </row>
    <row r="1020" spans="1:2">
      <c r="A1020" s="81" t="s">
        <v>388</v>
      </c>
      <c r="B1020" s="79" t="s">
        <v>1235</v>
      </c>
    </row>
    <row r="1021" spans="1:2">
      <c r="A1021" s="81" t="s">
        <v>390</v>
      </c>
      <c r="B1021" s="79" t="s">
        <v>408</v>
      </c>
    </row>
    <row r="1022" spans="1:2">
      <c r="A1022" s="81" t="s">
        <v>390</v>
      </c>
      <c r="B1022" s="79" t="s">
        <v>419</v>
      </c>
    </row>
    <row r="1023" spans="1:2">
      <c r="A1023" s="81" t="s">
        <v>390</v>
      </c>
      <c r="B1023" s="79" t="s">
        <v>420</v>
      </c>
    </row>
    <row r="1024" spans="1:2">
      <c r="A1024" s="81" t="s">
        <v>390</v>
      </c>
      <c r="B1024" s="79" t="s">
        <v>401</v>
      </c>
    </row>
    <row r="1025" spans="1:2">
      <c r="A1025" s="81" t="s">
        <v>390</v>
      </c>
      <c r="B1025" s="79" t="s">
        <v>402</v>
      </c>
    </row>
    <row r="1026" spans="1:2">
      <c r="A1026" s="81" t="s">
        <v>390</v>
      </c>
      <c r="B1026" s="79" t="s">
        <v>437</v>
      </c>
    </row>
    <row r="1027" spans="1:2">
      <c r="A1027" s="81" t="s">
        <v>390</v>
      </c>
      <c r="B1027" s="79" t="s">
        <v>1264</v>
      </c>
    </row>
    <row r="1028" spans="1:2">
      <c r="A1028" s="81" t="s">
        <v>390</v>
      </c>
      <c r="B1028" s="79" t="s">
        <v>1260</v>
      </c>
    </row>
    <row r="1029" spans="1:2">
      <c r="A1029" s="81" t="s">
        <v>390</v>
      </c>
      <c r="B1029" s="79" t="s">
        <v>1265</v>
      </c>
    </row>
    <row r="1030" spans="1:2">
      <c r="A1030" s="81" t="s">
        <v>390</v>
      </c>
      <c r="B1030" s="79" t="s">
        <v>1262</v>
      </c>
    </row>
    <row r="1031" spans="1:2">
      <c r="A1031" s="81" t="s">
        <v>390</v>
      </c>
      <c r="B1031" s="79" t="s">
        <v>1263</v>
      </c>
    </row>
    <row r="1032" spans="1:2">
      <c r="A1032" s="81" t="s">
        <v>390</v>
      </c>
      <c r="B1032" s="79" t="s">
        <v>1261</v>
      </c>
    </row>
    <row r="1033" spans="1:2">
      <c r="A1033" s="81" t="s">
        <v>390</v>
      </c>
      <c r="B1033" s="79" t="s">
        <v>523</v>
      </c>
    </row>
    <row r="1034" spans="1:2">
      <c r="A1034" s="81" t="s">
        <v>392</v>
      </c>
      <c r="B1034" s="79" t="s">
        <v>1267</v>
      </c>
    </row>
    <row r="1035" spans="1:2">
      <c r="A1035" s="81" t="s">
        <v>392</v>
      </c>
      <c r="B1035" s="79" t="s">
        <v>1268</v>
      </c>
    </row>
    <row r="1036" spans="1:2">
      <c r="A1036" s="81" t="s">
        <v>392</v>
      </c>
      <c r="B1036" s="79" t="s">
        <v>1269</v>
      </c>
    </row>
    <row r="1037" spans="1:2">
      <c r="A1037" s="81" t="s">
        <v>392</v>
      </c>
      <c r="B1037" s="79" t="s">
        <v>1270</v>
      </c>
    </row>
    <row r="1038" spans="1:2">
      <c r="A1038" s="81" t="s">
        <v>392</v>
      </c>
      <c r="B1038" s="79" t="s">
        <v>408</v>
      </c>
    </row>
    <row r="1039" spans="1:2">
      <c r="A1039" s="81" t="s">
        <v>392</v>
      </c>
      <c r="B1039" s="79" t="s">
        <v>419</v>
      </c>
    </row>
    <row r="1040" spans="1:2">
      <c r="A1040" s="81" t="s">
        <v>392</v>
      </c>
      <c r="B1040" s="79" t="s">
        <v>420</v>
      </c>
    </row>
    <row r="1041" spans="1:2">
      <c r="A1041" s="81" t="s">
        <v>392</v>
      </c>
      <c r="B1041" s="79" t="s">
        <v>401</v>
      </c>
    </row>
    <row r="1042" spans="1:2">
      <c r="A1042" s="81" t="s">
        <v>392</v>
      </c>
      <c r="B1042" s="79" t="s">
        <v>402</v>
      </c>
    </row>
    <row r="1043" spans="1:2">
      <c r="A1043" s="81" t="s">
        <v>392</v>
      </c>
      <c r="B1043" s="79" t="s">
        <v>1170</v>
      </c>
    </row>
    <row r="1044" spans="1:2">
      <c r="A1044" s="81" t="s">
        <v>392</v>
      </c>
      <c r="B1044" s="79" t="s">
        <v>437</v>
      </c>
    </row>
    <row r="1045" spans="1:2">
      <c r="A1045" s="81" t="s">
        <v>392</v>
      </c>
      <c r="B1045" s="79" t="s">
        <v>1271</v>
      </c>
    </row>
    <row r="1046" spans="1:2">
      <c r="A1046" s="81" t="s">
        <v>392</v>
      </c>
      <c r="B1046" s="79" t="s">
        <v>1272</v>
      </c>
    </row>
    <row r="1047" spans="1:2">
      <c r="A1047" s="81" t="s">
        <v>392</v>
      </c>
      <c r="B1047" s="79" t="s">
        <v>2445</v>
      </c>
    </row>
    <row r="1048" spans="1:2">
      <c r="A1048" s="81" t="s">
        <v>394</v>
      </c>
      <c r="B1048" s="79" t="s">
        <v>1202</v>
      </c>
    </row>
    <row r="1049" spans="1:2">
      <c r="A1049" s="81" t="s">
        <v>394</v>
      </c>
      <c r="B1049" s="79" t="s">
        <v>408</v>
      </c>
    </row>
    <row r="1050" spans="1:2">
      <c r="A1050" s="81" t="s">
        <v>394</v>
      </c>
      <c r="B1050" s="79" t="s">
        <v>419</v>
      </c>
    </row>
    <row r="1051" spans="1:2">
      <c r="A1051" s="81" t="s">
        <v>394</v>
      </c>
      <c r="B1051" s="79" t="s">
        <v>420</v>
      </c>
    </row>
    <row r="1052" spans="1:2">
      <c r="A1052" s="81" t="s">
        <v>394</v>
      </c>
      <c r="B1052" s="79" t="s">
        <v>401</v>
      </c>
    </row>
    <row r="1053" spans="1:2">
      <c r="A1053" s="81" t="s">
        <v>394</v>
      </c>
      <c r="B1053" s="79" t="s">
        <v>402</v>
      </c>
    </row>
    <row r="1054" spans="1:2">
      <c r="A1054" s="81" t="s">
        <v>394</v>
      </c>
      <c r="B1054" s="79" t="s">
        <v>437</v>
      </c>
    </row>
    <row r="1055" spans="1:2">
      <c r="A1055" s="81" t="s">
        <v>396</v>
      </c>
      <c r="B1055" s="79" t="s">
        <v>1078</v>
      </c>
    </row>
    <row r="1056" spans="1:2">
      <c r="A1056" s="81" t="s">
        <v>2440</v>
      </c>
      <c r="B1056" s="79" t="s">
        <v>408</v>
      </c>
    </row>
  </sheetData>
  <autoFilter ref="A1:B1056" xr:uid="{00000000-0009-0000-0000-000012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9"/>
  <dimension ref="A1:C52"/>
  <sheetViews>
    <sheetView workbookViewId="0">
      <selection activeCell="B5" sqref="B5:H5"/>
    </sheetView>
  </sheetViews>
  <sheetFormatPr baseColWidth="10" defaultRowHeight="13.2"/>
  <sheetData>
    <row r="1" spans="1:3" ht="43.2">
      <c r="A1" s="75" t="s">
        <v>2451</v>
      </c>
      <c r="B1" s="74" t="s">
        <v>397</v>
      </c>
      <c r="C1" s="74" t="s">
        <v>399</v>
      </c>
    </row>
    <row r="2" spans="1:3">
      <c r="A2" s="76" t="s">
        <v>246</v>
      </c>
      <c r="B2" s="76">
        <v>3131</v>
      </c>
      <c r="C2" s="76" t="s">
        <v>427</v>
      </c>
    </row>
    <row r="3" spans="1:3">
      <c r="A3" s="76" t="s">
        <v>254</v>
      </c>
      <c r="B3" s="76">
        <v>3112</v>
      </c>
      <c r="C3" s="76" t="s">
        <v>426</v>
      </c>
    </row>
    <row r="4" spans="1:3" ht="72">
      <c r="A4" s="82" t="s">
        <v>256</v>
      </c>
      <c r="B4" s="76">
        <v>2411</v>
      </c>
      <c r="C4" s="76" t="s">
        <v>492</v>
      </c>
    </row>
    <row r="5" spans="1:3" ht="14.4">
      <c r="A5" s="83" t="s">
        <v>256</v>
      </c>
      <c r="B5" s="76">
        <v>3471</v>
      </c>
      <c r="C5" s="76" t="s">
        <v>468</v>
      </c>
    </row>
    <row r="6" spans="1:3">
      <c r="A6" s="76" t="s">
        <v>276</v>
      </c>
      <c r="B6" s="76">
        <v>1411</v>
      </c>
      <c r="C6" s="76" t="s">
        <v>409</v>
      </c>
    </row>
    <row r="7" spans="1:3">
      <c r="A7" s="76" t="s">
        <v>276</v>
      </c>
      <c r="B7" s="76">
        <v>1412</v>
      </c>
      <c r="C7" s="76" t="s">
        <v>448</v>
      </c>
    </row>
    <row r="8" spans="1:3">
      <c r="A8" s="76" t="s">
        <v>276</v>
      </c>
      <c r="B8" s="76">
        <v>1421</v>
      </c>
      <c r="C8" s="76" t="s">
        <v>410</v>
      </c>
    </row>
    <row r="9" spans="1:3">
      <c r="A9" s="76" t="s">
        <v>276</v>
      </c>
      <c r="B9" s="76">
        <v>1422</v>
      </c>
      <c r="C9" s="76" t="s">
        <v>449</v>
      </c>
    </row>
    <row r="10" spans="1:3">
      <c r="A10" s="76" t="s">
        <v>276</v>
      </c>
      <c r="B10" s="76">
        <v>1431</v>
      </c>
      <c r="C10" s="76" t="s">
        <v>411</v>
      </c>
    </row>
    <row r="11" spans="1:3">
      <c r="A11" s="76" t="s">
        <v>276</v>
      </c>
      <c r="B11" s="76">
        <v>1441</v>
      </c>
      <c r="C11" s="76" t="s">
        <v>412</v>
      </c>
    </row>
    <row r="12" spans="1:3">
      <c r="A12" s="76" t="s">
        <v>276</v>
      </c>
      <c r="B12" s="76">
        <v>1442</v>
      </c>
      <c r="C12" s="76" t="s">
        <v>1151</v>
      </c>
    </row>
    <row r="13" spans="1:3">
      <c r="A13" s="76" t="s">
        <v>276</v>
      </c>
      <c r="B13" s="76">
        <v>1443</v>
      </c>
      <c r="C13" s="76" t="s">
        <v>413</v>
      </c>
    </row>
    <row r="14" spans="1:3">
      <c r="A14" s="76" t="s">
        <v>276</v>
      </c>
      <c r="B14" s="76">
        <v>1511</v>
      </c>
      <c r="C14" s="76" t="s">
        <v>414</v>
      </c>
    </row>
    <row r="15" spans="1:3">
      <c r="A15" s="76" t="s">
        <v>276</v>
      </c>
      <c r="B15" s="76">
        <v>1531</v>
      </c>
      <c r="C15" s="76" t="s">
        <v>891</v>
      </c>
    </row>
    <row r="16" spans="1:3">
      <c r="A16" s="76" t="s">
        <v>276</v>
      </c>
      <c r="B16" s="76">
        <v>1541</v>
      </c>
      <c r="C16" s="76" t="s">
        <v>415</v>
      </c>
    </row>
    <row r="17" spans="1:3">
      <c r="A17" s="76" t="s">
        <v>276</v>
      </c>
      <c r="B17" s="76">
        <v>1543</v>
      </c>
      <c r="C17" s="76" t="s">
        <v>416</v>
      </c>
    </row>
    <row r="18" spans="1:3">
      <c r="A18" s="76" t="s">
        <v>276</v>
      </c>
      <c r="B18" s="76">
        <v>2111</v>
      </c>
      <c r="C18" s="76" t="s">
        <v>403</v>
      </c>
    </row>
    <row r="19" spans="1:3">
      <c r="A19" s="76" t="s">
        <v>276</v>
      </c>
      <c r="B19" s="76">
        <v>2141</v>
      </c>
      <c r="C19" s="76" t="s">
        <v>421</v>
      </c>
    </row>
    <row r="20" spans="1:3">
      <c r="A20" s="76" t="s">
        <v>276</v>
      </c>
      <c r="B20" s="76">
        <v>2161</v>
      </c>
      <c r="C20" s="76" t="s">
        <v>422</v>
      </c>
    </row>
    <row r="21" spans="1:3">
      <c r="A21" s="76" t="s">
        <v>276</v>
      </c>
      <c r="B21" s="76">
        <v>2541</v>
      </c>
      <c r="C21" s="76" t="s">
        <v>423</v>
      </c>
    </row>
    <row r="22" spans="1:3">
      <c r="A22" s="76" t="s">
        <v>276</v>
      </c>
      <c r="B22" s="76">
        <v>2551</v>
      </c>
      <c r="C22" s="76" t="s">
        <v>466</v>
      </c>
    </row>
    <row r="23" spans="1:3">
      <c r="A23" s="76" t="s">
        <v>276</v>
      </c>
      <c r="B23" s="76">
        <v>2611</v>
      </c>
      <c r="C23" s="76" t="s">
        <v>406</v>
      </c>
    </row>
    <row r="24" spans="1:3">
      <c r="A24" s="76" t="s">
        <v>276</v>
      </c>
      <c r="B24" s="76">
        <v>2711</v>
      </c>
      <c r="C24" s="76" t="s">
        <v>407</v>
      </c>
    </row>
    <row r="25" spans="1:3">
      <c r="A25" s="76" t="s">
        <v>276</v>
      </c>
      <c r="B25" s="76">
        <v>2721</v>
      </c>
      <c r="C25" s="76" t="s">
        <v>418</v>
      </c>
    </row>
    <row r="26" spans="1:3">
      <c r="A26" s="76" t="s">
        <v>276</v>
      </c>
      <c r="B26" s="76">
        <v>2751</v>
      </c>
      <c r="C26" s="76" t="s">
        <v>424</v>
      </c>
    </row>
    <row r="27" spans="1:3">
      <c r="A27" s="76" t="s">
        <v>276</v>
      </c>
      <c r="B27" s="76">
        <v>2961</v>
      </c>
      <c r="C27" s="76" t="s">
        <v>425</v>
      </c>
    </row>
    <row r="28" spans="1:3">
      <c r="A28" s="76" t="s">
        <v>276</v>
      </c>
      <c r="B28" s="76">
        <v>3141</v>
      </c>
      <c r="C28" s="76" t="s">
        <v>428</v>
      </c>
    </row>
    <row r="29" spans="1:3">
      <c r="A29" s="76" t="s">
        <v>276</v>
      </c>
      <c r="B29" s="76">
        <v>3151</v>
      </c>
      <c r="C29" s="76" t="s">
        <v>467</v>
      </c>
    </row>
    <row r="30" spans="1:3">
      <c r="A30" s="76" t="s">
        <v>276</v>
      </c>
      <c r="B30" s="76">
        <v>3171</v>
      </c>
      <c r="C30" s="76" t="s">
        <v>429</v>
      </c>
    </row>
    <row r="31" spans="1:3">
      <c r="A31" s="76" t="s">
        <v>276</v>
      </c>
      <c r="B31" s="76">
        <v>3191</v>
      </c>
      <c r="C31" s="76" t="s">
        <v>430</v>
      </c>
    </row>
    <row r="32" spans="1:3">
      <c r="A32" s="76" t="s">
        <v>276</v>
      </c>
      <c r="B32" s="76">
        <v>3231</v>
      </c>
      <c r="C32" s="76" t="s">
        <v>446</v>
      </c>
    </row>
    <row r="33" spans="1:3">
      <c r="A33" s="76" t="s">
        <v>276</v>
      </c>
      <c r="B33" s="76">
        <v>3252</v>
      </c>
      <c r="C33" s="76" t="s">
        <v>460</v>
      </c>
    </row>
    <row r="34" spans="1:3">
      <c r="A34" s="76" t="s">
        <v>276</v>
      </c>
      <c r="B34" s="76">
        <v>3361</v>
      </c>
      <c r="C34" s="76" t="s">
        <v>431</v>
      </c>
    </row>
    <row r="35" spans="1:3">
      <c r="A35" s="76" t="s">
        <v>276</v>
      </c>
      <c r="B35" s="76">
        <v>3381</v>
      </c>
      <c r="C35" s="76" t="s">
        <v>432</v>
      </c>
    </row>
    <row r="36" spans="1:3">
      <c r="A36" s="76" t="s">
        <v>276</v>
      </c>
      <c r="B36" s="76">
        <v>3411</v>
      </c>
      <c r="C36" s="76" t="s">
        <v>433</v>
      </c>
    </row>
    <row r="37" spans="1:3">
      <c r="A37" s="76" t="s">
        <v>276</v>
      </c>
      <c r="B37" s="76">
        <v>3432</v>
      </c>
      <c r="C37" s="76" t="s">
        <v>434</v>
      </c>
    </row>
    <row r="38" spans="1:3">
      <c r="A38" s="76" t="s">
        <v>276</v>
      </c>
      <c r="B38" s="76">
        <v>3451</v>
      </c>
      <c r="C38" s="76" t="s">
        <v>435</v>
      </c>
    </row>
    <row r="39" spans="1:3">
      <c r="A39" s="76" t="s">
        <v>276</v>
      </c>
      <c r="B39" s="76">
        <v>3611</v>
      </c>
      <c r="C39" s="76" t="s">
        <v>469</v>
      </c>
    </row>
    <row r="40" spans="1:3">
      <c r="A40" s="76" t="s">
        <v>276</v>
      </c>
      <c r="B40" s="76">
        <v>3951</v>
      </c>
      <c r="C40" s="76" t="s">
        <v>461</v>
      </c>
    </row>
    <row r="41" spans="1:3">
      <c r="A41" s="76" t="s">
        <v>276</v>
      </c>
      <c r="B41" s="76">
        <v>3969</v>
      </c>
      <c r="C41" s="76" t="s">
        <v>436</v>
      </c>
    </row>
    <row r="42" spans="1:3">
      <c r="A42" s="76" t="s">
        <v>276</v>
      </c>
      <c r="B42" s="76">
        <v>3981</v>
      </c>
      <c r="C42" s="76" t="s">
        <v>417</v>
      </c>
    </row>
    <row r="43" spans="1:3">
      <c r="A43" s="76" t="s">
        <v>276</v>
      </c>
      <c r="B43" s="76">
        <v>5111</v>
      </c>
      <c r="C43" s="76" t="s">
        <v>512</v>
      </c>
    </row>
    <row r="44" spans="1:3">
      <c r="A44" s="76" t="s">
        <v>276</v>
      </c>
      <c r="B44" s="76">
        <v>5151</v>
      </c>
      <c r="C44" s="76" t="s">
        <v>440</v>
      </c>
    </row>
    <row r="45" spans="1:3">
      <c r="A45" s="76" t="s">
        <v>276</v>
      </c>
      <c r="B45" s="76">
        <v>5191</v>
      </c>
      <c r="C45" s="76" t="s">
        <v>453</v>
      </c>
    </row>
    <row r="46" spans="1:3">
      <c r="A46" s="76" t="s">
        <v>276</v>
      </c>
      <c r="B46" s="76">
        <v>5311</v>
      </c>
      <c r="C46" s="76" t="s">
        <v>513</v>
      </c>
    </row>
    <row r="47" spans="1:3">
      <c r="A47" s="76" t="s">
        <v>276</v>
      </c>
      <c r="B47" s="76">
        <v>5321</v>
      </c>
      <c r="C47" s="76" t="s">
        <v>705</v>
      </c>
    </row>
    <row r="48" spans="1:3">
      <c r="A48" s="76" t="s">
        <v>276</v>
      </c>
      <c r="B48" s="76">
        <v>5412</v>
      </c>
      <c r="C48" s="76" t="s">
        <v>475</v>
      </c>
    </row>
    <row r="49" spans="1:3">
      <c r="A49" s="76" t="s">
        <v>276</v>
      </c>
      <c r="B49" s="76">
        <v>5413</v>
      </c>
      <c r="C49" s="76" t="s">
        <v>869</v>
      </c>
    </row>
    <row r="50" spans="1:3">
      <c r="A50" s="76" t="s">
        <v>276</v>
      </c>
      <c r="B50" s="76">
        <v>5491</v>
      </c>
      <c r="C50" s="76" t="s">
        <v>568</v>
      </c>
    </row>
    <row r="51" spans="1:3">
      <c r="A51" s="76" t="s">
        <v>276</v>
      </c>
      <c r="B51" s="76">
        <v>5911</v>
      </c>
      <c r="C51" s="76" t="s">
        <v>2441</v>
      </c>
    </row>
    <row r="52" spans="1:3">
      <c r="A52" s="76" t="s">
        <v>314</v>
      </c>
      <c r="B52" s="76">
        <v>3381</v>
      </c>
      <c r="C52" s="76" t="s">
        <v>432</v>
      </c>
    </row>
  </sheetData>
  <autoFilter ref="A1:C52" xr:uid="{00000000-0009-0000-0000-000013000000}">
    <sortState xmlns:xlrd2="http://schemas.microsoft.com/office/spreadsheetml/2017/richdata2" ref="A2:C52">
      <sortCondition ref="A2:A52"/>
      <sortCondition ref="B2:B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pageSetUpPr fitToPage="1"/>
  </sheetPr>
  <dimension ref="A1:S27"/>
  <sheetViews>
    <sheetView showGridLines="0" topLeftCell="A10" zoomScale="70" zoomScaleNormal="70" zoomScaleSheetLayoutView="55" workbookViewId="0">
      <selection activeCell="B1" sqref="B1:I27"/>
    </sheetView>
  </sheetViews>
  <sheetFormatPr baseColWidth="10" defaultColWidth="11.44140625" defaultRowHeight="13.8"/>
  <cols>
    <col min="1" max="1" width="0.88671875" style="5" customWidth="1"/>
    <col min="2" max="2" width="41.109375" style="5" customWidth="1"/>
    <col min="3" max="3" width="102.109375" style="5" customWidth="1"/>
    <col min="4" max="4" width="15" style="5" customWidth="1"/>
    <col min="5" max="6" width="15.33203125" style="5" customWidth="1"/>
    <col min="7" max="7" width="14.44140625" style="5" customWidth="1"/>
    <col min="8" max="8" width="66.5546875" style="5" customWidth="1"/>
    <col min="9" max="9" width="3.6640625" style="5" customWidth="1"/>
    <col min="10" max="16384" width="11.44140625" style="5"/>
  </cols>
  <sheetData>
    <row r="1" spans="1:19" ht="14.4" customHeight="1"/>
    <row r="2" spans="1:19" s="3" customFormat="1" ht="35.1" customHeight="1">
      <c r="B2" s="372" t="s">
        <v>39</v>
      </c>
      <c r="C2" s="372"/>
      <c r="D2" s="372"/>
      <c r="E2" s="372"/>
      <c r="F2" s="372"/>
      <c r="G2" s="372"/>
      <c r="H2" s="372"/>
    </row>
    <row r="3" spans="1:19" s="55" customFormat="1" ht="18">
      <c r="B3" s="169" t="s">
        <v>82</v>
      </c>
      <c r="C3" s="379"/>
      <c r="D3" s="380"/>
      <c r="E3" s="380"/>
      <c r="F3" s="380"/>
      <c r="G3" s="380"/>
      <c r="H3" s="381"/>
    </row>
    <row r="4" spans="1:19" s="55" customFormat="1" ht="18">
      <c r="B4" s="169" t="s">
        <v>83</v>
      </c>
      <c r="C4" s="379"/>
      <c r="D4" s="380"/>
      <c r="E4" s="380"/>
      <c r="F4" s="380"/>
      <c r="G4" s="380"/>
      <c r="H4" s="381"/>
    </row>
    <row r="5" spans="1:19" s="55" customFormat="1" ht="18">
      <c r="B5" s="169" t="s">
        <v>71</v>
      </c>
      <c r="C5" s="379"/>
      <c r="D5" s="380"/>
      <c r="E5" s="380"/>
      <c r="F5" s="380"/>
      <c r="G5" s="380"/>
      <c r="H5" s="381"/>
    </row>
    <row r="6" spans="1:19" s="55" customFormat="1" ht="3.6" customHeight="1">
      <c r="B6" s="319"/>
      <c r="C6" s="319"/>
      <c r="D6" s="319"/>
      <c r="E6" s="319"/>
      <c r="F6" s="319"/>
      <c r="G6" s="319"/>
      <c r="H6" s="376" t="s">
        <v>127</v>
      </c>
    </row>
    <row r="7" spans="1:19" s="3" customFormat="1" ht="26.4" customHeight="1">
      <c r="B7" s="314" t="s">
        <v>40</v>
      </c>
      <c r="C7" s="316" t="s">
        <v>125</v>
      </c>
      <c r="D7" s="373" t="s">
        <v>126</v>
      </c>
      <c r="E7" s="375"/>
      <c r="F7" s="375"/>
      <c r="G7" s="374"/>
      <c r="H7" s="377"/>
      <c r="I7" s="56"/>
    </row>
    <row r="8" spans="1:19" s="3" customFormat="1" ht="41.4" customHeight="1">
      <c r="B8" s="314"/>
      <c r="C8" s="316"/>
      <c r="D8" s="373" t="s">
        <v>41</v>
      </c>
      <c r="E8" s="374"/>
      <c r="F8" s="373" t="s">
        <v>42</v>
      </c>
      <c r="G8" s="374"/>
      <c r="H8" s="377"/>
      <c r="I8" s="56"/>
    </row>
    <row r="9" spans="1:19" s="3" customFormat="1" ht="31.35" customHeight="1">
      <c r="B9" s="315"/>
      <c r="C9" s="317"/>
      <c r="D9" s="140" t="s">
        <v>69</v>
      </c>
      <c r="E9" s="140" t="s">
        <v>70</v>
      </c>
      <c r="F9" s="140" t="s">
        <v>43</v>
      </c>
      <c r="G9" s="140" t="s">
        <v>44</v>
      </c>
      <c r="H9" s="378"/>
      <c r="I9" s="57"/>
    </row>
    <row r="10" spans="1:19" s="10" customFormat="1" ht="17.399999999999999">
      <c r="B10" s="123" t="s">
        <v>67</v>
      </c>
      <c r="C10" s="124" t="s">
        <v>60</v>
      </c>
      <c r="D10" s="125"/>
      <c r="E10" s="125"/>
      <c r="F10" s="125"/>
      <c r="G10" s="125"/>
      <c r="H10" s="126"/>
    </row>
    <row r="11" spans="1:19" s="10" customFormat="1" ht="17.399999999999999">
      <c r="B11" s="123" t="s">
        <v>61</v>
      </c>
      <c r="C11" s="124" t="s">
        <v>66</v>
      </c>
      <c r="D11" s="125"/>
      <c r="E11" s="125"/>
      <c r="F11" s="125"/>
      <c r="G11" s="125"/>
      <c r="H11" s="126"/>
    </row>
    <row r="12" spans="1:19" s="10" customFormat="1" ht="17.399999999999999">
      <c r="B12" s="123" t="s">
        <v>74</v>
      </c>
      <c r="C12" s="124" t="s">
        <v>75</v>
      </c>
      <c r="D12" s="125"/>
      <c r="E12" s="125"/>
      <c r="F12" s="125"/>
      <c r="G12" s="125"/>
      <c r="H12" s="126"/>
    </row>
    <row r="13" spans="1:19" s="58" customFormat="1" ht="18.75" customHeight="1">
      <c r="A13" s="98"/>
      <c r="B13" s="318" t="s">
        <v>45</v>
      </c>
      <c r="C13" s="127" t="s">
        <v>46</v>
      </c>
      <c r="D13" s="128"/>
      <c r="E13" s="128"/>
      <c r="F13" s="128"/>
      <c r="G13" s="128"/>
      <c r="H13" s="129"/>
      <c r="I13" s="98"/>
      <c r="J13" s="98"/>
      <c r="K13" s="98"/>
      <c r="L13" s="98"/>
      <c r="M13" s="98"/>
      <c r="N13" s="98"/>
      <c r="O13" s="98"/>
      <c r="P13" s="98"/>
      <c r="Q13" s="98"/>
      <c r="R13" s="98"/>
      <c r="S13" s="98"/>
    </row>
    <row r="14" spans="1:19" s="58" customFormat="1" ht="18" customHeight="1">
      <c r="B14" s="130" t="s">
        <v>47</v>
      </c>
      <c r="C14" s="127" t="s">
        <v>48</v>
      </c>
      <c r="D14" s="128"/>
      <c r="E14" s="128"/>
      <c r="F14" s="128"/>
      <c r="G14" s="128"/>
      <c r="H14" s="129"/>
    </row>
    <row r="15" spans="1:19" s="58" customFormat="1" ht="18.75" customHeight="1">
      <c r="B15" s="130" t="s">
        <v>144</v>
      </c>
      <c r="C15" s="127" t="s">
        <v>145</v>
      </c>
      <c r="D15" s="128"/>
      <c r="E15" s="128"/>
      <c r="F15" s="128"/>
      <c r="G15" s="128"/>
      <c r="H15" s="131"/>
    </row>
    <row r="16" spans="1:19" s="58" customFormat="1" ht="18.75" customHeight="1">
      <c r="B16" s="130" t="s">
        <v>49</v>
      </c>
      <c r="C16" s="127" t="s">
        <v>50</v>
      </c>
      <c r="D16" s="128"/>
      <c r="E16" s="128"/>
      <c r="F16" s="128"/>
      <c r="G16" s="128"/>
      <c r="H16" s="131"/>
    </row>
    <row r="17" spans="2:9" s="58" customFormat="1" ht="18.75" customHeight="1">
      <c r="B17" s="130" t="s">
        <v>51</v>
      </c>
      <c r="C17" s="127" t="s">
        <v>52</v>
      </c>
      <c r="D17" s="128"/>
      <c r="E17" s="128"/>
      <c r="F17" s="128"/>
      <c r="G17" s="128"/>
      <c r="H17" s="131"/>
    </row>
    <row r="18" spans="2:9" s="58" customFormat="1" ht="18.75" customHeight="1">
      <c r="B18" s="130" t="s">
        <v>53</v>
      </c>
      <c r="C18" s="127" t="s">
        <v>54</v>
      </c>
      <c r="D18" s="128"/>
      <c r="E18" s="128"/>
      <c r="F18" s="128"/>
      <c r="G18" s="128"/>
      <c r="H18" s="131"/>
    </row>
    <row r="19" spans="2:9" s="58" customFormat="1" ht="18.75" customHeight="1">
      <c r="B19" s="130" t="s">
        <v>55</v>
      </c>
      <c r="C19" s="127" t="s">
        <v>56</v>
      </c>
      <c r="D19" s="128"/>
      <c r="E19" s="128"/>
      <c r="F19" s="128"/>
      <c r="G19" s="128"/>
      <c r="H19" s="131"/>
    </row>
    <row r="20" spans="2:9" s="58" customFormat="1" ht="18" customHeight="1">
      <c r="B20" s="318" t="s">
        <v>150</v>
      </c>
      <c r="C20" s="127" t="s">
        <v>135</v>
      </c>
      <c r="D20" s="128"/>
      <c r="E20" s="128"/>
      <c r="F20" s="128"/>
      <c r="G20" s="128"/>
      <c r="H20" s="129"/>
    </row>
    <row r="21" spans="2:9" s="58" customFormat="1" ht="18.75" customHeight="1">
      <c r="B21" s="130" t="s">
        <v>57</v>
      </c>
      <c r="C21" s="127" t="s">
        <v>2462</v>
      </c>
      <c r="D21" s="128"/>
      <c r="E21" s="128"/>
      <c r="F21" s="128"/>
      <c r="G21" s="128"/>
      <c r="H21" s="131"/>
    </row>
    <row r="22" spans="2:9" s="58" customFormat="1" ht="34.799999999999997">
      <c r="B22" s="318" t="s">
        <v>58</v>
      </c>
      <c r="C22" s="127" t="s">
        <v>59</v>
      </c>
      <c r="D22" s="128"/>
      <c r="E22" s="128"/>
      <c r="F22" s="128"/>
      <c r="G22" s="128"/>
      <c r="H22" s="132"/>
    </row>
    <row r="23" spans="2:9">
      <c r="B23" s="133"/>
      <c r="C23" s="133"/>
      <c r="D23" s="133"/>
      <c r="E23" s="133"/>
      <c r="F23" s="133"/>
      <c r="G23" s="133"/>
      <c r="H23" s="133"/>
    </row>
    <row r="24" spans="2:9">
      <c r="B24" s="133"/>
      <c r="C24" s="133"/>
      <c r="D24" s="133"/>
      <c r="E24" s="133"/>
      <c r="F24" s="133"/>
      <c r="G24" s="133"/>
      <c r="H24" s="134"/>
      <c r="I24" s="59"/>
    </row>
    <row r="25" spans="2:9" ht="15.6">
      <c r="B25" s="135" t="s">
        <v>163</v>
      </c>
      <c r="C25" s="139"/>
      <c r="D25" s="136"/>
      <c r="E25" s="135" t="s">
        <v>164</v>
      </c>
      <c r="F25" s="320"/>
      <c r="G25" s="320"/>
      <c r="H25" s="320"/>
      <c r="I25" s="60"/>
    </row>
    <row r="26" spans="2:9" ht="15.6">
      <c r="B26" s="137"/>
      <c r="C26" s="313" t="s">
        <v>2</v>
      </c>
      <c r="D26" s="136"/>
      <c r="E26" s="137"/>
      <c r="F26" s="313" t="s">
        <v>2</v>
      </c>
      <c r="G26" s="313"/>
      <c r="H26" s="313"/>
      <c r="I26" s="61"/>
    </row>
    <row r="27" spans="2:9">
      <c r="B27" s="138"/>
      <c r="C27" s="138"/>
      <c r="D27" s="138"/>
      <c r="E27" s="138"/>
      <c r="F27" s="138"/>
      <c r="G27" s="138"/>
      <c r="H27" s="138"/>
    </row>
  </sheetData>
  <mergeCells count="8">
    <mergeCell ref="B2:H2"/>
    <mergeCell ref="D8:E8"/>
    <mergeCell ref="F8:G8"/>
    <mergeCell ref="D7:G7"/>
    <mergeCell ref="H6:H9"/>
    <mergeCell ref="C3:H3"/>
    <mergeCell ref="C4:H4"/>
    <mergeCell ref="C5:H5"/>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rgb="FFFFC000"/>
  </sheetPr>
  <dimension ref="A1:D34"/>
  <sheetViews>
    <sheetView topLeftCell="A16" workbookViewId="0">
      <selection activeCell="A35" sqref="A35:XFD36"/>
    </sheetView>
  </sheetViews>
  <sheetFormatPr baseColWidth="10" defaultRowHeight="13.2"/>
  <cols>
    <col min="4" max="4" width="61" bestFit="1" customWidth="1"/>
  </cols>
  <sheetData>
    <row r="1" spans="1:4">
      <c r="A1" t="s">
        <v>166</v>
      </c>
      <c r="B1" t="s">
        <v>169</v>
      </c>
      <c r="C1" t="s">
        <v>167</v>
      </c>
      <c r="D1" t="s">
        <v>168</v>
      </c>
    </row>
    <row r="2" spans="1:4">
      <c r="A2">
        <f>Caratula!$A$13</f>
        <v>0</v>
      </c>
      <c r="B2" t="s">
        <v>170</v>
      </c>
      <c r="C2">
        <f>ECG!B$10</f>
        <v>1000</v>
      </c>
      <c r="D2" t="e">
        <f>ECG!#REF!</f>
        <v>#REF!</v>
      </c>
    </row>
    <row r="3" spans="1:4">
      <c r="A3">
        <f>Caratula!$A$13</f>
        <v>0</v>
      </c>
      <c r="B3" t="s">
        <v>170</v>
      </c>
      <c r="C3">
        <f>ECG!B$10</f>
        <v>1000</v>
      </c>
      <c r="D3" t="e">
        <f>ECG!#REF!</f>
        <v>#REF!</v>
      </c>
    </row>
    <row r="4" spans="1:4">
      <c r="A4">
        <f>Caratula!$A$13</f>
        <v>0</v>
      </c>
      <c r="B4" t="s">
        <v>170</v>
      </c>
      <c r="C4">
        <f>ECG!B$10</f>
        <v>1000</v>
      </c>
      <c r="D4" t="e">
        <f>ECG!#REF!</f>
        <v>#REF!</v>
      </c>
    </row>
    <row r="5" spans="1:4">
      <c r="A5">
        <f>Caratula!$A$13</f>
        <v>0</v>
      </c>
      <c r="B5" t="s">
        <v>170</v>
      </c>
      <c r="C5">
        <f>ECG!B$13</f>
        <v>2000</v>
      </c>
      <c r="D5" t="e">
        <f>ECG!#REF!</f>
        <v>#REF!</v>
      </c>
    </row>
    <row r="6" spans="1:4">
      <c r="A6">
        <f>Caratula!$A$13</f>
        <v>0</v>
      </c>
      <c r="B6" t="s">
        <v>170</v>
      </c>
      <c r="C6">
        <f>ECG!B$13</f>
        <v>2000</v>
      </c>
      <c r="D6" t="e">
        <f>ECG!#REF!</f>
        <v>#REF!</v>
      </c>
    </row>
    <row r="7" spans="1:4">
      <c r="A7">
        <f>Caratula!$A$13</f>
        <v>0</v>
      </c>
      <c r="B7" t="s">
        <v>170</v>
      </c>
      <c r="C7">
        <f>ECG!B$13</f>
        <v>2000</v>
      </c>
      <c r="D7" t="e">
        <f>ECG!#REF!</f>
        <v>#REF!</v>
      </c>
    </row>
    <row r="8" spans="1:4">
      <c r="A8">
        <f>Caratula!$A$13</f>
        <v>0</v>
      </c>
      <c r="B8" t="s">
        <v>170</v>
      </c>
      <c r="C8">
        <f>ECG!B$16</f>
        <v>3000</v>
      </c>
      <c r="D8" t="e">
        <f>ECG!#REF!</f>
        <v>#REF!</v>
      </c>
    </row>
    <row r="9" spans="1:4">
      <c r="A9">
        <f>Caratula!$A$13</f>
        <v>0</v>
      </c>
      <c r="B9" t="s">
        <v>170</v>
      </c>
      <c r="C9">
        <f>ECG!B$16</f>
        <v>3000</v>
      </c>
      <c r="D9" t="e">
        <f>ECG!#REF!</f>
        <v>#REF!</v>
      </c>
    </row>
    <row r="10" spans="1:4">
      <c r="A10">
        <f>Caratula!$A$13</f>
        <v>0</v>
      </c>
      <c r="B10" t="s">
        <v>170</v>
      </c>
      <c r="C10">
        <f>ECG!B$16</f>
        <v>3000</v>
      </c>
      <c r="D10" t="e">
        <f>ECG!#REF!</f>
        <v>#REF!</v>
      </c>
    </row>
    <row r="11" spans="1:4">
      <c r="A11">
        <f>Caratula!$A$13</f>
        <v>0</v>
      </c>
      <c r="B11" t="s">
        <v>170</v>
      </c>
      <c r="C11">
        <f>ECG!B$19</f>
        <v>4000</v>
      </c>
      <c r="D11" t="e">
        <f>ECG!#REF!</f>
        <v>#REF!</v>
      </c>
    </row>
    <row r="12" spans="1:4">
      <c r="A12">
        <f>Caratula!$A$13</f>
        <v>0</v>
      </c>
      <c r="B12" t="s">
        <v>170</v>
      </c>
      <c r="C12">
        <f>ECG!B$19</f>
        <v>4000</v>
      </c>
      <c r="D12" t="e">
        <f>ECG!#REF!</f>
        <v>#REF!</v>
      </c>
    </row>
    <row r="13" spans="1:4">
      <c r="A13">
        <f>Caratula!$A$13</f>
        <v>0</v>
      </c>
      <c r="B13" t="s">
        <v>170</v>
      </c>
      <c r="C13">
        <f>ECG!B$19</f>
        <v>4000</v>
      </c>
      <c r="D13" t="e">
        <f>ECG!#REF!</f>
        <v>#REF!</v>
      </c>
    </row>
    <row r="14" spans="1:4">
      <c r="A14">
        <f>Caratula!$A$13</f>
        <v>0</v>
      </c>
      <c r="B14" t="s">
        <v>170</v>
      </c>
      <c r="C14">
        <f>ECG!B$31</f>
        <v>8000</v>
      </c>
      <c r="D14" t="e">
        <f>ECG!#REF!</f>
        <v>#REF!</v>
      </c>
    </row>
    <row r="15" spans="1:4">
      <c r="A15">
        <f>Caratula!$A$13</f>
        <v>0</v>
      </c>
      <c r="B15" t="s">
        <v>170</v>
      </c>
      <c r="C15">
        <f>ECG!B$33</f>
        <v>9000</v>
      </c>
      <c r="D15" t="e">
        <f>ECG!#REF!</f>
        <v>#REF!</v>
      </c>
    </row>
    <row r="16" spans="1:4">
      <c r="A16">
        <f>Caratula!$A$13</f>
        <v>0</v>
      </c>
      <c r="B16" t="s">
        <v>171</v>
      </c>
      <c r="C16">
        <f>ECG!B$37</f>
        <v>1000</v>
      </c>
      <c r="D16" t="e">
        <f>ECG!#REF!</f>
        <v>#REF!</v>
      </c>
    </row>
    <row r="17" spans="1:4">
      <c r="A17">
        <f>Caratula!$A$13</f>
        <v>0</v>
      </c>
      <c r="B17" t="s">
        <v>171</v>
      </c>
      <c r="C17">
        <f>ECG!B$37</f>
        <v>1000</v>
      </c>
      <c r="D17" t="e">
        <f>ECG!#REF!</f>
        <v>#REF!</v>
      </c>
    </row>
    <row r="18" spans="1:4">
      <c r="A18">
        <f>Caratula!$A$13</f>
        <v>0</v>
      </c>
      <c r="B18" t="s">
        <v>171</v>
      </c>
      <c r="C18">
        <f>ECG!B$37</f>
        <v>1000</v>
      </c>
      <c r="D18" t="e">
        <f>ECG!#REF!</f>
        <v>#REF!</v>
      </c>
    </row>
    <row r="19" spans="1:4">
      <c r="A19">
        <f>Caratula!$A$13</f>
        <v>0</v>
      </c>
      <c r="B19" t="s">
        <v>171</v>
      </c>
      <c r="C19">
        <f>ECG!B$40</f>
        <v>2000</v>
      </c>
      <c r="D19" t="e">
        <f>ECG!#REF!</f>
        <v>#REF!</v>
      </c>
    </row>
    <row r="20" spans="1:4">
      <c r="A20">
        <f>Caratula!$A$13</f>
        <v>0</v>
      </c>
      <c r="B20" t="s">
        <v>171</v>
      </c>
      <c r="C20">
        <f>ECG!B$40</f>
        <v>2000</v>
      </c>
      <c r="D20" t="e">
        <f>ECG!#REF!</f>
        <v>#REF!</v>
      </c>
    </row>
    <row r="21" spans="1:4">
      <c r="A21">
        <f>Caratula!$A$13</f>
        <v>0</v>
      </c>
      <c r="B21" t="s">
        <v>171</v>
      </c>
      <c r="C21">
        <f>ECG!B$40</f>
        <v>2000</v>
      </c>
      <c r="D21" t="e">
        <f>ECG!#REF!</f>
        <v>#REF!</v>
      </c>
    </row>
    <row r="22" spans="1:4">
      <c r="A22">
        <f>Caratula!$A$13</f>
        <v>0</v>
      </c>
      <c r="B22" t="s">
        <v>171</v>
      </c>
      <c r="C22">
        <f>ECG!B$43</f>
        <v>3000</v>
      </c>
      <c r="D22" t="e">
        <f>ECG!#REF!</f>
        <v>#REF!</v>
      </c>
    </row>
    <row r="23" spans="1:4">
      <c r="A23">
        <f>Caratula!$A$13</f>
        <v>0</v>
      </c>
      <c r="B23" t="s">
        <v>171</v>
      </c>
      <c r="C23">
        <f>ECG!B$43</f>
        <v>3000</v>
      </c>
      <c r="D23" t="e">
        <f>ECG!#REF!</f>
        <v>#REF!</v>
      </c>
    </row>
    <row r="24" spans="1:4">
      <c r="A24">
        <f>Caratula!$A$13</f>
        <v>0</v>
      </c>
      <c r="B24" t="s">
        <v>171</v>
      </c>
      <c r="C24">
        <f>ECG!B$43</f>
        <v>3000</v>
      </c>
      <c r="D24" t="e">
        <f>ECG!#REF!</f>
        <v>#REF!</v>
      </c>
    </row>
    <row r="25" spans="1:4">
      <c r="A25">
        <f>Caratula!$A$13</f>
        <v>0</v>
      </c>
      <c r="B25" t="s">
        <v>171</v>
      </c>
      <c r="C25">
        <f>ECG!B$46</f>
        <v>4000</v>
      </c>
      <c r="D25" t="e">
        <f>ECG!#REF!</f>
        <v>#REF!</v>
      </c>
    </row>
    <row r="26" spans="1:4">
      <c r="A26">
        <f>Caratula!$A$13</f>
        <v>0</v>
      </c>
      <c r="B26" t="s">
        <v>171</v>
      </c>
      <c r="C26">
        <f>ECG!B$46</f>
        <v>4000</v>
      </c>
      <c r="D26" t="e">
        <f>ECG!#REF!</f>
        <v>#REF!</v>
      </c>
    </row>
    <row r="27" spans="1:4">
      <c r="A27">
        <f>Caratula!$A$13</f>
        <v>0</v>
      </c>
      <c r="B27" t="s">
        <v>171</v>
      </c>
      <c r="C27">
        <f>ECG!B$46</f>
        <v>4000</v>
      </c>
      <c r="D27" t="e">
        <f>ECG!#REF!</f>
        <v>#REF!</v>
      </c>
    </row>
    <row r="28" spans="1:4">
      <c r="A28">
        <f>Caratula!$A$13</f>
        <v>0</v>
      </c>
      <c r="B28" t="s">
        <v>171</v>
      </c>
      <c r="C28">
        <f>ECG!B$49</f>
        <v>5000</v>
      </c>
      <c r="D28" t="e">
        <f>ECG!#REF!</f>
        <v>#REF!</v>
      </c>
    </row>
    <row r="29" spans="1:4">
      <c r="A29">
        <f>Caratula!$A$13</f>
        <v>0</v>
      </c>
      <c r="B29" t="s">
        <v>171</v>
      </c>
      <c r="C29">
        <f>ECG!B$49</f>
        <v>5000</v>
      </c>
      <c r="D29" t="e">
        <f>ECG!#REF!</f>
        <v>#REF!</v>
      </c>
    </row>
    <row r="30" spans="1:4">
      <c r="A30">
        <f>Caratula!$A$13</f>
        <v>0</v>
      </c>
      <c r="B30" t="s">
        <v>171</v>
      </c>
      <c r="C30">
        <f>ECG!B$49</f>
        <v>5000</v>
      </c>
      <c r="D30" t="e">
        <f>ECG!#REF!</f>
        <v>#REF!</v>
      </c>
    </row>
    <row r="31" spans="1:4">
      <c r="A31">
        <f>Caratula!$A$13</f>
        <v>0</v>
      </c>
      <c r="B31" t="s">
        <v>171</v>
      </c>
      <c r="C31">
        <f>ECG!B$52</f>
        <v>6000</v>
      </c>
      <c r="D31" t="e">
        <f>ECG!#REF!</f>
        <v>#REF!</v>
      </c>
    </row>
    <row r="32" spans="1:4">
      <c r="A32">
        <f>Caratula!$A$13</f>
        <v>0</v>
      </c>
      <c r="B32" t="s">
        <v>171</v>
      </c>
      <c r="C32">
        <f>ECG!B$52</f>
        <v>6000</v>
      </c>
      <c r="D32" t="e">
        <f>ECG!#REF!</f>
        <v>#REF!</v>
      </c>
    </row>
    <row r="33" spans="1:4">
      <c r="A33">
        <f>Caratula!$A$13</f>
        <v>0</v>
      </c>
      <c r="B33" t="s">
        <v>171</v>
      </c>
      <c r="C33">
        <f>ECG!B$55</f>
        <v>7000</v>
      </c>
      <c r="D33" t="e">
        <f>ECG!#REF!</f>
        <v>#REF!</v>
      </c>
    </row>
    <row r="34" spans="1:4">
      <c r="A34">
        <f>Caratula!$A$13</f>
        <v>0</v>
      </c>
      <c r="B34" t="s">
        <v>171</v>
      </c>
      <c r="C34">
        <f>ECG!B$58</f>
        <v>8000</v>
      </c>
      <c r="D34" t="e">
        <f>ECG!#REF!</f>
        <v>#REF!</v>
      </c>
    </row>
  </sheetData>
  <autoFilter ref="A1:D4" xr:uid="{00000000-0009-0000-0000-000003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1">
    <pageSetUpPr fitToPage="1"/>
  </sheetPr>
  <dimension ref="A1:S33"/>
  <sheetViews>
    <sheetView showGridLines="0" tabSelected="1" topLeftCell="A19" zoomScale="40" zoomScaleNormal="40" zoomScaleSheetLayoutView="40" workbookViewId="0">
      <selection activeCell="C18" sqref="C18"/>
    </sheetView>
  </sheetViews>
  <sheetFormatPr baseColWidth="10" defaultColWidth="11.44140625" defaultRowHeight="13.8"/>
  <cols>
    <col min="1" max="1" width="0.88671875" style="1" customWidth="1"/>
    <col min="2" max="2" width="64.6640625" style="1" customWidth="1"/>
    <col min="3" max="3" width="45.5546875" style="1" bestFit="1" customWidth="1"/>
    <col min="4" max="4" width="78.6640625" style="1" customWidth="1"/>
    <col min="5" max="5" width="177.33203125" style="1" customWidth="1"/>
    <col min="6" max="6" width="4.6640625" style="1" customWidth="1"/>
    <col min="7" max="16384" width="11.44140625" style="1"/>
  </cols>
  <sheetData>
    <row r="1" spans="1:19" ht="14.4" customHeight="1"/>
    <row r="2" spans="1:19" ht="96.6" customHeight="1">
      <c r="B2" s="383" t="s">
        <v>61</v>
      </c>
      <c r="C2" s="383"/>
      <c r="D2" s="383"/>
      <c r="E2" s="383"/>
    </row>
    <row r="3" spans="1:19" ht="39.6" customHeight="1">
      <c r="B3" s="390" t="s">
        <v>62</v>
      </c>
      <c r="C3" s="390"/>
      <c r="D3" s="390"/>
      <c r="E3" s="390"/>
    </row>
    <row r="4" spans="1:19" ht="19.2" customHeight="1">
      <c r="B4" s="390"/>
      <c r="C4" s="390"/>
      <c r="D4" s="390"/>
      <c r="E4" s="390"/>
    </row>
    <row r="5" spans="1:19" ht="13.5" customHeight="1">
      <c r="B5" s="390"/>
      <c r="C5" s="390"/>
      <c r="D5" s="390"/>
      <c r="E5" s="390"/>
    </row>
    <row r="6" spans="1:19" ht="2.4" customHeight="1">
      <c r="B6" s="390"/>
      <c r="C6" s="390"/>
      <c r="D6" s="390"/>
      <c r="E6" s="390"/>
    </row>
    <row r="7" spans="1:19">
      <c r="B7" s="11"/>
      <c r="C7" s="11"/>
      <c r="D7" s="11"/>
      <c r="E7" s="11"/>
    </row>
    <row r="8" spans="1:19" ht="0.6" customHeight="1">
      <c r="B8" s="11"/>
      <c r="C8" s="11"/>
      <c r="D8" s="11"/>
      <c r="E8" s="11"/>
    </row>
    <row r="9" spans="1:19" ht="6.6" hidden="1" customHeight="1">
      <c r="B9" s="11"/>
      <c r="C9" s="11"/>
      <c r="D9" s="11"/>
      <c r="E9" s="11"/>
    </row>
    <row r="10" spans="1:19" ht="54" customHeight="1">
      <c r="B10" s="388" t="s">
        <v>82</v>
      </c>
      <c r="C10" s="389"/>
      <c r="D10" s="385"/>
      <c r="E10" s="385"/>
    </row>
    <row r="11" spans="1:19" ht="54" customHeight="1">
      <c r="B11" s="386" t="s">
        <v>83</v>
      </c>
      <c r="C11" s="387"/>
      <c r="D11" s="385"/>
      <c r="E11" s="385"/>
    </row>
    <row r="12" spans="1:19" ht="54" customHeight="1">
      <c r="B12" s="386" t="s">
        <v>71</v>
      </c>
      <c r="C12" s="387"/>
      <c r="D12" s="385"/>
      <c r="E12" s="385"/>
    </row>
    <row r="13" spans="1:19" s="33" customFormat="1" ht="10.95" customHeight="1">
      <c r="A13" s="96"/>
      <c r="B13" s="97"/>
      <c r="C13" s="97"/>
      <c r="D13" s="384"/>
      <c r="E13" s="384"/>
      <c r="F13" s="96"/>
      <c r="G13" s="96"/>
      <c r="H13" s="96"/>
      <c r="I13" s="96"/>
      <c r="J13" s="96"/>
      <c r="K13" s="96"/>
      <c r="L13" s="96"/>
      <c r="M13" s="96"/>
      <c r="N13" s="96"/>
      <c r="O13" s="96"/>
      <c r="P13" s="96"/>
      <c r="Q13" s="96"/>
      <c r="R13" s="96"/>
      <c r="S13" s="96"/>
    </row>
    <row r="14" spans="1:19" s="52" customFormat="1" ht="42.6" customHeight="1">
      <c r="B14" s="170" t="s">
        <v>63</v>
      </c>
      <c r="C14" s="171" t="s">
        <v>76</v>
      </c>
      <c r="D14" s="391" t="s">
        <v>64</v>
      </c>
      <c r="E14" s="392"/>
      <c r="F14" s="53"/>
    </row>
    <row r="15" spans="1:19" s="9" customFormat="1" ht="248.4" customHeight="1">
      <c r="B15" s="141" t="s">
        <v>2465</v>
      </c>
      <c r="C15" s="142"/>
      <c r="D15" s="382"/>
      <c r="E15" s="382"/>
    </row>
    <row r="16" spans="1:19" s="9" customFormat="1" ht="214.2" customHeight="1">
      <c r="B16" s="143" t="s">
        <v>68</v>
      </c>
      <c r="C16" s="142"/>
      <c r="D16" s="382"/>
      <c r="E16" s="382"/>
    </row>
    <row r="17" spans="2:5" s="9" customFormat="1" ht="214.2" customHeight="1">
      <c r="B17" s="143" t="s">
        <v>65</v>
      </c>
      <c r="C17" s="142"/>
      <c r="D17" s="382"/>
      <c r="E17" s="382"/>
    </row>
    <row r="18" spans="2:5" s="9" customFormat="1" ht="246.6" customHeight="1">
      <c r="B18" s="143" t="s">
        <v>2473</v>
      </c>
      <c r="C18" s="142"/>
      <c r="D18" s="382"/>
      <c r="E18" s="382"/>
    </row>
    <row r="19" spans="2:5">
      <c r="B19" s="54"/>
      <c r="C19" s="54"/>
      <c r="D19" s="54"/>
      <c r="E19" s="54"/>
    </row>
    <row r="20" spans="2:5" s="87" customFormat="1">
      <c r="B20" s="144"/>
      <c r="C20" s="144"/>
      <c r="D20" s="144"/>
      <c r="E20" s="144"/>
    </row>
    <row r="21" spans="2:5" s="87" customFormat="1">
      <c r="B21" s="144"/>
      <c r="C21" s="144"/>
      <c r="D21" s="144"/>
      <c r="E21" s="144"/>
    </row>
    <row r="22" spans="2:5" s="87" customFormat="1">
      <c r="B22" s="144"/>
      <c r="C22" s="144"/>
      <c r="D22" s="144"/>
      <c r="E22" s="144"/>
    </row>
    <row r="23" spans="2:5" s="87" customFormat="1" ht="21">
      <c r="B23" s="145" t="s">
        <v>2456</v>
      </c>
      <c r="C23" s="144"/>
      <c r="D23" s="144"/>
      <c r="E23" s="144"/>
    </row>
    <row r="24" spans="2:5" s="87" customFormat="1" ht="18">
      <c r="B24" s="146" t="s">
        <v>2457</v>
      </c>
      <c r="C24" s="144"/>
      <c r="D24" s="144"/>
      <c r="E24" s="147"/>
    </row>
    <row r="25" spans="2:5" s="87" customFormat="1">
      <c r="B25" s="144"/>
      <c r="C25" s="144"/>
      <c r="D25" s="144"/>
      <c r="E25" s="144"/>
    </row>
    <row r="26" spans="2:5" s="87" customFormat="1"/>
    <row r="27" spans="2:5" s="87" customFormat="1"/>
    <row r="28" spans="2:5" s="87" customFormat="1"/>
    <row r="29" spans="2:5" s="87" customFormat="1"/>
    <row r="30" spans="2:5" s="87" customFormat="1"/>
    <row r="31" spans="2:5" s="87" customFormat="1"/>
    <row r="32" spans="2:5" s="87" customFormat="1"/>
    <row r="33" s="87" customFormat="1"/>
  </sheetData>
  <sheetProtection formatColumns="0" formatRows="0"/>
  <mergeCells count="14">
    <mergeCell ref="D16:E16"/>
    <mergeCell ref="D18:E18"/>
    <mergeCell ref="B2:E2"/>
    <mergeCell ref="D15:E15"/>
    <mergeCell ref="D13:E13"/>
    <mergeCell ref="D12:E12"/>
    <mergeCell ref="B12:C12"/>
    <mergeCell ref="B10:C10"/>
    <mergeCell ref="D10:E10"/>
    <mergeCell ref="B3:E6"/>
    <mergeCell ref="D14:E14"/>
    <mergeCell ref="B11:C11"/>
    <mergeCell ref="D11:E11"/>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M66"/>
  <sheetViews>
    <sheetView showGridLines="0" zoomScale="70" zoomScaleNormal="70" zoomScaleSheetLayoutView="85" workbookViewId="0">
      <selection activeCell="M7" sqref="M7:M9"/>
    </sheetView>
  </sheetViews>
  <sheetFormatPr baseColWidth="10" defaultColWidth="11.44140625" defaultRowHeight="13.8"/>
  <cols>
    <col min="1" max="1" width="0.88671875" style="1" customWidth="1"/>
    <col min="2" max="2" width="15.44140625" style="1" customWidth="1"/>
    <col min="3" max="3" width="9.21875" style="1" bestFit="1" customWidth="1"/>
    <col min="4" max="4" width="18" style="1" customWidth="1"/>
    <col min="5" max="5" width="16.5546875" style="1" customWidth="1"/>
    <col min="6" max="6" width="15.5546875" style="1" customWidth="1"/>
    <col min="7" max="7" width="12.88671875" style="1" customWidth="1"/>
    <col min="8" max="8" width="10" style="1" bestFit="1" customWidth="1"/>
    <col min="9" max="9" width="7.109375" style="1" bestFit="1" customWidth="1"/>
    <col min="10" max="10" width="13.5546875" style="1" bestFit="1" customWidth="1"/>
    <col min="11" max="11" width="17.77734375" style="1" bestFit="1" customWidth="1"/>
    <col min="12" max="12" width="18.109375" style="99" customWidth="1"/>
    <col min="13" max="13" width="94.33203125" style="99" customWidth="1"/>
    <col min="14" max="16384" width="11.44140625" style="1"/>
  </cols>
  <sheetData>
    <row r="1" spans="1:13" ht="14.4" customHeight="1"/>
    <row r="2" spans="1:13" ht="35.1" customHeight="1">
      <c r="B2" s="402" t="s">
        <v>73</v>
      </c>
      <c r="C2" s="402"/>
      <c r="D2" s="402"/>
      <c r="E2" s="402"/>
      <c r="F2" s="402"/>
      <c r="G2" s="402"/>
      <c r="H2" s="402"/>
      <c r="I2" s="402"/>
      <c r="J2" s="402"/>
      <c r="K2" s="402"/>
      <c r="L2" s="402"/>
      <c r="M2" s="402"/>
    </row>
    <row r="3" spans="1:13" ht="6.75" customHeight="1">
      <c r="B3" s="12"/>
      <c r="C3" s="12"/>
      <c r="D3" s="12"/>
      <c r="E3" s="12"/>
      <c r="F3" s="12"/>
      <c r="G3" s="12"/>
      <c r="H3" s="12"/>
      <c r="I3" s="12"/>
      <c r="J3" s="12"/>
      <c r="K3" s="12"/>
      <c r="L3" s="100"/>
      <c r="M3" s="100"/>
    </row>
    <row r="4" spans="1:13" ht="17.25" customHeight="1">
      <c r="B4" s="405" t="s">
        <v>78</v>
      </c>
      <c r="C4" s="406"/>
      <c r="D4" s="407"/>
      <c r="E4" s="300"/>
      <c r="F4" s="420"/>
      <c r="G4" s="420"/>
      <c r="H4" s="420"/>
      <c r="I4" s="420"/>
      <c r="J4" s="420"/>
      <c r="K4" s="420"/>
      <c r="L4" s="420"/>
      <c r="M4" s="420"/>
    </row>
    <row r="5" spans="1:13" ht="17.25" customHeight="1">
      <c r="B5" s="408" t="s">
        <v>83</v>
      </c>
      <c r="C5" s="409"/>
      <c r="D5" s="410"/>
      <c r="E5" s="301"/>
      <c r="F5" s="411"/>
      <c r="G5" s="411"/>
      <c r="H5" s="411"/>
      <c r="I5" s="411"/>
      <c r="J5" s="411"/>
      <c r="K5" s="411"/>
      <c r="L5" s="411"/>
      <c r="M5" s="411"/>
    </row>
    <row r="6" spans="1:13" s="33" customFormat="1" ht="3" customHeight="1">
      <c r="B6" s="25"/>
      <c r="C6" s="25"/>
      <c r="D6" s="25"/>
      <c r="E6" s="25"/>
      <c r="F6" s="25"/>
      <c r="G6" s="26"/>
      <c r="H6" s="26"/>
      <c r="I6" s="26"/>
      <c r="J6" s="26"/>
      <c r="K6" s="26"/>
      <c r="L6" s="101"/>
      <c r="M6" s="101"/>
    </row>
    <row r="7" spans="1:13" s="51" customFormat="1" ht="29.1" customHeight="1">
      <c r="B7" s="416" t="s">
        <v>79</v>
      </c>
      <c r="C7" s="403" t="s">
        <v>132</v>
      </c>
      <c r="D7" s="403"/>
      <c r="E7" s="404"/>
      <c r="F7" s="404"/>
      <c r="G7" s="404"/>
      <c r="H7" s="404"/>
      <c r="I7" s="404"/>
      <c r="J7" s="404"/>
      <c r="K7" s="192" t="s">
        <v>12</v>
      </c>
      <c r="L7" s="393" t="s">
        <v>2470</v>
      </c>
      <c r="M7" s="393" t="s">
        <v>2469</v>
      </c>
    </row>
    <row r="8" spans="1:13" s="51" customFormat="1" ht="56.25" customHeight="1">
      <c r="B8" s="417"/>
      <c r="C8" s="105" t="s">
        <v>13</v>
      </c>
      <c r="D8" s="105" t="s">
        <v>1</v>
      </c>
      <c r="E8" s="105" t="s">
        <v>2459</v>
      </c>
      <c r="F8" s="105" t="s">
        <v>134</v>
      </c>
      <c r="G8" s="105" t="s">
        <v>165</v>
      </c>
      <c r="H8" s="105" t="s">
        <v>17</v>
      </c>
      <c r="I8" s="105" t="s">
        <v>22</v>
      </c>
      <c r="J8" s="105" t="s">
        <v>172</v>
      </c>
      <c r="K8" s="160" t="s">
        <v>2466</v>
      </c>
      <c r="L8" s="394"/>
      <c r="M8" s="394"/>
    </row>
    <row r="9" spans="1:13" s="9" customFormat="1" ht="42.6" customHeight="1">
      <c r="B9" s="194" t="s">
        <v>14</v>
      </c>
      <c r="C9" s="195">
        <f>SUM(C10:C34)</f>
        <v>0</v>
      </c>
      <c r="D9" s="195">
        <f>SUM(D10:D34)</f>
        <v>0</v>
      </c>
      <c r="E9" s="195">
        <f>SUM(E10:E34)</f>
        <v>0</v>
      </c>
      <c r="F9" s="195">
        <f>SUM(F10:F34)</f>
        <v>0</v>
      </c>
      <c r="G9" s="195">
        <f>SUM(G10:G34)</f>
        <v>0</v>
      </c>
      <c r="H9" s="195">
        <f>SUM(H10:H35)</f>
        <v>0</v>
      </c>
      <c r="I9" s="195">
        <f>SUM(I10:I35)</f>
        <v>0</v>
      </c>
      <c r="J9" s="195">
        <f>SUM(J10:J34)</f>
        <v>0</v>
      </c>
      <c r="K9" s="195">
        <f>SUM(K10:K35)</f>
        <v>0</v>
      </c>
      <c r="L9" s="395"/>
      <c r="M9" s="395"/>
    </row>
    <row r="10" spans="1:13" s="9" customFormat="1" ht="12">
      <c r="B10" s="399">
        <v>1000</v>
      </c>
      <c r="C10" s="400"/>
      <c r="D10" s="400"/>
      <c r="E10" s="400"/>
      <c r="F10" s="413"/>
      <c r="G10" s="400"/>
      <c r="H10" s="414"/>
      <c r="I10" s="413"/>
      <c r="J10" s="414"/>
      <c r="K10" s="414"/>
      <c r="L10" s="151"/>
      <c r="M10" s="151"/>
    </row>
    <row r="11" spans="1:13" s="9" customFormat="1" ht="12">
      <c r="B11" s="399"/>
      <c r="C11" s="400"/>
      <c r="D11" s="400"/>
      <c r="E11" s="400"/>
      <c r="F11" s="413"/>
      <c r="G11" s="400"/>
      <c r="H11" s="414"/>
      <c r="I11" s="413"/>
      <c r="J11" s="414"/>
      <c r="K11" s="414"/>
      <c r="L11" s="152"/>
      <c r="M11" s="152"/>
    </row>
    <row r="12" spans="1:13" s="9" customFormat="1" ht="12">
      <c r="B12" s="399"/>
      <c r="C12" s="400"/>
      <c r="D12" s="400"/>
      <c r="E12" s="400"/>
      <c r="F12" s="413"/>
      <c r="G12" s="400"/>
      <c r="H12" s="414"/>
      <c r="I12" s="413"/>
      <c r="J12" s="414"/>
      <c r="K12" s="414"/>
      <c r="L12" s="151"/>
      <c r="M12" s="151"/>
    </row>
    <row r="13" spans="1:13" s="9" customFormat="1" ht="12">
      <c r="A13" s="95"/>
      <c r="B13" s="399">
        <v>2000</v>
      </c>
      <c r="C13" s="400"/>
      <c r="D13" s="400"/>
      <c r="E13" s="400"/>
      <c r="F13" s="413"/>
      <c r="G13" s="400"/>
      <c r="H13" s="414"/>
      <c r="I13" s="413"/>
      <c r="J13" s="414"/>
      <c r="K13" s="414"/>
      <c r="L13" s="151"/>
      <c r="M13" s="151"/>
    </row>
    <row r="14" spans="1:13" s="9" customFormat="1" ht="12">
      <c r="B14" s="399"/>
      <c r="C14" s="400"/>
      <c r="D14" s="400"/>
      <c r="E14" s="400"/>
      <c r="F14" s="413"/>
      <c r="G14" s="400"/>
      <c r="H14" s="414"/>
      <c r="I14" s="413"/>
      <c r="J14" s="414"/>
      <c r="K14" s="414"/>
      <c r="L14" s="151"/>
      <c r="M14" s="151"/>
    </row>
    <row r="15" spans="1:13" s="9" customFormat="1" ht="12">
      <c r="B15" s="399"/>
      <c r="C15" s="400"/>
      <c r="D15" s="400"/>
      <c r="E15" s="400"/>
      <c r="F15" s="413"/>
      <c r="G15" s="400"/>
      <c r="H15" s="414"/>
      <c r="I15" s="413"/>
      <c r="J15" s="414"/>
      <c r="K15" s="414"/>
      <c r="L15" s="151"/>
      <c r="M15" s="151"/>
    </row>
    <row r="16" spans="1:13" s="9" customFormat="1" ht="12">
      <c r="B16" s="399">
        <v>3000</v>
      </c>
      <c r="C16" s="400"/>
      <c r="D16" s="400"/>
      <c r="E16" s="400"/>
      <c r="F16" s="413"/>
      <c r="G16" s="400"/>
      <c r="H16" s="414"/>
      <c r="I16" s="413"/>
      <c r="J16" s="414"/>
      <c r="K16" s="414"/>
      <c r="L16" s="151"/>
      <c r="M16" s="151"/>
    </row>
    <row r="17" spans="2:13" s="9" customFormat="1" ht="12">
      <c r="B17" s="399"/>
      <c r="C17" s="400"/>
      <c r="D17" s="400"/>
      <c r="E17" s="400"/>
      <c r="F17" s="413"/>
      <c r="G17" s="400"/>
      <c r="H17" s="414"/>
      <c r="I17" s="413"/>
      <c r="J17" s="414"/>
      <c r="K17" s="414"/>
      <c r="L17" s="151"/>
      <c r="M17" s="151"/>
    </row>
    <row r="18" spans="2:13" s="9" customFormat="1" ht="12">
      <c r="B18" s="399"/>
      <c r="C18" s="400"/>
      <c r="D18" s="400"/>
      <c r="E18" s="400"/>
      <c r="F18" s="413"/>
      <c r="G18" s="400"/>
      <c r="H18" s="414"/>
      <c r="I18" s="413"/>
      <c r="J18" s="414"/>
      <c r="K18" s="414"/>
      <c r="L18" s="151"/>
      <c r="M18" s="151"/>
    </row>
    <row r="19" spans="2:13" s="9" customFormat="1" ht="12">
      <c r="B19" s="401">
        <v>4000</v>
      </c>
      <c r="C19" s="400"/>
      <c r="D19" s="400"/>
      <c r="E19" s="400"/>
      <c r="F19" s="413"/>
      <c r="G19" s="400"/>
      <c r="H19" s="414"/>
      <c r="I19" s="413"/>
      <c r="J19" s="414"/>
      <c r="K19" s="414"/>
      <c r="L19" s="151"/>
      <c r="M19" s="151"/>
    </row>
    <row r="20" spans="2:13" s="9" customFormat="1" ht="12">
      <c r="B20" s="401"/>
      <c r="C20" s="400"/>
      <c r="D20" s="400"/>
      <c r="E20" s="400"/>
      <c r="F20" s="413"/>
      <c r="G20" s="400"/>
      <c r="H20" s="414"/>
      <c r="I20" s="413"/>
      <c r="J20" s="414"/>
      <c r="K20" s="414"/>
      <c r="L20" s="151"/>
      <c r="M20" s="151"/>
    </row>
    <row r="21" spans="2:13" s="9" customFormat="1" ht="12">
      <c r="B21" s="401"/>
      <c r="C21" s="400"/>
      <c r="D21" s="400"/>
      <c r="E21" s="400"/>
      <c r="F21" s="413"/>
      <c r="G21" s="400"/>
      <c r="H21" s="414"/>
      <c r="I21" s="413"/>
      <c r="J21" s="414"/>
      <c r="K21" s="414"/>
      <c r="L21" s="151"/>
      <c r="M21" s="151"/>
    </row>
    <row r="22" spans="2:13" s="9" customFormat="1" ht="12">
      <c r="B22" s="401">
        <v>5000</v>
      </c>
      <c r="C22" s="400"/>
      <c r="D22" s="400"/>
      <c r="E22" s="400"/>
      <c r="F22" s="413"/>
      <c r="G22" s="400"/>
      <c r="H22" s="414"/>
      <c r="I22" s="413"/>
      <c r="J22" s="414"/>
      <c r="K22" s="414"/>
      <c r="L22" s="151"/>
      <c r="M22" s="151"/>
    </row>
    <row r="23" spans="2:13" s="9" customFormat="1" ht="12">
      <c r="B23" s="401"/>
      <c r="C23" s="400"/>
      <c r="D23" s="400"/>
      <c r="E23" s="400"/>
      <c r="F23" s="413"/>
      <c r="G23" s="400"/>
      <c r="H23" s="414"/>
      <c r="I23" s="413"/>
      <c r="J23" s="414"/>
      <c r="K23" s="414"/>
      <c r="L23" s="151"/>
      <c r="M23" s="151"/>
    </row>
    <row r="24" spans="2:13" s="9" customFormat="1" ht="12">
      <c r="B24" s="401"/>
      <c r="C24" s="400"/>
      <c r="D24" s="400"/>
      <c r="E24" s="400"/>
      <c r="F24" s="413"/>
      <c r="G24" s="400"/>
      <c r="H24" s="414"/>
      <c r="I24" s="413"/>
      <c r="J24" s="414"/>
      <c r="K24" s="414"/>
      <c r="L24" s="151"/>
      <c r="M24" s="151"/>
    </row>
    <row r="25" spans="2:13" s="9" customFormat="1" ht="12">
      <c r="B25" s="401">
        <v>6000</v>
      </c>
      <c r="C25" s="400"/>
      <c r="D25" s="400"/>
      <c r="E25" s="400"/>
      <c r="F25" s="413"/>
      <c r="G25" s="400"/>
      <c r="H25" s="414"/>
      <c r="I25" s="413"/>
      <c r="J25" s="414"/>
      <c r="K25" s="414"/>
      <c r="L25" s="151"/>
      <c r="M25" s="151"/>
    </row>
    <row r="26" spans="2:13" s="9" customFormat="1" ht="12">
      <c r="B26" s="401"/>
      <c r="C26" s="400"/>
      <c r="D26" s="400"/>
      <c r="E26" s="400"/>
      <c r="F26" s="413"/>
      <c r="G26" s="400"/>
      <c r="H26" s="414"/>
      <c r="I26" s="413"/>
      <c r="J26" s="414"/>
      <c r="K26" s="414"/>
      <c r="L26" s="151"/>
      <c r="M26" s="151"/>
    </row>
    <row r="27" spans="2:13" s="9" customFormat="1" ht="12">
      <c r="B27" s="401"/>
      <c r="C27" s="400"/>
      <c r="D27" s="400"/>
      <c r="E27" s="400"/>
      <c r="F27" s="413"/>
      <c r="G27" s="400"/>
      <c r="H27" s="414"/>
      <c r="I27" s="413"/>
      <c r="J27" s="414"/>
      <c r="K27" s="414"/>
      <c r="L27" s="151"/>
      <c r="M27" s="151"/>
    </row>
    <row r="28" spans="2:13" s="9" customFormat="1" ht="12">
      <c r="B28" s="401">
        <v>7000</v>
      </c>
      <c r="C28" s="400"/>
      <c r="D28" s="400"/>
      <c r="E28" s="400"/>
      <c r="F28" s="400"/>
      <c r="G28" s="400"/>
      <c r="H28" s="400"/>
      <c r="I28" s="400"/>
      <c r="J28" s="400"/>
      <c r="K28" s="400"/>
      <c r="L28" s="153"/>
      <c r="M28" s="153"/>
    </row>
    <row r="29" spans="2:13" s="9" customFormat="1" ht="12">
      <c r="B29" s="401"/>
      <c r="C29" s="400"/>
      <c r="D29" s="400"/>
      <c r="E29" s="400"/>
      <c r="F29" s="400"/>
      <c r="G29" s="400"/>
      <c r="H29" s="400"/>
      <c r="I29" s="400"/>
      <c r="J29" s="400"/>
      <c r="K29" s="400"/>
      <c r="L29" s="153"/>
      <c r="M29" s="153"/>
    </row>
    <row r="30" spans="2:13" s="9" customFormat="1" ht="12">
      <c r="B30" s="401"/>
      <c r="C30" s="400"/>
      <c r="D30" s="400"/>
      <c r="E30" s="400"/>
      <c r="F30" s="400"/>
      <c r="G30" s="400"/>
      <c r="H30" s="400"/>
      <c r="I30" s="400"/>
      <c r="J30" s="400"/>
      <c r="K30" s="400"/>
      <c r="L30" s="153"/>
      <c r="M30" s="153"/>
    </row>
    <row r="31" spans="2:13" s="9" customFormat="1" ht="12">
      <c r="B31" s="399">
        <v>8000</v>
      </c>
      <c r="C31" s="400"/>
      <c r="D31" s="400"/>
      <c r="E31" s="400"/>
      <c r="F31" s="400"/>
      <c r="G31" s="400"/>
      <c r="H31" s="400"/>
      <c r="I31" s="400"/>
      <c r="J31" s="400"/>
      <c r="K31" s="400"/>
      <c r="L31" s="153"/>
      <c r="M31" s="153"/>
    </row>
    <row r="32" spans="2:13" s="9" customFormat="1" ht="12">
      <c r="B32" s="399"/>
      <c r="C32" s="400"/>
      <c r="D32" s="400"/>
      <c r="E32" s="400"/>
      <c r="F32" s="400"/>
      <c r="G32" s="400"/>
      <c r="H32" s="400"/>
      <c r="I32" s="400"/>
      <c r="J32" s="400"/>
      <c r="K32" s="400"/>
      <c r="L32" s="153"/>
      <c r="M32" s="153"/>
    </row>
    <row r="33" spans="2:13" s="9" customFormat="1" ht="12">
      <c r="B33" s="399">
        <v>9000</v>
      </c>
      <c r="C33" s="400"/>
      <c r="D33" s="400"/>
      <c r="E33" s="400"/>
      <c r="F33" s="400"/>
      <c r="G33" s="400"/>
      <c r="H33" s="400"/>
      <c r="I33" s="400"/>
      <c r="J33" s="400"/>
      <c r="K33" s="396"/>
      <c r="L33" s="153"/>
      <c r="M33" s="153"/>
    </row>
    <row r="34" spans="2:13" s="9" customFormat="1" ht="12">
      <c r="B34" s="399"/>
      <c r="C34" s="400"/>
      <c r="D34" s="400"/>
      <c r="E34" s="400"/>
      <c r="F34" s="400"/>
      <c r="G34" s="400"/>
      <c r="H34" s="400"/>
      <c r="I34" s="400"/>
      <c r="J34" s="400"/>
      <c r="K34" s="397"/>
      <c r="L34" s="153"/>
      <c r="M34" s="153"/>
    </row>
    <row r="35" spans="2:13" s="9" customFormat="1" ht="18.75" customHeight="1">
      <c r="B35" s="415"/>
      <c r="C35" s="396"/>
      <c r="D35" s="396"/>
      <c r="E35" s="396"/>
      <c r="F35" s="396"/>
      <c r="G35" s="396"/>
      <c r="H35" s="396"/>
      <c r="I35" s="396"/>
      <c r="J35" s="396"/>
      <c r="K35" s="412"/>
      <c r="L35" s="154"/>
      <c r="M35" s="154"/>
    </row>
    <row r="36" spans="2:13" s="9" customFormat="1" ht="45.6" customHeight="1">
      <c r="B36" s="149" t="s">
        <v>15</v>
      </c>
      <c r="C36" s="104">
        <f>SUM(C37:C58)</f>
        <v>0</v>
      </c>
      <c r="D36" s="104">
        <f>SUM(D37:D58)</f>
        <v>0</v>
      </c>
      <c r="E36" s="104">
        <f>SUM(E37:E58)</f>
        <v>0</v>
      </c>
      <c r="F36" s="104">
        <f>SUM(F37:F58)</f>
        <v>0</v>
      </c>
      <c r="G36" s="104">
        <f>SUM(G37:G58)</f>
        <v>0</v>
      </c>
      <c r="H36" s="104">
        <f>SUM(H37:H59)</f>
        <v>0</v>
      </c>
      <c r="I36" s="104">
        <f>SUM(I37:I59)</f>
        <v>0</v>
      </c>
      <c r="J36" s="104">
        <f>SUM(J37:J58)</f>
        <v>0</v>
      </c>
      <c r="K36" s="159">
        <f>J36-E36</f>
        <v>0</v>
      </c>
      <c r="L36" s="148"/>
      <c r="M36" s="148"/>
    </row>
    <row r="37" spans="2:13" s="9" customFormat="1" ht="12">
      <c r="B37" s="418">
        <v>1000</v>
      </c>
      <c r="C37" s="398"/>
      <c r="D37" s="398"/>
      <c r="E37" s="398"/>
      <c r="F37" s="398"/>
      <c r="G37" s="398"/>
      <c r="H37" s="398"/>
      <c r="I37" s="398"/>
      <c r="J37" s="398"/>
      <c r="K37" s="419"/>
      <c r="L37" s="155"/>
      <c r="M37" s="155"/>
    </row>
    <row r="38" spans="2:13" s="9" customFormat="1" ht="12">
      <c r="B38" s="401"/>
      <c r="C38" s="400"/>
      <c r="D38" s="400"/>
      <c r="E38" s="400"/>
      <c r="F38" s="400"/>
      <c r="G38" s="400"/>
      <c r="H38" s="400"/>
      <c r="I38" s="400"/>
      <c r="J38" s="400"/>
      <c r="K38" s="414"/>
      <c r="L38" s="151"/>
      <c r="M38" s="151"/>
    </row>
    <row r="39" spans="2:13" s="9" customFormat="1" ht="12">
      <c r="B39" s="401"/>
      <c r="C39" s="400"/>
      <c r="D39" s="400"/>
      <c r="E39" s="400"/>
      <c r="F39" s="400"/>
      <c r="G39" s="400"/>
      <c r="H39" s="400"/>
      <c r="I39" s="400"/>
      <c r="J39" s="400"/>
      <c r="K39" s="414"/>
      <c r="L39" s="151"/>
      <c r="M39" s="151"/>
    </row>
    <row r="40" spans="2:13" s="9" customFormat="1" ht="12">
      <c r="B40" s="401">
        <v>2000</v>
      </c>
      <c r="C40" s="400"/>
      <c r="D40" s="400"/>
      <c r="E40" s="400"/>
      <c r="F40" s="400"/>
      <c r="G40" s="400"/>
      <c r="H40" s="400"/>
      <c r="I40" s="400"/>
      <c r="J40" s="400"/>
      <c r="K40" s="414"/>
      <c r="L40" s="151"/>
      <c r="M40" s="151"/>
    </row>
    <row r="41" spans="2:13" s="9" customFormat="1" ht="12">
      <c r="B41" s="401"/>
      <c r="C41" s="400"/>
      <c r="D41" s="400"/>
      <c r="E41" s="400"/>
      <c r="F41" s="400"/>
      <c r="G41" s="400"/>
      <c r="H41" s="400"/>
      <c r="I41" s="400"/>
      <c r="J41" s="400"/>
      <c r="K41" s="414"/>
      <c r="L41" s="151"/>
      <c r="M41" s="151"/>
    </row>
    <row r="42" spans="2:13" s="9" customFormat="1" ht="12">
      <c r="B42" s="401"/>
      <c r="C42" s="400"/>
      <c r="D42" s="400"/>
      <c r="E42" s="400"/>
      <c r="F42" s="400"/>
      <c r="G42" s="400"/>
      <c r="H42" s="400"/>
      <c r="I42" s="400"/>
      <c r="J42" s="400"/>
      <c r="K42" s="414"/>
      <c r="L42" s="151"/>
      <c r="M42" s="151"/>
    </row>
    <row r="43" spans="2:13" s="9" customFormat="1" ht="12">
      <c r="B43" s="401">
        <v>3000</v>
      </c>
      <c r="C43" s="400"/>
      <c r="D43" s="400"/>
      <c r="E43" s="400"/>
      <c r="F43" s="400"/>
      <c r="G43" s="400"/>
      <c r="H43" s="400"/>
      <c r="I43" s="400"/>
      <c r="J43" s="400"/>
      <c r="K43" s="414"/>
      <c r="L43" s="151"/>
      <c r="M43" s="151"/>
    </row>
    <row r="44" spans="2:13" s="9" customFormat="1" ht="12">
      <c r="B44" s="401"/>
      <c r="C44" s="400"/>
      <c r="D44" s="400"/>
      <c r="E44" s="400"/>
      <c r="F44" s="400"/>
      <c r="G44" s="400"/>
      <c r="H44" s="400"/>
      <c r="I44" s="400"/>
      <c r="J44" s="400"/>
      <c r="K44" s="414"/>
      <c r="L44" s="151"/>
      <c r="M44" s="151"/>
    </row>
    <row r="45" spans="2:13" s="9" customFormat="1" ht="12">
      <c r="B45" s="401"/>
      <c r="C45" s="400"/>
      <c r="D45" s="400"/>
      <c r="E45" s="400"/>
      <c r="F45" s="400"/>
      <c r="G45" s="400"/>
      <c r="H45" s="400"/>
      <c r="I45" s="400"/>
      <c r="J45" s="400"/>
      <c r="K45" s="414"/>
      <c r="L45" s="151"/>
      <c r="M45" s="151"/>
    </row>
    <row r="46" spans="2:13" s="9" customFormat="1" ht="12">
      <c r="B46" s="401">
        <v>4000</v>
      </c>
      <c r="C46" s="400"/>
      <c r="D46" s="400"/>
      <c r="E46" s="400"/>
      <c r="F46" s="400"/>
      <c r="G46" s="400"/>
      <c r="H46" s="400"/>
      <c r="I46" s="400"/>
      <c r="J46" s="400"/>
      <c r="K46" s="414"/>
      <c r="L46" s="151"/>
      <c r="M46" s="151"/>
    </row>
    <row r="47" spans="2:13" s="9" customFormat="1" ht="12">
      <c r="B47" s="401"/>
      <c r="C47" s="400"/>
      <c r="D47" s="400"/>
      <c r="E47" s="400"/>
      <c r="F47" s="400"/>
      <c r="G47" s="400"/>
      <c r="H47" s="400"/>
      <c r="I47" s="400"/>
      <c r="J47" s="400"/>
      <c r="K47" s="414"/>
      <c r="L47" s="151"/>
      <c r="M47" s="151"/>
    </row>
    <row r="48" spans="2:13" s="9" customFormat="1" ht="12">
      <c r="B48" s="401"/>
      <c r="C48" s="400"/>
      <c r="D48" s="400"/>
      <c r="E48" s="400"/>
      <c r="F48" s="400"/>
      <c r="G48" s="400"/>
      <c r="H48" s="400"/>
      <c r="I48" s="400"/>
      <c r="J48" s="400"/>
      <c r="K48" s="414"/>
      <c r="L48" s="151"/>
      <c r="M48" s="151"/>
    </row>
    <row r="49" spans="2:13" s="9" customFormat="1" ht="12">
      <c r="B49" s="399">
        <v>5000</v>
      </c>
      <c r="C49" s="400"/>
      <c r="D49" s="400"/>
      <c r="E49" s="400"/>
      <c r="F49" s="400"/>
      <c r="G49" s="400"/>
      <c r="H49" s="400"/>
      <c r="I49" s="400"/>
      <c r="J49" s="400"/>
      <c r="K49" s="414"/>
      <c r="L49" s="151"/>
      <c r="M49" s="151"/>
    </row>
    <row r="50" spans="2:13" s="9" customFormat="1" ht="12">
      <c r="B50" s="399"/>
      <c r="C50" s="400"/>
      <c r="D50" s="400"/>
      <c r="E50" s="400"/>
      <c r="F50" s="400"/>
      <c r="G50" s="400"/>
      <c r="H50" s="400"/>
      <c r="I50" s="400"/>
      <c r="J50" s="400"/>
      <c r="K50" s="414"/>
      <c r="L50" s="151"/>
      <c r="M50" s="151"/>
    </row>
    <row r="51" spans="2:13" s="9" customFormat="1" ht="12">
      <c r="B51" s="399"/>
      <c r="C51" s="400"/>
      <c r="D51" s="400"/>
      <c r="E51" s="400"/>
      <c r="F51" s="400"/>
      <c r="G51" s="400"/>
      <c r="H51" s="400"/>
      <c r="I51" s="400"/>
      <c r="J51" s="400"/>
      <c r="K51" s="414"/>
      <c r="L51" s="151"/>
      <c r="M51" s="151"/>
    </row>
    <row r="52" spans="2:13" s="9" customFormat="1" ht="12">
      <c r="B52" s="399">
        <v>6000</v>
      </c>
      <c r="C52" s="400"/>
      <c r="D52" s="400"/>
      <c r="E52" s="400"/>
      <c r="F52" s="400"/>
      <c r="G52" s="400"/>
      <c r="H52" s="400"/>
      <c r="I52" s="400"/>
      <c r="J52" s="400"/>
      <c r="K52" s="414"/>
      <c r="L52" s="151"/>
      <c r="M52" s="151"/>
    </row>
    <row r="53" spans="2:13" s="9" customFormat="1" ht="12.75" customHeight="1">
      <c r="B53" s="399"/>
      <c r="C53" s="400"/>
      <c r="D53" s="400"/>
      <c r="E53" s="400"/>
      <c r="F53" s="400"/>
      <c r="G53" s="400"/>
      <c r="H53" s="400"/>
      <c r="I53" s="400"/>
      <c r="J53" s="400"/>
      <c r="K53" s="414"/>
      <c r="L53" s="151"/>
      <c r="M53" s="151"/>
    </row>
    <row r="54" spans="2:13" s="9" customFormat="1" ht="12">
      <c r="B54" s="399"/>
      <c r="C54" s="400"/>
      <c r="D54" s="400"/>
      <c r="E54" s="400"/>
      <c r="F54" s="400"/>
      <c r="G54" s="400"/>
      <c r="H54" s="400"/>
      <c r="I54" s="400"/>
      <c r="J54" s="400"/>
      <c r="K54" s="414"/>
      <c r="L54" s="151"/>
      <c r="M54" s="151"/>
    </row>
    <row r="55" spans="2:13" s="9" customFormat="1" ht="12">
      <c r="B55" s="399">
        <v>7000</v>
      </c>
      <c r="C55" s="400"/>
      <c r="D55" s="400"/>
      <c r="E55" s="400"/>
      <c r="F55" s="400"/>
      <c r="G55" s="400"/>
      <c r="H55" s="400"/>
      <c r="I55" s="400"/>
      <c r="J55" s="400"/>
      <c r="K55" s="414"/>
      <c r="L55" s="151"/>
      <c r="M55" s="151"/>
    </row>
    <row r="56" spans="2:13" s="9" customFormat="1" ht="12">
      <c r="B56" s="399"/>
      <c r="C56" s="400"/>
      <c r="D56" s="400"/>
      <c r="E56" s="400"/>
      <c r="F56" s="400"/>
      <c r="G56" s="400"/>
      <c r="H56" s="400"/>
      <c r="I56" s="400"/>
      <c r="J56" s="400"/>
      <c r="K56" s="414"/>
      <c r="L56" s="151"/>
      <c r="M56" s="151"/>
    </row>
    <row r="57" spans="2:13" s="9" customFormat="1" ht="12">
      <c r="B57" s="399"/>
      <c r="C57" s="400"/>
      <c r="D57" s="400"/>
      <c r="E57" s="400"/>
      <c r="F57" s="400"/>
      <c r="G57" s="400"/>
      <c r="H57" s="400"/>
      <c r="I57" s="400"/>
      <c r="J57" s="400"/>
      <c r="K57" s="414"/>
      <c r="L57" s="151"/>
      <c r="M57" s="151"/>
    </row>
    <row r="58" spans="2:13" s="9" customFormat="1" ht="12.75" customHeight="1">
      <c r="B58" s="399">
        <v>8000</v>
      </c>
      <c r="C58" s="400"/>
      <c r="D58" s="400"/>
      <c r="E58" s="400"/>
      <c r="F58" s="400"/>
      <c r="G58" s="400"/>
      <c r="H58" s="400"/>
      <c r="I58" s="400"/>
      <c r="J58" s="400"/>
      <c r="K58" s="414"/>
      <c r="L58" s="151"/>
      <c r="M58" s="151"/>
    </row>
    <row r="59" spans="2:13" s="9" customFormat="1" ht="12">
      <c r="B59" s="399"/>
      <c r="C59" s="400"/>
      <c r="D59" s="400"/>
      <c r="E59" s="400"/>
      <c r="F59" s="400"/>
      <c r="G59" s="400"/>
      <c r="H59" s="400"/>
      <c r="I59" s="400"/>
      <c r="J59" s="400"/>
      <c r="K59" s="414"/>
      <c r="L59" s="151"/>
      <c r="M59" s="151"/>
    </row>
    <row r="60" spans="2:13" s="9" customFormat="1" ht="12">
      <c r="B60" s="399">
        <v>9000</v>
      </c>
      <c r="C60" s="400"/>
      <c r="D60" s="400"/>
      <c r="E60" s="400"/>
      <c r="F60" s="400"/>
      <c r="G60" s="400"/>
      <c r="H60" s="400"/>
      <c r="I60" s="400"/>
      <c r="J60" s="400"/>
      <c r="K60" s="396"/>
      <c r="L60" s="153"/>
      <c r="M60" s="153"/>
    </row>
    <row r="61" spans="2:13" s="9" customFormat="1" ht="12">
      <c r="B61" s="399"/>
      <c r="C61" s="400"/>
      <c r="D61" s="400"/>
      <c r="E61" s="400"/>
      <c r="F61" s="400"/>
      <c r="G61" s="400"/>
      <c r="H61" s="400"/>
      <c r="I61" s="400"/>
      <c r="J61" s="400"/>
      <c r="K61" s="397"/>
      <c r="L61" s="153"/>
      <c r="M61" s="153"/>
    </row>
    <row r="62" spans="2:13" s="9" customFormat="1" ht="12">
      <c r="B62" s="399"/>
      <c r="C62" s="400"/>
      <c r="D62" s="400"/>
      <c r="E62" s="400"/>
      <c r="F62" s="400"/>
      <c r="G62" s="400"/>
      <c r="H62" s="400"/>
      <c r="I62" s="400"/>
      <c r="J62" s="400"/>
      <c r="K62" s="398"/>
      <c r="L62" s="153"/>
      <c r="M62" s="153"/>
    </row>
    <row r="63" spans="2:13" s="9" customFormat="1" ht="30" customHeight="1">
      <c r="B63" s="156" t="s">
        <v>80</v>
      </c>
      <c r="C63" s="157"/>
      <c r="D63" s="157"/>
      <c r="E63" s="157"/>
      <c r="F63" s="157"/>
      <c r="G63" s="157"/>
      <c r="H63" s="157"/>
      <c r="I63" s="157"/>
      <c r="J63" s="157"/>
      <c r="K63" s="157"/>
      <c r="L63" s="158"/>
      <c r="M63" s="158"/>
    </row>
    <row r="64" spans="2:13">
      <c r="B64" s="15"/>
      <c r="C64" s="15"/>
      <c r="D64" s="15"/>
      <c r="E64" s="15"/>
      <c r="F64" s="15"/>
      <c r="G64" s="15"/>
    </row>
    <row r="65" spans="2:7">
      <c r="B65" s="16"/>
      <c r="C65" s="16"/>
      <c r="D65" s="16"/>
      <c r="E65" s="16"/>
      <c r="F65" s="16"/>
      <c r="G65" s="16"/>
    </row>
    <row r="66" spans="2:7">
      <c r="B66" s="18"/>
      <c r="C66" s="18"/>
      <c r="D66" s="18"/>
      <c r="E66" s="18"/>
      <c r="F66" s="18"/>
      <c r="G66" s="18"/>
    </row>
  </sheetData>
  <sheetProtection formatColumns="0" formatRows="0"/>
  <dataConsolidate/>
  <mergeCells count="189">
    <mergeCell ref="D60:D62"/>
    <mergeCell ref="F4:M4"/>
    <mergeCell ref="B60:B62"/>
    <mergeCell ref="C60:C62"/>
    <mergeCell ref="E60:E62"/>
    <mergeCell ref="F60:F62"/>
    <mergeCell ref="G60:G62"/>
    <mergeCell ref="H60:H62"/>
    <mergeCell ref="I60:I62"/>
    <mergeCell ref="J60:J62"/>
    <mergeCell ref="B58:B59"/>
    <mergeCell ref="C58:C59"/>
    <mergeCell ref="E58:E59"/>
    <mergeCell ref="F58:F59"/>
    <mergeCell ref="G58:G59"/>
    <mergeCell ref="H58:H59"/>
    <mergeCell ref="I58:I59"/>
    <mergeCell ref="J58:J59"/>
    <mergeCell ref="K58:K59"/>
    <mergeCell ref="B55:B57"/>
    <mergeCell ref="C55:C57"/>
    <mergeCell ref="E55:E57"/>
    <mergeCell ref="F55:F57"/>
    <mergeCell ref="G55:G57"/>
    <mergeCell ref="D58:D59"/>
    <mergeCell ref="D55:D57"/>
    <mergeCell ref="B25:B27"/>
    <mergeCell ref="C25:C27"/>
    <mergeCell ref="E25:E27"/>
    <mergeCell ref="F25:F27"/>
    <mergeCell ref="G25:G27"/>
    <mergeCell ref="H25:H27"/>
    <mergeCell ref="I25:I27"/>
    <mergeCell ref="E52:E54"/>
    <mergeCell ref="G52:G54"/>
    <mergeCell ref="H52:H54"/>
    <mergeCell ref="I52:I54"/>
    <mergeCell ref="C40:C42"/>
    <mergeCell ref="E40:E42"/>
    <mergeCell ref="G40:G42"/>
    <mergeCell ref="K19:K21"/>
    <mergeCell ref="C16:C18"/>
    <mergeCell ref="E16:E18"/>
    <mergeCell ref="G16:G18"/>
    <mergeCell ref="D19:D21"/>
    <mergeCell ref="H55:H57"/>
    <mergeCell ref="I55:I57"/>
    <mergeCell ref="J55:J57"/>
    <mergeCell ref="K55:K57"/>
    <mergeCell ref="J25:J27"/>
    <mergeCell ref="K25:K27"/>
    <mergeCell ref="J52:J54"/>
    <mergeCell ref="K52:K54"/>
    <mergeCell ref="K49:K51"/>
    <mergeCell ref="D46:D48"/>
    <mergeCell ref="D49:D51"/>
    <mergeCell ref="C52:C54"/>
    <mergeCell ref="D52:D54"/>
    <mergeCell ref="H49:H51"/>
    <mergeCell ref="K46:K48"/>
    <mergeCell ref="C49:C51"/>
    <mergeCell ref="E49:E51"/>
    <mergeCell ref="G49:G51"/>
    <mergeCell ref="I49:I51"/>
    <mergeCell ref="F49:F51"/>
    <mergeCell ref="K43:K45"/>
    <mergeCell ref="J43:J45"/>
    <mergeCell ref="D40:D42"/>
    <mergeCell ref="D43:D45"/>
    <mergeCell ref="J37:J39"/>
    <mergeCell ref="K37:K39"/>
    <mergeCell ref="K40:K42"/>
    <mergeCell ref="H40:H42"/>
    <mergeCell ref="I40:I42"/>
    <mergeCell ref="K16:K18"/>
    <mergeCell ref="C19:C21"/>
    <mergeCell ref="J40:J42"/>
    <mergeCell ref="F37:F39"/>
    <mergeCell ref="E37:E39"/>
    <mergeCell ref="G37:G39"/>
    <mergeCell ref="H37:H39"/>
    <mergeCell ref="I37:I39"/>
    <mergeCell ref="F40:F42"/>
    <mergeCell ref="D37:D39"/>
    <mergeCell ref="C22:C24"/>
    <mergeCell ref="E22:E24"/>
    <mergeCell ref="F22:F24"/>
    <mergeCell ref="G22:G24"/>
    <mergeCell ref="H22:H24"/>
    <mergeCell ref="I22:I24"/>
    <mergeCell ref="J22:J24"/>
    <mergeCell ref="K22:K24"/>
    <mergeCell ref="D22:D24"/>
    <mergeCell ref="H16:H18"/>
    <mergeCell ref="I16:I18"/>
    <mergeCell ref="E19:E21"/>
    <mergeCell ref="G19:G21"/>
    <mergeCell ref="D16:D18"/>
    <mergeCell ref="K10:K12"/>
    <mergeCell ref="C13:C15"/>
    <mergeCell ref="E13:E15"/>
    <mergeCell ref="G13:G15"/>
    <mergeCell ref="H13:H15"/>
    <mergeCell ref="I13:I15"/>
    <mergeCell ref="J13:J15"/>
    <mergeCell ref="K13:K15"/>
    <mergeCell ref="E10:E12"/>
    <mergeCell ref="G10:G12"/>
    <mergeCell ref="H10:H12"/>
    <mergeCell ref="I10:I12"/>
    <mergeCell ref="J10:J12"/>
    <mergeCell ref="D10:D12"/>
    <mergeCell ref="D13:D15"/>
    <mergeCell ref="C37:C39"/>
    <mergeCell ref="B33:B35"/>
    <mergeCell ref="J33:J35"/>
    <mergeCell ref="I33:I35"/>
    <mergeCell ref="B49:B51"/>
    <mergeCell ref="B7:B8"/>
    <mergeCell ref="B52:B54"/>
    <mergeCell ref="B37:B39"/>
    <mergeCell ref="B40:B42"/>
    <mergeCell ref="B43:B45"/>
    <mergeCell ref="J16:J18"/>
    <mergeCell ref="F52:F54"/>
    <mergeCell ref="J49:J51"/>
    <mergeCell ref="B22:B24"/>
    <mergeCell ref="B46:B48"/>
    <mergeCell ref="C46:C48"/>
    <mergeCell ref="E46:E48"/>
    <mergeCell ref="G46:G48"/>
    <mergeCell ref="H46:H48"/>
    <mergeCell ref="I46:I48"/>
    <mergeCell ref="J46:J48"/>
    <mergeCell ref="C43:C45"/>
    <mergeCell ref="E43:E45"/>
    <mergeCell ref="G43:G45"/>
    <mergeCell ref="H43:H45"/>
    <mergeCell ref="I43:I45"/>
    <mergeCell ref="F43:F45"/>
    <mergeCell ref="F46:F48"/>
    <mergeCell ref="B2:M2"/>
    <mergeCell ref="C7:J7"/>
    <mergeCell ref="B10:B12"/>
    <mergeCell ref="B13:B15"/>
    <mergeCell ref="C10:C12"/>
    <mergeCell ref="E33:E35"/>
    <mergeCell ref="C33:C35"/>
    <mergeCell ref="D31:D32"/>
    <mergeCell ref="D33:D35"/>
    <mergeCell ref="B4:D4"/>
    <mergeCell ref="B5:D5"/>
    <mergeCell ref="F5:M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K60:K62"/>
    <mergeCell ref="B31:B32"/>
    <mergeCell ref="C31:C32"/>
    <mergeCell ref="E31:E32"/>
    <mergeCell ref="K28:K30"/>
    <mergeCell ref="J28:J30"/>
    <mergeCell ref="B28:B30"/>
    <mergeCell ref="C28:C30"/>
    <mergeCell ref="E28:E30"/>
    <mergeCell ref="F28:F30"/>
    <mergeCell ref="G28:G30"/>
    <mergeCell ref="H28:H30"/>
    <mergeCell ref="I28:I30"/>
    <mergeCell ref="F31:F32"/>
    <mergeCell ref="G31:G32"/>
    <mergeCell ref="H31:H32"/>
    <mergeCell ref="I31:I32"/>
    <mergeCell ref="J31:J32"/>
    <mergeCell ref="K31:K32"/>
    <mergeCell ref="H33:H35"/>
    <mergeCell ref="G33:G35"/>
    <mergeCell ref="F33:F35"/>
  </mergeCells>
  <phoneticPr fontId="0" type="noConversion"/>
  <printOptions horizontalCentered="1"/>
  <pageMargins left="0.39370078740157483" right="0.39370078740157483" top="1.3779527559055118" bottom="0.86614173228346458" header="0.39370078740157483" footer="0.59055118110236227"/>
  <pageSetup scale="63" fitToHeight="0" orientation="landscape" r:id="rId1"/>
  <headerFooter scaleWithDoc="0">
    <oddHeader>&amp;C&amp;G</oddHeader>
    <oddFooter>&amp;R&amp;G</oddFooter>
  </headerFooter>
  <rowBreaks count="1" manualBreakCount="1">
    <brk id="65" max="10"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M55"/>
  <sheetViews>
    <sheetView showGridLines="0" zoomScale="55" zoomScaleNormal="55" zoomScaleSheetLayoutView="115" workbookViewId="0">
      <selection activeCell="B1" sqref="B1:N27"/>
    </sheetView>
  </sheetViews>
  <sheetFormatPr baseColWidth="10" defaultColWidth="11.44140625" defaultRowHeight="13.8"/>
  <cols>
    <col min="1" max="1" width="0.88671875" style="1" customWidth="1"/>
    <col min="2" max="2" width="23.77734375" style="1" customWidth="1"/>
    <col min="3" max="4" width="15.109375" style="1" customWidth="1"/>
    <col min="5" max="5" width="17.6640625" style="1" customWidth="1"/>
    <col min="6" max="6" width="15.109375" style="1" customWidth="1"/>
    <col min="7" max="7" width="17" style="1" customWidth="1"/>
    <col min="8" max="8" width="16.21875" style="1" customWidth="1"/>
    <col min="9" max="9" width="13.33203125" style="1" customWidth="1"/>
    <col min="10" max="10" width="17.33203125" style="1" customWidth="1"/>
    <col min="11" max="11" width="14.88671875" style="1" customWidth="1"/>
    <col min="12" max="12" width="13" style="363" customWidth="1"/>
    <col min="13" max="13" width="110.6640625" style="363" customWidth="1"/>
    <col min="14" max="14" width="4.21875" style="1" customWidth="1"/>
    <col min="15" max="16384" width="11.44140625" style="1"/>
  </cols>
  <sheetData>
    <row r="1" spans="1:13" ht="14.4" customHeight="1">
      <c r="L1" s="1"/>
      <c r="M1" s="1"/>
    </row>
    <row r="2" spans="1:13" ht="35.1" customHeight="1">
      <c r="B2" s="402" t="s">
        <v>10</v>
      </c>
      <c r="C2" s="402"/>
      <c r="D2" s="402"/>
      <c r="E2" s="402"/>
      <c r="F2" s="402"/>
      <c r="G2" s="402"/>
      <c r="H2" s="402"/>
      <c r="I2" s="402"/>
      <c r="J2" s="402"/>
      <c r="K2" s="402"/>
      <c r="L2" s="402"/>
      <c r="M2" s="402"/>
    </row>
    <row r="3" spans="1:13" ht="3" customHeight="1">
      <c r="B3" s="12"/>
      <c r="C3" s="12"/>
      <c r="D3" s="12"/>
      <c r="E3" s="12"/>
      <c r="F3" s="161"/>
      <c r="G3" s="161"/>
      <c r="H3" s="161"/>
      <c r="I3" s="161"/>
      <c r="J3" s="161"/>
      <c r="K3" s="161"/>
      <c r="L3" s="161"/>
      <c r="M3" s="161"/>
    </row>
    <row r="4" spans="1:13" ht="17.25" customHeight="1">
      <c r="B4" s="428" t="s">
        <v>78</v>
      </c>
      <c r="C4" s="429"/>
      <c r="D4" s="430"/>
      <c r="E4" s="421"/>
      <c r="F4" s="421"/>
      <c r="G4" s="421"/>
      <c r="H4" s="421"/>
      <c r="I4" s="421"/>
      <c r="J4" s="421"/>
      <c r="K4" s="421"/>
      <c r="L4" s="421"/>
      <c r="M4" s="421"/>
    </row>
    <row r="5" spans="1:13" ht="17.25" customHeight="1">
      <c r="B5" s="431" t="s">
        <v>83</v>
      </c>
      <c r="C5" s="432"/>
      <c r="D5" s="433"/>
      <c r="E5" s="422"/>
      <c r="F5" s="422"/>
      <c r="G5" s="422"/>
      <c r="H5" s="422"/>
      <c r="I5" s="422"/>
      <c r="J5" s="422"/>
      <c r="K5" s="422"/>
      <c r="L5" s="422"/>
      <c r="M5" s="422"/>
    </row>
    <row r="6" spans="1:13" s="33" customFormat="1" ht="3" customHeight="1">
      <c r="B6" s="427"/>
      <c r="C6" s="427"/>
      <c r="D6" s="427"/>
      <c r="E6" s="427"/>
      <c r="F6" s="427"/>
      <c r="G6" s="427"/>
      <c r="H6" s="427"/>
      <c r="I6" s="427"/>
      <c r="J6" s="427"/>
      <c r="K6" s="427"/>
      <c r="L6" s="427"/>
      <c r="M6" s="427"/>
    </row>
    <row r="7" spans="1:13" s="50" customFormat="1" ht="41.4" customHeight="1">
      <c r="B7" s="416" t="s">
        <v>2458</v>
      </c>
      <c r="C7" s="403" t="s">
        <v>132</v>
      </c>
      <c r="D7" s="404"/>
      <c r="E7" s="404"/>
      <c r="F7" s="404"/>
      <c r="G7" s="404"/>
      <c r="H7" s="404"/>
      <c r="I7" s="404"/>
      <c r="J7" s="404"/>
      <c r="K7" s="192" t="s">
        <v>12</v>
      </c>
      <c r="L7" s="403" t="s">
        <v>2471</v>
      </c>
      <c r="M7" s="424" t="s">
        <v>2472</v>
      </c>
    </row>
    <row r="8" spans="1:13" s="50" customFormat="1" ht="71.400000000000006" customHeight="1">
      <c r="B8" s="426"/>
      <c r="C8" s="191" t="s">
        <v>13</v>
      </c>
      <c r="D8" s="191" t="s">
        <v>1</v>
      </c>
      <c r="E8" s="191" t="s">
        <v>2459</v>
      </c>
      <c r="F8" s="191" t="s">
        <v>134</v>
      </c>
      <c r="G8" s="191" t="s">
        <v>165</v>
      </c>
      <c r="H8" s="191" t="s">
        <v>17</v>
      </c>
      <c r="I8" s="191" t="s">
        <v>22</v>
      </c>
      <c r="J8" s="193" t="s">
        <v>172</v>
      </c>
      <c r="K8" s="193" t="s">
        <v>2466</v>
      </c>
      <c r="L8" s="423"/>
      <c r="M8" s="425"/>
    </row>
    <row r="9" spans="1:13" s="8" customFormat="1" ht="23.25" customHeight="1">
      <c r="B9" s="163"/>
      <c r="C9" s="164"/>
      <c r="D9" s="164"/>
      <c r="E9" s="164"/>
      <c r="F9" s="164"/>
      <c r="G9" s="164"/>
      <c r="H9" s="164"/>
      <c r="I9" s="164"/>
      <c r="J9" s="164"/>
      <c r="K9" s="165"/>
      <c r="L9" s="362"/>
      <c r="M9" s="362"/>
    </row>
    <row r="10" spans="1:13" s="8" customFormat="1" ht="23.25" customHeight="1">
      <c r="B10" s="163"/>
      <c r="C10" s="166"/>
      <c r="D10" s="166"/>
      <c r="E10" s="166"/>
      <c r="F10" s="166"/>
      <c r="G10" s="166"/>
      <c r="H10" s="166"/>
      <c r="I10" s="166"/>
      <c r="J10" s="166"/>
      <c r="K10" s="165"/>
      <c r="L10" s="362"/>
      <c r="M10" s="362"/>
    </row>
    <row r="11" spans="1:13" s="8" customFormat="1" ht="23.25" customHeight="1">
      <c r="B11" s="163"/>
      <c r="C11" s="166"/>
      <c r="D11" s="166"/>
      <c r="E11" s="166"/>
      <c r="F11" s="166"/>
      <c r="G11" s="166"/>
      <c r="H11" s="166"/>
      <c r="I11" s="166"/>
      <c r="J11" s="166"/>
      <c r="K11" s="165"/>
      <c r="L11" s="362"/>
      <c r="M11" s="362"/>
    </row>
    <row r="12" spans="1:13" s="8" customFormat="1" ht="23.25" customHeight="1">
      <c r="B12" s="163"/>
      <c r="C12" s="166"/>
      <c r="D12" s="166"/>
      <c r="E12" s="166"/>
      <c r="F12" s="166"/>
      <c r="G12" s="166"/>
      <c r="H12" s="166"/>
      <c r="I12" s="166"/>
      <c r="J12" s="166"/>
      <c r="K12" s="165"/>
      <c r="L12" s="362"/>
      <c r="M12" s="362"/>
    </row>
    <row r="13" spans="1:13" s="8" customFormat="1" ht="23.25" customHeight="1">
      <c r="A13" s="94"/>
      <c r="B13" s="163"/>
      <c r="C13" s="166"/>
      <c r="D13" s="166"/>
      <c r="E13" s="166"/>
      <c r="F13" s="166"/>
      <c r="G13" s="166"/>
      <c r="H13" s="166"/>
      <c r="I13" s="166"/>
      <c r="J13" s="166"/>
      <c r="K13" s="165"/>
      <c r="L13" s="362"/>
      <c r="M13" s="362"/>
    </row>
    <row r="14" spans="1:13" s="8" customFormat="1" ht="23.25" customHeight="1">
      <c r="B14" s="163"/>
      <c r="C14" s="166"/>
      <c r="D14" s="166"/>
      <c r="E14" s="166"/>
      <c r="F14" s="166"/>
      <c r="G14" s="166"/>
      <c r="H14" s="166"/>
      <c r="I14" s="166"/>
      <c r="J14" s="166"/>
      <c r="K14" s="165"/>
      <c r="L14" s="362"/>
      <c r="M14" s="362"/>
    </row>
    <row r="15" spans="1:13" s="8" customFormat="1" ht="23.25" customHeight="1">
      <c r="B15" s="163"/>
      <c r="C15" s="166"/>
      <c r="D15" s="166"/>
      <c r="E15" s="166"/>
      <c r="F15" s="166"/>
      <c r="G15" s="166"/>
      <c r="H15" s="166"/>
      <c r="I15" s="166"/>
      <c r="J15" s="166"/>
      <c r="K15" s="165"/>
      <c r="L15" s="362"/>
      <c r="M15" s="362"/>
    </row>
    <row r="16" spans="1:13" s="8" customFormat="1" ht="23.25" customHeight="1">
      <c r="B16" s="163"/>
      <c r="C16" s="166"/>
      <c r="D16" s="166"/>
      <c r="E16" s="166"/>
      <c r="F16" s="166"/>
      <c r="G16" s="166"/>
      <c r="H16" s="166"/>
      <c r="I16" s="166"/>
      <c r="J16" s="166"/>
      <c r="K16" s="165"/>
      <c r="L16" s="362"/>
      <c r="M16" s="362"/>
    </row>
    <row r="17" spans="2:13" s="8" customFormat="1" ht="23.25" customHeight="1">
      <c r="B17" s="163"/>
      <c r="C17" s="166"/>
      <c r="D17" s="166"/>
      <c r="E17" s="166"/>
      <c r="F17" s="166"/>
      <c r="G17" s="166"/>
      <c r="H17" s="166"/>
      <c r="I17" s="166"/>
      <c r="J17" s="166"/>
      <c r="K17" s="165"/>
      <c r="L17" s="362"/>
      <c r="M17" s="362"/>
    </row>
    <row r="18" spans="2:13" s="8" customFormat="1" ht="23.25" customHeight="1">
      <c r="B18" s="163"/>
      <c r="C18" s="166"/>
      <c r="D18" s="166"/>
      <c r="E18" s="166"/>
      <c r="F18" s="166"/>
      <c r="G18" s="166"/>
      <c r="H18" s="166"/>
      <c r="I18" s="166"/>
      <c r="J18" s="166"/>
      <c r="K18" s="165"/>
      <c r="L18" s="362"/>
      <c r="M18" s="362"/>
    </row>
    <row r="19" spans="2:13" s="8" customFormat="1" ht="23.25" customHeight="1">
      <c r="B19" s="163"/>
      <c r="C19" s="166"/>
      <c r="D19" s="166"/>
      <c r="E19" s="166"/>
      <c r="F19" s="166"/>
      <c r="G19" s="166"/>
      <c r="H19" s="166"/>
      <c r="I19" s="166"/>
      <c r="J19" s="166"/>
      <c r="K19" s="165"/>
      <c r="L19" s="362"/>
      <c r="M19" s="362"/>
    </row>
    <row r="20" spans="2:13" s="8" customFormat="1" ht="23.25" customHeight="1">
      <c r="B20" s="163"/>
      <c r="C20" s="166"/>
      <c r="D20" s="166"/>
      <c r="E20" s="166"/>
      <c r="F20" s="166"/>
      <c r="G20" s="166"/>
      <c r="H20" s="166"/>
      <c r="I20" s="166"/>
      <c r="J20" s="166"/>
      <c r="K20" s="165"/>
      <c r="L20" s="362"/>
      <c r="M20" s="362"/>
    </row>
    <row r="21" spans="2:13" s="8" customFormat="1" ht="23.25" customHeight="1">
      <c r="B21" s="163"/>
      <c r="C21" s="166"/>
      <c r="D21" s="166"/>
      <c r="E21" s="166"/>
      <c r="F21" s="166"/>
      <c r="G21" s="166"/>
      <c r="H21" s="166"/>
      <c r="I21" s="166"/>
      <c r="J21" s="166"/>
      <c r="K21" s="165"/>
      <c r="L21" s="362"/>
      <c r="M21" s="362"/>
    </row>
    <row r="22" spans="2:13" s="8" customFormat="1" ht="23.25" customHeight="1">
      <c r="B22" s="163"/>
      <c r="C22" s="166"/>
      <c r="D22" s="166"/>
      <c r="E22" s="166"/>
      <c r="F22" s="166"/>
      <c r="G22" s="166"/>
      <c r="H22" s="166"/>
      <c r="I22" s="166"/>
      <c r="J22" s="166"/>
      <c r="K22" s="165"/>
      <c r="L22" s="362"/>
      <c r="M22" s="362"/>
    </row>
    <row r="23" spans="2:13" s="8" customFormat="1" ht="23.25" customHeight="1">
      <c r="B23" s="163"/>
      <c r="C23" s="166"/>
      <c r="D23" s="166"/>
      <c r="E23" s="166"/>
      <c r="F23" s="166"/>
      <c r="G23" s="166"/>
      <c r="H23" s="166"/>
      <c r="I23" s="166"/>
      <c r="J23" s="166"/>
      <c r="K23" s="165"/>
      <c r="L23" s="362"/>
      <c r="M23" s="362"/>
    </row>
    <row r="24" spans="2:13" s="8" customFormat="1" ht="23.25" customHeight="1">
      <c r="B24" s="163"/>
      <c r="C24" s="166"/>
      <c r="D24" s="166"/>
      <c r="E24" s="166"/>
      <c r="F24" s="166"/>
      <c r="G24" s="166"/>
      <c r="H24" s="166"/>
      <c r="I24" s="166"/>
      <c r="J24" s="166"/>
      <c r="K24" s="165"/>
      <c r="L24" s="362"/>
      <c r="M24" s="362"/>
    </row>
    <row r="25" spans="2:13" s="8" customFormat="1" ht="23.25" customHeight="1">
      <c r="B25" s="163"/>
      <c r="C25" s="166"/>
      <c r="D25" s="166"/>
      <c r="E25" s="166"/>
      <c r="F25" s="166"/>
      <c r="G25" s="166"/>
      <c r="H25" s="166"/>
      <c r="I25" s="166"/>
      <c r="J25" s="166"/>
      <c r="K25" s="165"/>
      <c r="L25" s="362"/>
      <c r="M25" s="362"/>
    </row>
    <row r="26" spans="2:13" s="8" customFormat="1" ht="23.25" customHeight="1">
      <c r="B26" s="163"/>
      <c r="C26" s="166"/>
      <c r="D26" s="166"/>
      <c r="E26" s="166"/>
      <c r="F26" s="166"/>
      <c r="G26" s="166"/>
      <c r="H26" s="166"/>
      <c r="I26" s="166"/>
      <c r="J26" s="166"/>
      <c r="K26" s="165"/>
      <c r="L26" s="362"/>
      <c r="M26" s="362"/>
    </row>
    <row r="27" spans="2:13" s="8" customFormat="1" ht="23.25" customHeight="1">
      <c r="B27" s="163"/>
      <c r="C27" s="166"/>
      <c r="D27" s="166"/>
      <c r="E27" s="166"/>
      <c r="F27" s="166"/>
      <c r="G27" s="166"/>
      <c r="H27" s="166"/>
      <c r="I27" s="166"/>
      <c r="J27" s="166"/>
      <c r="K27" s="165"/>
      <c r="L27" s="362"/>
      <c r="M27" s="362"/>
    </row>
    <row r="28" spans="2:13" s="8" customFormat="1" ht="23.25" customHeight="1">
      <c r="B28" s="163"/>
      <c r="C28" s="166"/>
      <c r="D28" s="166"/>
      <c r="E28" s="166"/>
      <c r="F28" s="166"/>
      <c r="G28" s="166"/>
      <c r="H28" s="166"/>
      <c r="I28" s="166"/>
      <c r="J28" s="166"/>
      <c r="K28" s="165"/>
      <c r="L28" s="362"/>
      <c r="M28" s="362"/>
    </row>
    <row r="29" spans="2:13" s="8" customFormat="1" ht="24.75" customHeight="1">
      <c r="B29" s="163"/>
      <c r="C29" s="167"/>
      <c r="D29" s="167"/>
      <c r="E29" s="167"/>
      <c r="F29" s="167"/>
      <c r="G29" s="167"/>
      <c r="H29" s="167"/>
      <c r="I29" s="167"/>
      <c r="J29" s="167"/>
      <c r="K29" s="165"/>
      <c r="L29" s="362"/>
      <c r="M29" s="362"/>
    </row>
    <row r="30" spans="2:13" s="8" customFormat="1" ht="24.75" customHeight="1">
      <c r="B30" s="156"/>
      <c r="C30" s="168"/>
      <c r="D30" s="168"/>
      <c r="E30" s="168"/>
      <c r="F30" s="168"/>
      <c r="G30" s="168"/>
      <c r="H30" s="168"/>
      <c r="I30" s="168"/>
      <c r="J30" s="168"/>
      <c r="K30" s="165"/>
      <c r="L30" s="362"/>
      <c r="M30" s="362"/>
    </row>
    <row r="31" spans="2:13">
      <c r="B31" s="84"/>
    </row>
    <row r="32" spans="2:13">
      <c r="B32" s="85"/>
      <c r="K32" s="17"/>
      <c r="L32" s="364"/>
      <c r="M32" s="364"/>
    </row>
    <row r="33" spans="2:13">
      <c r="B33" s="86"/>
      <c r="K33" s="19"/>
      <c r="L33" s="365"/>
      <c r="M33" s="365"/>
    </row>
    <row r="34" spans="2:13">
      <c r="B34" s="84"/>
    </row>
    <row r="35" spans="2:13">
      <c r="B35" s="84"/>
    </row>
    <row r="36" spans="2:13">
      <c r="B36" s="84"/>
    </row>
    <row r="37" spans="2:13">
      <c r="B37" s="84"/>
    </row>
    <row r="38" spans="2:13">
      <c r="B38" s="84"/>
    </row>
    <row r="39" spans="2:13">
      <c r="B39" s="84"/>
    </row>
    <row r="40" spans="2:13">
      <c r="B40" s="84"/>
    </row>
    <row r="41" spans="2:13">
      <c r="B41" s="84"/>
    </row>
    <row r="42" spans="2:13">
      <c r="B42" s="84"/>
    </row>
    <row r="43" spans="2:13">
      <c r="B43" s="84"/>
    </row>
    <row r="44" spans="2:13">
      <c r="B44" s="84"/>
    </row>
    <row r="45" spans="2:13">
      <c r="B45" s="84"/>
    </row>
    <row r="46" spans="2:13">
      <c r="B46" s="84"/>
    </row>
    <row r="47" spans="2:13">
      <c r="B47" s="84"/>
    </row>
    <row r="48" spans="2:13">
      <c r="B48" s="84"/>
    </row>
    <row r="49" spans="2:2">
      <c r="B49" s="84"/>
    </row>
    <row r="50" spans="2:2">
      <c r="B50" s="84"/>
    </row>
    <row r="51" spans="2:2">
      <c r="B51" s="84"/>
    </row>
    <row r="52" spans="2:2">
      <c r="B52" s="84"/>
    </row>
    <row r="53" spans="2:2">
      <c r="B53" s="84"/>
    </row>
    <row r="54" spans="2:2">
      <c r="B54" s="84"/>
    </row>
    <row r="55" spans="2:2">
      <c r="B55" s="84"/>
    </row>
  </sheetData>
  <dataConsolidate/>
  <mergeCells count="10">
    <mergeCell ref="E4:M4"/>
    <mergeCell ref="E5:M5"/>
    <mergeCell ref="L7:L8"/>
    <mergeCell ref="M7:M8"/>
    <mergeCell ref="B2:M2"/>
    <mergeCell ref="B7:B8"/>
    <mergeCell ref="C7:J7"/>
    <mergeCell ref="B6:M6"/>
    <mergeCell ref="B4:D4"/>
    <mergeCell ref="B5:D5"/>
  </mergeCells>
  <phoneticPr fontId="0" type="noConversion"/>
  <printOptions horizontalCentered="1"/>
  <pageMargins left="0.39370078740157483" right="0.39370078740157483" top="1.3779527559055118" bottom="0.86614173228346458" header="0.39370078740157483" footer="0.59055118110236227"/>
  <pageSetup scale="51" fitToHeight="0" orientation="landscape" r:id="rId1"/>
  <headerFooter scaleWithDoc="0">
    <oddHeader>&amp;C&amp;G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pageSetUpPr fitToPage="1"/>
  </sheetPr>
  <dimension ref="A1:T30"/>
  <sheetViews>
    <sheetView showGridLines="0" zoomScale="70" zoomScaleNormal="70" zoomScaleSheetLayoutView="100" zoomScalePageLayoutView="130" workbookViewId="0">
      <selection activeCell="D13" sqref="D13"/>
    </sheetView>
  </sheetViews>
  <sheetFormatPr baseColWidth="10" defaultColWidth="11.44140625" defaultRowHeight="14.4"/>
  <cols>
    <col min="1" max="1" width="0.88671875" style="4" customWidth="1"/>
    <col min="2" max="2" width="16.33203125" style="4" customWidth="1"/>
    <col min="3" max="3" width="43" style="4" customWidth="1"/>
    <col min="4" max="6" width="15.33203125" style="4" customWidth="1"/>
    <col min="7" max="7" width="16.77734375" style="4" customWidth="1"/>
    <col min="8" max="8" width="15.33203125" style="4" customWidth="1"/>
    <col min="9" max="9" width="16.88671875" style="4" customWidth="1"/>
    <col min="10" max="10" width="15.33203125" style="4" customWidth="1"/>
    <col min="11" max="12" width="20.6640625" style="4" customWidth="1"/>
    <col min="13" max="13" width="49.33203125" style="4" customWidth="1"/>
    <col min="14" max="14" width="2.44140625" style="4" customWidth="1"/>
    <col min="15" max="16384" width="11.44140625" style="4"/>
  </cols>
  <sheetData>
    <row r="1" spans="1:20" ht="14.4" customHeight="1"/>
    <row r="2" spans="1:20" s="36" customFormat="1" ht="25.2" customHeight="1">
      <c r="B2" s="434" t="s">
        <v>36</v>
      </c>
      <c r="C2" s="434"/>
      <c r="D2" s="434"/>
      <c r="E2" s="434"/>
      <c r="F2" s="434"/>
      <c r="G2" s="434"/>
      <c r="H2" s="434"/>
      <c r="I2" s="434"/>
      <c r="J2" s="434"/>
      <c r="K2" s="434"/>
      <c r="L2" s="434"/>
      <c r="M2" s="434"/>
    </row>
    <row r="3" spans="1:20" s="1" customFormat="1" ht="8.1" customHeight="1">
      <c r="B3" s="24"/>
      <c r="C3" s="24"/>
      <c r="D3" s="24"/>
      <c r="E3" s="24"/>
      <c r="F3" s="24"/>
      <c r="G3" s="103"/>
      <c r="H3" s="24"/>
      <c r="I3" s="24"/>
      <c r="J3" s="24"/>
      <c r="K3" s="24"/>
      <c r="L3" s="67"/>
      <c r="M3" s="24"/>
    </row>
    <row r="4" spans="1:20" s="1" customFormat="1" ht="17.25" customHeight="1">
      <c r="B4" s="441" t="s">
        <v>78</v>
      </c>
      <c r="C4" s="442"/>
      <c r="D4" s="399"/>
      <c r="E4" s="399"/>
      <c r="F4" s="399"/>
      <c r="G4" s="399"/>
      <c r="H4" s="399"/>
      <c r="I4" s="399"/>
      <c r="J4" s="399"/>
      <c r="K4" s="399"/>
      <c r="L4" s="399"/>
      <c r="M4" s="399"/>
    </row>
    <row r="5" spans="1:20" s="1" customFormat="1" ht="17.25" customHeight="1">
      <c r="B5" s="443" t="s">
        <v>83</v>
      </c>
      <c r="C5" s="444"/>
      <c r="D5" s="399"/>
      <c r="E5" s="399"/>
      <c r="F5" s="399"/>
      <c r="G5" s="399"/>
      <c r="H5" s="399"/>
      <c r="I5" s="399"/>
      <c r="J5" s="399"/>
      <c r="K5" s="399"/>
      <c r="L5" s="399"/>
      <c r="M5" s="399"/>
    </row>
    <row r="6" spans="1:20" s="36" customFormat="1" ht="5.0999999999999996" customHeight="1">
      <c r="B6" s="37"/>
      <c r="C6" s="37"/>
      <c r="D6" s="37"/>
      <c r="E6" s="37"/>
      <c r="F6" s="37"/>
      <c r="G6" s="37"/>
      <c r="H6" s="37"/>
      <c r="I6" s="37"/>
      <c r="J6" s="37"/>
      <c r="K6" s="37"/>
      <c r="L6" s="37"/>
      <c r="M6" s="37"/>
    </row>
    <row r="7" spans="1:20" s="38" customFormat="1" ht="32.1" customHeight="1">
      <c r="B7" s="435" t="s">
        <v>130</v>
      </c>
      <c r="C7" s="437" t="s">
        <v>131</v>
      </c>
      <c r="D7" s="435" t="s">
        <v>140</v>
      </c>
      <c r="E7" s="445" t="s">
        <v>132</v>
      </c>
      <c r="F7" s="445"/>
      <c r="G7" s="445"/>
      <c r="H7" s="445"/>
      <c r="I7" s="445"/>
      <c r="J7" s="445"/>
      <c r="K7" s="445"/>
      <c r="L7" s="445"/>
      <c r="M7" s="439" t="s">
        <v>133</v>
      </c>
    </row>
    <row r="8" spans="1:20" s="39" customFormat="1" ht="31.2" customHeight="1">
      <c r="B8" s="436"/>
      <c r="C8" s="438"/>
      <c r="D8" s="435"/>
      <c r="E8" s="191" t="s">
        <v>13</v>
      </c>
      <c r="F8" s="191" t="s">
        <v>1</v>
      </c>
      <c r="G8" s="191" t="s">
        <v>2459</v>
      </c>
      <c r="H8" s="191" t="s">
        <v>134</v>
      </c>
      <c r="I8" s="191" t="s">
        <v>165</v>
      </c>
      <c r="J8" s="191" t="s">
        <v>17</v>
      </c>
      <c r="K8" s="191" t="s">
        <v>22</v>
      </c>
      <c r="L8" s="191" t="s">
        <v>172</v>
      </c>
      <c r="M8" s="440"/>
    </row>
    <row r="9" spans="1:20" ht="15" customHeight="1">
      <c r="B9" s="172"/>
      <c r="C9" s="172"/>
      <c r="D9" s="361"/>
      <c r="E9" s="173"/>
      <c r="F9" s="173"/>
      <c r="G9" s="173"/>
      <c r="H9" s="173"/>
      <c r="I9" s="173"/>
      <c r="J9" s="173"/>
      <c r="K9" s="174"/>
      <c r="L9" s="174">
        <f>SUM(PPI!H9,PPI!I9)</f>
        <v>0</v>
      </c>
      <c r="M9" s="175"/>
    </row>
    <row r="10" spans="1:20" ht="15" customHeight="1">
      <c r="B10" s="176"/>
      <c r="C10" s="176"/>
      <c r="D10" s="176"/>
      <c r="E10" s="177"/>
      <c r="F10" s="177"/>
      <c r="G10" s="177"/>
      <c r="H10" s="177"/>
      <c r="I10" s="177"/>
      <c r="J10" s="177"/>
      <c r="K10" s="178"/>
      <c r="L10" s="178">
        <f>SUM(PPI!H10,PPI!I10)</f>
        <v>0</v>
      </c>
      <c r="M10" s="179"/>
    </row>
    <row r="11" spans="1:20" ht="15" customHeight="1">
      <c r="B11" s="176"/>
      <c r="C11" s="176"/>
      <c r="D11" s="176"/>
      <c r="E11" s="177"/>
      <c r="F11" s="177"/>
      <c r="G11" s="177"/>
      <c r="H11" s="177"/>
      <c r="I11" s="177"/>
      <c r="J11" s="177"/>
      <c r="K11" s="178"/>
      <c r="L11" s="178">
        <f>SUM(PPI!H11,PPI!I11)</f>
        <v>0</v>
      </c>
      <c r="M11" s="179"/>
    </row>
    <row r="12" spans="1:20" ht="15" customHeight="1">
      <c r="B12" s="176"/>
      <c r="C12" s="176"/>
      <c r="D12" s="176"/>
      <c r="E12" s="177"/>
      <c r="F12" s="177"/>
      <c r="G12" s="177"/>
      <c r="H12" s="177"/>
      <c r="I12" s="177"/>
      <c r="J12" s="177"/>
      <c r="K12" s="178"/>
      <c r="L12" s="178">
        <f>SUM(PPI!H12,PPI!I12)</f>
        <v>0</v>
      </c>
      <c r="M12" s="179"/>
    </row>
    <row r="13" spans="1:20" ht="15" customHeight="1">
      <c r="A13" s="93"/>
      <c r="B13" s="176"/>
      <c r="C13" s="176"/>
      <c r="D13" s="176"/>
      <c r="E13" s="177"/>
      <c r="F13" s="177"/>
      <c r="G13" s="177"/>
      <c r="H13" s="177"/>
      <c r="I13" s="177"/>
      <c r="J13" s="177"/>
      <c r="K13" s="178"/>
      <c r="L13" s="178">
        <f>SUM(PPI!H13,PPI!I13)</f>
        <v>0</v>
      </c>
      <c r="M13" s="179"/>
      <c r="N13" s="93"/>
      <c r="O13" s="93"/>
      <c r="P13" s="93"/>
      <c r="Q13" s="93"/>
      <c r="R13" s="93"/>
      <c r="S13" s="93"/>
      <c r="T13" s="93"/>
    </row>
    <row r="14" spans="1:20" ht="15" customHeight="1">
      <c r="B14" s="176"/>
      <c r="C14" s="176"/>
      <c r="D14" s="176"/>
      <c r="E14" s="177"/>
      <c r="F14" s="177"/>
      <c r="G14" s="177"/>
      <c r="H14" s="177"/>
      <c r="I14" s="177"/>
      <c r="J14" s="177"/>
      <c r="K14" s="178"/>
      <c r="L14" s="178">
        <f>SUM(PPI!H14,PPI!I14)</f>
        <v>0</v>
      </c>
      <c r="M14" s="179"/>
    </row>
    <row r="15" spans="1:20" ht="15" customHeight="1">
      <c r="B15" s="176"/>
      <c r="C15" s="176"/>
      <c r="D15" s="176"/>
      <c r="E15" s="177"/>
      <c r="F15" s="177"/>
      <c r="G15" s="177"/>
      <c r="H15" s="177"/>
      <c r="I15" s="177"/>
      <c r="J15" s="177"/>
      <c r="K15" s="178"/>
      <c r="L15" s="178">
        <f>SUM(PPI!H15,PPI!I15)</f>
        <v>0</v>
      </c>
      <c r="M15" s="179"/>
    </row>
    <row r="16" spans="1:20" ht="15" customHeight="1">
      <c r="B16" s="176"/>
      <c r="C16" s="176"/>
      <c r="D16" s="176"/>
      <c r="E16" s="177"/>
      <c r="F16" s="177"/>
      <c r="G16" s="177"/>
      <c r="H16" s="177"/>
      <c r="I16" s="177"/>
      <c r="J16" s="177"/>
      <c r="K16" s="178"/>
      <c r="L16" s="178">
        <f>SUM(PPI!H16,PPI!I16)</f>
        <v>0</v>
      </c>
      <c r="M16" s="179"/>
    </row>
    <row r="17" spans="2:13" ht="15" customHeight="1">
      <c r="B17" s="176"/>
      <c r="C17" s="176"/>
      <c r="D17" s="176"/>
      <c r="E17" s="177"/>
      <c r="F17" s="177"/>
      <c r="G17" s="177"/>
      <c r="H17" s="177"/>
      <c r="I17" s="177"/>
      <c r="J17" s="177"/>
      <c r="K17" s="178"/>
      <c r="L17" s="178">
        <f>SUM(PPI!H17,PPI!I17)</f>
        <v>0</v>
      </c>
      <c r="M17" s="179"/>
    </row>
    <row r="18" spans="2:13" ht="15" customHeight="1">
      <c r="B18" s="176"/>
      <c r="C18" s="176"/>
      <c r="D18" s="176"/>
      <c r="E18" s="177"/>
      <c r="F18" s="177"/>
      <c r="G18" s="177"/>
      <c r="H18" s="177"/>
      <c r="I18" s="177"/>
      <c r="J18" s="177"/>
      <c r="K18" s="178"/>
      <c r="L18" s="178">
        <f>SUM(PPI!H18,PPI!I18)</f>
        <v>0</v>
      </c>
      <c r="M18" s="179"/>
    </row>
    <row r="19" spans="2:13" ht="15" customHeight="1">
      <c r="B19" s="176"/>
      <c r="C19" s="176"/>
      <c r="D19" s="176"/>
      <c r="E19" s="177"/>
      <c r="F19" s="177"/>
      <c r="G19" s="177"/>
      <c r="H19" s="177"/>
      <c r="I19" s="177"/>
      <c r="J19" s="177"/>
      <c r="K19" s="178"/>
      <c r="L19" s="178">
        <f>SUM(PPI!H19,PPI!I19)</f>
        <v>0</v>
      </c>
      <c r="M19" s="179"/>
    </row>
    <row r="20" spans="2:13" ht="15" customHeight="1">
      <c r="B20" s="176"/>
      <c r="C20" s="176"/>
      <c r="D20" s="176"/>
      <c r="E20" s="177"/>
      <c r="F20" s="177"/>
      <c r="G20" s="177"/>
      <c r="H20" s="177"/>
      <c r="I20" s="177"/>
      <c r="J20" s="177"/>
      <c r="K20" s="178"/>
      <c r="L20" s="178">
        <f>SUM(PPI!H20,PPI!I20)</f>
        <v>0</v>
      </c>
      <c r="M20" s="179"/>
    </row>
    <row r="21" spans="2:13" ht="15" customHeight="1">
      <c r="B21" s="176"/>
      <c r="C21" s="176"/>
      <c r="D21" s="176"/>
      <c r="E21" s="177"/>
      <c r="F21" s="177"/>
      <c r="G21" s="177"/>
      <c r="H21" s="177"/>
      <c r="I21" s="177"/>
      <c r="J21" s="177"/>
      <c r="K21" s="178"/>
      <c r="L21" s="178">
        <f>SUM(PPI!H21,PPI!I21)</f>
        <v>0</v>
      </c>
      <c r="M21" s="179"/>
    </row>
    <row r="22" spans="2:13" ht="15" customHeight="1">
      <c r="B22" s="176"/>
      <c r="C22" s="176"/>
      <c r="D22" s="176"/>
      <c r="E22" s="177"/>
      <c r="F22" s="177"/>
      <c r="G22" s="177"/>
      <c r="H22" s="177"/>
      <c r="I22" s="177"/>
      <c r="J22" s="177"/>
      <c r="K22" s="178"/>
      <c r="L22" s="178">
        <f>SUM(PPI!H22,PPI!I22)</f>
        <v>0</v>
      </c>
      <c r="M22" s="179"/>
    </row>
    <row r="23" spans="2:13" ht="15" customHeight="1">
      <c r="B23" s="176"/>
      <c r="C23" s="176"/>
      <c r="D23" s="176"/>
      <c r="E23" s="177"/>
      <c r="F23" s="177"/>
      <c r="G23" s="177"/>
      <c r="H23" s="177"/>
      <c r="I23" s="177"/>
      <c r="J23" s="177"/>
      <c r="K23" s="178"/>
      <c r="L23" s="178">
        <f>SUM(PPI!H23,PPI!I23)</f>
        <v>0</v>
      </c>
      <c r="M23" s="179"/>
    </row>
    <row r="24" spans="2:13" ht="15" customHeight="1">
      <c r="B24" s="176"/>
      <c r="C24" s="176"/>
      <c r="D24" s="176"/>
      <c r="E24" s="177"/>
      <c r="F24" s="177"/>
      <c r="G24" s="177"/>
      <c r="H24" s="177"/>
      <c r="I24" s="177"/>
      <c r="J24" s="177"/>
      <c r="K24" s="178"/>
      <c r="L24" s="178">
        <f>SUM(PPI!H24,PPI!I24)</f>
        <v>0</v>
      </c>
      <c r="M24" s="179"/>
    </row>
    <row r="25" spans="2:13" ht="15" customHeight="1">
      <c r="B25" s="176"/>
      <c r="C25" s="176"/>
      <c r="D25" s="176"/>
      <c r="E25" s="177"/>
      <c r="F25" s="177"/>
      <c r="G25" s="177"/>
      <c r="H25" s="177"/>
      <c r="I25" s="177"/>
      <c r="J25" s="177"/>
      <c r="K25" s="178"/>
      <c r="L25" s="178">
        <f>SUM(PPI!H25,PPI!I25)</f>
        <v>0</v>
      </c>
      <c r="M25" s="179"/>
    </row>
    <row r="26" spans="2:13" ht="15" customHeight="1">
      <c r="B26" s="176"/>
      <c r="C26" s="176"/>
      <c r="D26" s="176"/>
      <c r="E26" s="177"/>
      <c r="F26" s="177"/>
      <c r="G26" s="177"/>
      <c r="H26" s="177"/>
      <c r="I26" s="177"/>
      <c r="J26" s="177"/>
      <c r="K26" s="178"/>
      <c r="L26" s="178">
        <f>SUM(PPI!H26,PPI!I26)</f>
        <v>0</v>
      </c>
      <c r="M26" s="179"/>
    </row>
    <row r="27" spans="2:13" ht="15" customHeight="1">
      <c r="B27" s="176"/>
      <c r="C27" s="176"/>
      <c r="D27" s="176"/>
      <c r="E27" s="177"/>
      <c r="F27" s="177"/>
      <c r="G27" s="177"/>
      <c r="H27" s="177"/>
      <c r="I27" s="177"/>
      <c r="J27" s="177"/>
      <c r="K27" s="178"/>
      <c r="L27" s="178">
        <f>SUM(PPI!H27,PPI!I27)</f>
        <v>0</v>
      </c>
      <c r="M27" s="179"/>
    </row>
    <row r="28" spans="2:13" ht="15" customHeight="1">
      <c r="B28" s="176"/>
      <c r="C28" s="176"/>
      <c r="D28" s="176"/>
      <c r="E28" s="177"/>
      <c r="F28" s="177"/>
      <c r="G28" s="177"/>
      <c r="H28" s="177"/>
      <c r="I28" s="177"/>
      <c r="J28" s="177"/>
      <c r="K28" s="178"/>
      <c r="L28" s="178">
        <f>SUM(PPI!H28,PPI!I28)</f>
        <v>0</v>
      </c>
      <c r="M28" s="179"/>
    </row>
    <row r="29" spans="2:13" ht="15" customHeight="1">
      <c r="B29" s="176"/>
      <c r="C29" s="176"/>
      <c r="D29" s="176"/>
      <c r="E29" s="177"/>
      <c r="F29" s="177"/>
      <c r="G29" s="177"/>
      <c r="H29" s="177"/>
      <c r="I29" s="177"/>
      <c r="J29" s="177"/>
      <c r="K29" s="178"/>
      <c r="L29" s="178">
        <f>SUM(PPI!H29,PPI!I29)</f>
        <v>0</v>
      </c>
      <c r="M29" s="180"/>
    </row>
    <row r="30" spans="2:13" ht="15" customHeight="1">
      <c r="B30" s="176"/>
      <c r="C30" s="176"/>
      <c r="D30" s="176"/>
      <c r="E30" s="177"/>
      <c r="F30" s="177"/>
      <c r="G30" s="177"/>
      <c r="H30" s="177"/>
      <c r="I30" s="177"/>
      <c r="J30" s="177"/>
      <c r="K30" s="178"/>
      <c r="L30" s="178"/>
      <c r="M30" s="180"/>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A1:X1316"/>
  <sheetViews>
    <sheetView showGridLines="0" zoomScale="70" zoomScaleNormal="70" zoomScaleSheetLayoutView="71" workbookViewId="0">
      <selection activeCell="F8" sqref="F8"/>
    </sheetView>
  </sheetViews>
  <sheetFormatPr baseColWidth="10" defaultColWidth="11.44140625" defaultRowHeight="13.8"/>
  <cols>
    <col min="1" max="1" width="0.88671875" style="3" customWidth="1"/>
    <col min="2" max="2" width="24.109375" style="3" customWidth="1"/>
    <col min="3" max="3" width="15.88671875" style="3" customWidth="1"/>
    <col min="4" max="4" width="19.5546875" style="3" customWidth="1"/>
    <col min="5" max="9" width="21.33203125" style="3" customWidth="1"/>
    <col min="10" max="11" width="16.33203125" style="3" customWidth="1"/>
    <col min="12" max="12" width="43.6640625" style="3" customWidth="1"/>
    <col min="13" max="13" width="2.5546875" style="3" customWidth="1"/>
    <col min="14" max="15" width="11.44140625" style="3" customWidth="1"/>
    <col min="16" max="16" width="13.44140625" style="66" customWidth="1"/>
    <col min="17" max="17" width="40.44140625" style="3" customWidth="1"/>
    <col min="18" max="18" width="75" style="3" customWidth="1"/>
    <col min="19" max="24" width="11.44140625" style="3" customWidth="1"/>
    <col min="25" max="16384" width="11.44140625" style="3"/>
  </cols>
  <sheetData>
    <row r="1" spans="1:24" ht="14.4" customHeight="1"/>
    <row r="2" spans="1:24" ht="35.1" customHeight="1">
      <c r="B2" s="453" t="s">
        <v>142</v>
      </c>
      <c r="C2" s="453"/>
      <c r="D2" s="453"/>
      <c r="E2" s="453"/>
      <c r="F2" s="453"/>
      <c r="G2" s="453"/>
      <c r="H2" s="453"/>
      <c r="I2" s="453"/>
      <c r="J2" s="453"/>
      <c r="K2" s="453"/>
      <c r="L2" s="453"/>
    </row>
    <row r="3" spans="1:24" ht="5.25" customHeight="1">
      <c r="B3" s="23"/>
      <c r="C3" s="23"/>
      <c r="D3" s="23"/>
      <c r="E3" s="23"/>
      <c r="F3" s="23"/>
      <c r="G3" s="23"/>
      <c r="H3" s="23"/>
      <c r="I3" s="23"/>
      <c r="J3" s="23"/>
      <c r="K3" s="23"/>
      <c r="L3" s="23"/>
    </row>
    <row r="4" spans="1:24" ht="17.25" customHeight="1">
      <c r="B4" s="454" t="s">
        <v>78</v>
      </c>
      <c r="C4" s="455"/>
      <c r="D4" s="456"/>
      <c r="E4" s="457"/>
      <c r="F4" s="457"/>
      <c r="G4" s="457"/>
      <c r="H4" s="457"/>
      <c r="I4" s="457"/>
      <c r="J4" s="457"/>
      <c r="K4" s="457"/>
      <c r="L4" s="457"/>
      <c r="M4" s="55"/>
      <c r="N4" s="55"/>
      <c r="O4" s="55"/>
      <c r="P4" s="55"/>
      <c r="Q4" s="55"/>
      <c r="R4" s="55"/>
      <c r="S4" s="55"/>
      <c r="T4" s="55"/>
      <c r="U4" s="55"/>
      <c r="V4" s="55"/>
      <c r="W4" s="55"/>
      <c r="X4" s="55"/>
    </row>
    <row r="5" spans="1:24" ht="17.25" customHeight="1">
      <c r="B5" s="458" t="s">
        <v>85</v>
      </c>
      <c r="C5" s="459"/>
      <c r="D5" s="460"/>
      <c r="E5" s="461"/>
      <c r="F5" s="461"/>
      <c r="G5" s="461"/>
      <c r="H5" s="461"/>
      <c r="I5" s="461"/>
      <c r="J5" s="461"/>
      <c r="K5" s="461"/>
      <c r="L5" s="461"/>
    </row>
    <row r="6" spans="1:24" ht="3" customHeight="1">
      <c r="B6" s="451"/>
      <c r="C6" s="452"/>
      <c r="D6" s="452"/>
      <c r="E6" s="452"/>
      <c r="F6" s="452"/>
      <c r="G6" s="452"/>
      <c r="H6" s="452"/>
      <c r="I6" s="452"/>
      <c r="J6" s="452"/>
      <c r="K6" s="452"/>
      <c r="L6" s="452"/>
    </row>
    <row r="7" spans="1:24" s="34" customFormat="1" ht="34.950000000000003" customHeight="1">
      <c r="B7" s="446" t="s">
        <v>143</v>
      </c>
      <c r="C7" s="448" t="s">
        <v>132</v>
      </c>
      <c r="D7" s="448"/>
      <c r="E7" s="448"/>
      <c r="F7" s="448" t="s">
        <v>77</v>
      </c>
      <c r="G7" s="448"/>
      <c r="H7" s="448"/>
      <c r="I7" s="448"/>
      <c r="J7" s="448" t="s">
        <v>148</v>
      </c>
      <c r="K7" s="448"/>
      <c r="L7" s="449" t="s">
        <v>149</v>
      </c>
    </row>
    <row r="8" spans="1:24" s="34" customFormat="1" ht="71.400000000000006" customHeight="1">
      <c r="B8" s="447"/>
      <c r="C8" s="189" t="s">
        <v>13</v>
      </c>
      <c r="D8" s="189" t="s">
        <v>1</v>
      </c>
      <c r="E8" s="189" t="s">
        <v>88</v>
      </c>
      <c r="F8" s="189" t="s">
        <v>89</v>
      </c>
      <c r="G8" s="189" t="s">
        <v>101</v>
      </c>
      <c r="H8" s="189" t="s">
        <v>146</v>
      </c>
      <c r="I8" s="189" t="s">
        <v>90</v>
      </c>
      <c r="J8" s="190" t="s">
        <v>147</v>
      </c>
      <c r="K8" s="190" t="s">
        <v>84</v>
      </c>
      <c r="L8" s="450"/>
    </row>
    <row r="9" spans="1:24" s="5" customFormat="1" ht="56.25" customHeight="1">
      <c r="B9" s="181"/>
      <c r="C9" s="182"/>
      <c r="D9" s="182"/>
      <c r="E9" s="181"/>
      <c r="F9" s="181"/>
      <c r="G9" s="181"/>
      <c r="H9" s="181"/>
      <c r="I9" s="181"/>
      <c r="J9" s="183"/>
      <c r="K9" s="183"/>
      <c r="L9" s="184"/>
    </row>
    <row r="10" spans="1:24" ht="51" customHeight="1">
      <c r="B10" s="181"/>
      <c r="C10" s="182"/>
      <c r="D10" s="182"/>
      <c r="E10" s="181"/>
      <c r="F10" s="181"/>
      <c r="G10" s="181"/>
      <c r="H10" s="181"/>
      <c r="I10" s="181"/>
      <c r="J10" s="183"/>
      <c r="K10" s="183"/>
      <c r="L10" s="184"/>
      <c r="P10" s="3"/>
    </row>
    <row r="11" spans="1:24" ht="36" customHeight="1">
      <c r="B11" s="181"/>
      <c r="C11" s="182"/>
      <c r="D11" s="182"/>
      <c r="E11" s="181"/>
      <c r="F11" s="181"/>
      <c r="G11" s="181"/>
      <c r="H11" s="181"/>
      <c r="I11" s="181"/>
      <c r="J11" s="183"/>
      <c r="K11" s="183"/>
      <c r="L11" s="184"/>
      <c r="P11" s="3"/>
    </row>
    <row r="12" spans="1:24" ht="36" customHeight="1">
      <c r="B12" s="181"/>
      <c r="C12" s="182"/>
      <c r="D12" s="182"/>
      <c r="E12" s="181"/>
      <c r="F12" s="181"/>
      <c r="G12" s="181"/>
      <c r="H12" s="181"/>
      <c r="I12" s="181"/>
      <c r="J12" s="183"/>
      <c r="K12" s="183"/>
      <c r="L12" s="184"/>
      <c r="P12" s="3"/>
    </row>
    <row r="13" spans="1:24" ht="36" customHeight="1">
      <c r="A13" s="92"/>
      <c r="B13" s="181"/>
      <c r="C13" s="182"/>
      <c r="D13" s="182"/>
      <c r="E13" s="181"/>
      <c r="F13" s="181"/>
      <c r="G13" s="181"/>
      <c r="H13" s="181"/>
      <c r="I13" s="181"/>
      <c r="J13" s="183"/>
      <c r="K13" s="183"/>
      <c r="L13" s="184"/>
      <c r="M13" s="92"/>
      <c r="N13" s="92"/>
      <c r="O13" s="92"/>
      <c r="P13" s="92"/>
      <c r="Q13" s="92"/>
      <c r="R13" s="92"/>
      <c r="S13" s="92"/>
    </row>
    <row r="14" spans="1:24" ht="36" customHeight="1">
      <c r="B14" s="181"/>
      <c r="C14" s="182"/>
      <c r="D14" s="182"/>
      <c r="E14" s="181"/>
      <c r="F14" s="181"/>
      <c r="G14" s="181"/>
      <c r="H14" s="181"/>
      <c r="I14" s="181"/>
      <c r="J14" s="183"/>
      <c r="K14" s="183"/>
      <c r="L14" s="184"/>
      <c r="P14" s="3"/>
    </row>
    <row r="15" spans="1:24" ht="36" customHeight="1">
      <c r="B15" s="181"/>
      <c r="C15" s="182"/>
      <c r="D15" s="182"/>
      <c r="E15" s="181"/>
      <c r="F15" s="181"/>
      <c r="G15" s="181"/>
      <c r="H15" s="181"/>
      <c r="I15" s="181"/>
      <c r="J15" s="183"/>
      <c r="K15" s="183"/>
      <c r="L15" s="184"/>
      <c r="P15" s="3"/>
    </row>
    <row r="16" spans="1:24" ht="36" customHeight="1">
      <c r="B16" s="181"/>
      <c r="C16" s="182"/>
      <c r="D16" s="182"/>
      <c r="E16" s="181"/>
      <c r="F16" s="181"/>
      <c r="G16" s="181"/>
      <c r="H16" s="181"/>
      <c r="I16" s="181"/>
      <c r="J16" s="183"/>
      <c r="K16" s="183"/>
      <c r="L16" s="184"/>
      <c r="P16" s="3"/>
    </row>
    <row r="17" spans="1:24" ht="36" customHeight="1">
      <c r="B17" s="181"/>
      <c r="C17" s="182"/>
      <c r="D17" s="182"/>
      <c r="E17" s="181"/>
      <c r="F17" s="181"/>
      <c r="G17" s="181"/>
      <c r="H17" s="181"/>
      <c r="I17" s="181"/>
      <c r="J17" s="183"/>
      <c r="K17" s="183"/>
      <c r="L17" s="184"/>
      <c r="P17" s="3"/>
    </row>
    <row r="18" spans="1:24" ht="36" customHeight="1">
      <c r="B18" s="181"/>
      <c r="C18" s="182"/>
      <c r="D18" s="182"/>
      <c r="E18" s="181"/>
      <c r="F18" s="181"/>
      <c r="G18" s="181"/>
      <c r="H18" s="181"/>
      <c r="I18" s="181"/>
      <c r="J18" s="183"/>
      <c r="K18" s="183"/>
      <c r="L18" s="184"/>
      <c r="P18" s="3"/>
    </row>
    <row r="19" spans="1:24" ht="36" customHeight="1">
      <c r="B19" s="181"/>
      <c r="C19" s="182"/>
      <c r="D19" s="182"/>
      <c r="E19" s="181"/>
      <c r="F19" s="181"/>
      <c r="G19" s="181"/>
      <c r="H19" s="181"/>
      <c r="I19" s="181"/>
      <c r="J19" s="183"/>
      <c r="K19" s="183"/>
      <c r="L19" s="184"/>
      <c r="P19" s="3"/>
    </row>
    <row r="20" spans="1:24" ht="36" customHeight="1">
      <c r="B20" s="181"/>
      <c r="C20" s="182"/>
      <c r="D20" s="182"/>
      <c r="E20" s="181"/>
      <c r="F20" s="181"/>
      <c r="G20" s="181"/>
      <c r="H20" s="181"/>
      <c r="I20" s="181"/>
      <c r="J20" s="183"/>
      <c r="K20" s="183"/>
      <c r="L20" s="184"/>
      <c r="P20" s="3"/>
    </row>
    <row r="21" spans="1:24" ht="36" customHeight="1">
      <c r="B21" s="181"/>
      <c r="C21" s="182"/>
      <c r="D21" s="182"/>
      <c r="E21" s="181"/>
      <c r="F21" s="181"/>
      <c r="G21" s="181"/>
      <c r="H21" s="181"/>
      <c r="I21" s="181"/>
      <c r="J21" s="183"/>
      <c r="K21" s="183"/>
      <c r="L21" s="184"/>
      <c r="P21" s="3"/>
    </row>
    <row r="22" spans="1:24" ht="16.5" customHeight="1">
      <c r="A22" s="68"/>
      <c r="B22" s="185"/>
      <c r="C22" s="185"/>
      <c r="D22" s="185"/>
      <c r="E22" s="185"/>
      <c r="F22" s="185"/>
      <c r="G22" s="185"/>
      <c r="H22" s="185"/>
      <c r="I22" s="185"/>
      <c r="J22" s="185"/>
      <c r="K22" s="185"/>
      <c r="L22" s="185"/>
      <c r="P22" s="3"/>
    </row>
    <row r="23" spans="1:24" s="102" customFormat="1" ht="36" customHeight="1">
      <c r="B23" s="186" t="s">
        <v>93</v>
      </c>
      <c r="C23" s="186">
        <f>SUM(C9:C21)</f>
        <v>0</v>
      </c>
      <c r="D23" s="186">
        <f>SUM(D9:D21)</f>
        <v>0</v>
      </c>
      <c r="E23" s="186" t="str">
        <f>IF(C23=0,"",D23/C23)</f>
        <v/>
      </c>
      <c r="F23" s="186"/>
      <c r="G23" s="186"/>
      <c r="H23" s="186">
        <f>SUM(H9:H21)</f>
        <v>0</v>
      </c>
      <c r="I23" s="186">
        <f>SUM(I9:I21)</f>
        <v>0</v>
      </c>
      <c r="J23" s="187"/>
      <c r="K23" s="187"/>
      <c r="L23" s="188"/>
    </row>
    <row r="24" spans="1:24">
      <c r="Q24" s="35"/>
      <c r="R24" s="35"/>
      <c r="S24" s="35"/>
      <c r="T24" s="35"/>
      <c r="U24" s="35"/>
      <c r="V24" s="35"/>
      <c r="W24" s="35"/>
      <c r="X24" s="35"/>
    </row>
    <row r="25" spans="1:24">
      <c r="Q25" s="35"/>
      <c r="R25" s="35"/>
      <c r="S25" s="35"/>
      <c r="T25" s="35"/>
      <c r="U25" s="35"/>
      <c r="V25" s="35"/>
      <c r="W25" s="35"/>
      <c r="X25" s="35"/>
    </row>
    <row r="26" spans="1:24">
      <c r="Q26" s="35"/>
      <c r="R26" s="35"/>
      <c r="S26" s="35"/>
      <c r="T26" s="35"/>
      <c r="U26" s="35"/>
      <c r="V26" s="35"/>
      <c r="W26" s="35"/>
      <c r="X26" s="35"/>
    </row>
    <row r="27" spans="1:24">
      <c r="Q27" s="35"/>
      <c r="R27" s="35"/>
      <c r="S27" s="35"/>
      <c r="T27" s="35"/>
      <c r="U27" s="35"/>
      <c r="V27" s="35"/>
      <c r="W27" s="35"/>
      <c r="X27" s="35"/>
    </row>
    <row r="28" spans="1:24">
      <c r="Q28" s="35"/>
      <c r="R28" s="35"/>
      <c r="S28" s="35"/>
      <c r="T28" s="35"/>
      <c r="U28" s="35"/>
      <c r="V28" s="35"/>
      <c r="W28" s="35"/>
      <c r="X28" s="35"/>
    </row>
    <row r="29" spans="1:24">
      <c r="Q29" s="35"/>
      <c r="R29" s="35"/>
      <c r="S29" s="35"/>
      <c r="T29" s="35"/>
      <c r="U29" s="35"/>
      <c r="V29" s="35"/>
      <c r="W29" s="35"/>
      <c r="X29" s="35"/>
    </row>
    <row r="30" spans="1:24">
      <c r="Q30" s="35"/>
      <c r="R30" s="35"/>
      <c r="S30" s="35"/>
      <c r="T30" s="35"/>
      <c r="U30" s="35"/>
      <c r="V30" s="35"/>
      <c r="W30" s="35"/>
      <c r="X30" s="35"/>
    </row>
    <row r="31" spans="1:24">
      <c r="Q31" s="35"/>
      <c r="R31" s="35"/>
      <c r="S31" s="35"/>
      <c r="T31" s="35"/>
      <c r="U31" s="35"/>
      <c r="V31" s="35"/>
      <c r="W31" s="35"/>
      <c r="X31" s="35"/>
    </row>
    <row r="32" spans="1:24">
      <c r="Q32" s="35"/>
      <c r="R32" s="35"/>
      <c r="S32" s="35"/>
      <c r="T32" s="35"/>
      <c r="U32" s="35"/>
      <c r="V32" s="35"/>
      <c r="W32" s="35"/>
      <c r="X32" s="35"/>
    </row>
    <row r="33" spans="17:24">
      <c r="Q33" s="35"/>
      <c r="R33" s="35"/>
      <c r="S33" s="35"/>
      <c r="T33" s="35"/>
      <c r="U33" s="35"/>
      <c r="V33" s="35"/>
      <c r="W33" s="35"/>
      <c r="X33" s="35"/>
    </row>
    <row r="34" spans="17:24">
      <c r="Q34" s="35"/>
      <c r="R34" s="35"/>
      <c r="S34" s="35"/>
      <c r="T34" s="35"/>
      <c r="U34" s="35"/>
      <c r="V34" s="35"/>
      <c r="W34" s="35"/>
      <c r="X34" s="35"/>
    </row>
    <row r="35" spans="17:24">
      <c r="Q35" s="35"/>
      <c r="R35" s="35"/>
      <c r="S35" s="35"/>
      <c r="T35" s="35"/>
      <c r="U35" s="35"/>
      <c r="V35" s="35"/>
      <c r="W35" s="35"/>
      <c r="X35" s="35"/>
    </row>
    <row r="36" spans="17:24">
      <c r="Q36" s="35"/>
      <c r="R36" s="35"/>
      <c r="S36" s="35"/>
      <c r="T36" s="35"/>
      <c r="U36" s="35"/>
      <c r="V36" s="35"/>
      <c r="W36" s="35"/>
      <c r="X36" s="35"/>
    </row>
    <row r="37" spans="17:24">
      <c r="Q37" s="35"/>
      <c r="R37" s="35"/>
      <c r="S37" s="35"/>
      <c r="T37" s="35"/>
      <c r="U37" s="35"/>
      <c r="V37" s="35"/>
      <c r="W37" s="35"/>
      <c r="X37" s="35"/>
    </row>
    <row r="38" spans="17:24">
      <c r="Q38" s="35"/>
      <c r="R38" s="35"/>
      <c r="S38" s="35"/>
      <c r="T38" s="35"/>
      <c r="U38" s="35"/>
      <c r="V38" s="35"/>
      <c r="W38" s="35"/>
      <c r="X38" s="35"/>
    </row>
    <row r="39" spans="17:24">
      <c r="Q39" s="35"/>
      <c r="R39" s="35"/>
      <c r="S39" s="35"/>
      <c r="T39" s="35"/>
      <c r="U39" s="35"/>
      <c r="V39" s="35"/>
      <c r="W39" s="35"/>
      <c r="X39" s="35"/>
    </row>
    <row r="40" spans="17:24">
      <c r="Q40" s="35"/>
      <c r="R40" s="35"/>
      <c r="S40" s="35"/>
      <c r="T40" s="35"/>
      <c r="U40" s="35"/>
      <c r="V40" s="35"/>
      <c r="W40" s="35"/>
      <c r="X40" s="35"/>
    </row>
    <row r="41" spans="17:24">
      <c r="Q41" s="35"/>
      <c r="R41" s="35"/>
      <c r="S41" s="35"/>
      <c r="T41" s="35"/>
      <c r="U41" s="35"/>
      <c r="V41" s="35"/>
      <c r="W41" s="35"/>
      <c r="X41" s="35"/>
    </row>
    <row r="42" spans="17:24">
      <c r="Q42" s="35"/>
      <c r="R42" s="35"/>
      <c r="S42" s="35"/>
      <c r="T42" s="35"/>
      <c r="U42" s="35"/>
      <c r="V42" s="35"/>
      <c r="W42" s="35"/>
      <c r="X42" s="35"/>
    </row>
    <row r="43" spans="17:24">
      <c r="Q43" s="35"/>
      <c r="R43" s="35"/>
      <c r="S43" s="35"/>
      <c r="T43" s="35"/>
      <c r="U43" s="35"/>
      <c r="V43" s="35"/>
      <c r="W43" s="35"/>
      <c r="X43" s="35"/>
    </row>
    <row r="44" spans="17:24">
      <c r="Q44" s="35"/>
      <c r="R44" s="35"/>
      <c r="S44" s="35"/>
      <c r="T44" s="35"/>
      <c r="U44" s="35"/>
      <c r="V44" s="35"/>
      <c r="W44" s="35"/>
      <c r="X44" s="35"/>
    </row>
    <row r="45" spans="17:24">
      <c r="Q45" s="35"/>
      <c r="R45" s="35"/>
      <c r="S45" s="35"/>
      <c r="T45" s="35"/>
      <c r="U45" s="35"/>
      <c r="V45" s="35"/>
      <c r="W45" s="35"/>
      <c r="X45" s="35"/>
    </row>
    <row r="46" spans="17:24">
      <c r="Q46" s="35"/>
      <c r="R46" s="35"/>
      <c r="S46" s="35"/>
      <c r="T46" s="35"/>
      <c r="U46" s="35"/>
      <c r="V46" s="35"/>
      <c r="W46" s="35"/>
      <c r="X46" s="35"/>
    </row>
    <row r="47" spans="17:24">
      <c r="Q47" s="35"/>
      <c r="R47" s="35"/>
      <c r="S47" s="35"/>
      <c r="T47" s="35"/>
      <c r="U47" s="35"/>
      <c r="V47" s="35"/>
      <c r="W47" s="35"/>
      <c r="X47" s="35"/>
    </row>
    <row r="48" spans="17:24">
      <c r="Q48" s="35"/>
      <c r="R48" s="35"/>
      <c r="S48" s="35"/>
      <c r="T48" s="35"/>
      <c r="U48" s="35"/>
      <c r="V48" s="35"/>
      <c r="W48" s="35"/>
      <c r="X48" s="35"/>
    </row>
    <row r="49" spans="17:24">
      <c r="Q49" s="35"/>
      <c r="R49" s="35"/>
      <c r="S49" s="35"/>
      <c r="T49" s="35"/>
      <c r="U49" s="35"/>
      <c r="V49" s="35"/>
      <c r="W49" s="35"/>
      <c r="X49" s="35"/>
    </row>
    <row r="50" spans="17:24">
      <c r="Q50" s="35"/>
      <c r="R50" s="35"/>
      <c r="S50" s="35"/>
      <c r="T50" s="35"/>
      <c r="U50" s="35"/>
      <c r="V50" s="35"/>
      <c r="W50" s="35"/>
      <c r="X50" s="35"/>
    </row>
    <row r="51" spans="17:24">
      <c r="Q51" s="35"/>
      <c r="R51" s="35"/>
      <c r="S51" s="35"/>
      <c r="T51" s="35"/>
      <c r="U51" s="35"/>
      <c r="V51" s="35"/>
      <c r="W51" s="35"/>
      <c r="X51" s="35"/>
    </row>
    <row r="52" spans="17:24">
      <c r="Q52" s="35"/>
      <c r="R52" s="35"/>
      <c r="S52" s="35"/>
      <c r="T52" s="35"/>
      <c r="U52" s="35"/>
      <c r="V52" s="35"/>
      <c r="W52" s="35"/>
      <c r="X52" s="35"/>
    </row>
    <row r="53" spans="17:24">
      <c r="Q53" s="35"/>
      <c r="R53" s="35"/>
      <c r="S53" s="35"/>
      <c r="T53" s="35"/>
      <c r="U53" s="35"/>
      <c r="V53" s="35"/>
      <c r="W53" s="35"/>
      <c r="X53" s="35"/>
    </row>
    <row r="54" spans="17:24">
      <c r="Q54" s="35"/>
      <c r="R54" s="35"/>
      <c r="S54" s="35"/>
      <c r="T54" s="35"/>
      <c r="U54" s="35"/>
      <c r="V54" s="35"/>
      <c r="W54" s="35"/>
      <c r="X54" s="35"/>
    </row>
    <row r="55" spans="17:24">
      <c r="Q55" s="35"/>
      <c r="R55" s="35"/>
      <c r="S55" s="35"/>
      <c r="T55" s="35"/>
      <c r="U55" s="35"/>
      <c r="V55" s="35"/>
      <c r="W55" s="35"/>
      <c r="X55" s="35"/>
    </row>
    <row r="56" spans="17:24">
      <c r="Q56" s="35"/>
      <c r="R56" s="35"/>
      <c r="S56" s="35"/>
      <c r="T56" s="35"/>
      <c r="U56" s="35"/>
      <c r="V56" s="35"/>
      <c r="W56" s="35"/>
      <c r="X56" s="35"/>
    </row>
    <row r="57" spans="17:24">
      <c r="Q57" s="35"/>
      <c r="R57" s="35"/>
      <c r="S57" s="35"/>
      <c r="T57" s="35"/>
      <c r="U57" s="35"/>
      <c r="V57" s="35"/>
      <c r="W57" s="35"/>
      <c r="X57" s="35"/>
    </row>
    <row r="58" spans="17:24">
      <c r="Q58" s="35"/>
      <c r="R58" s="35"/>
      <c r="S58" s="35"/>
      <c r="T58" s="35"/>
      <c r="U58" s="35"/>
      <c r="V58" s="35"/>
      <c r="W58" s="35"/>
      <c r="X58" s="35"/>
    </row>
    <row r="59" spans="17:24">
      <c r="Q59" s="35"/>
      <c r="R59" s="35"/>
      <c r="S59" s="35"/>
      <c r="T59" s="35"/>
      <c r="U59" s="35"/>
      <c r="V59" s="35"/>
      <c r="W59" s="35"/>
      <c r="X59" s="35"/>
    </row>
    <row r="60" spans="17:24">
      <c r="Q60" s="35"/>
      <c r="R60" s="35"/>
      <c r="S60" s="35"/>
      <c r="T60" s="35"/>
      <c r="U60" s="35"/>
      <c r="V60" s="35"/>
      <c r="W60" s="35"/>
      <c r="X60" s="35"/>
    </row>
    <row r="61" spans="17:24">
      <c r="Q61" s="35"/>
      <c r="R61" s="35"/>
      <c r="S61" s="35"/>
      <c r="T61" s="35"/>
      <c r="U61" s="35"/>
      <c r="V61" s="35"/>
      <c r="W61" s="35"/>
      <c r="X61" s="35"/>
    </row>
    <row r="62" spans="17:24">
      <c r="Q62" s="35"/>
      <c r="R62" s="35"/>
      <c r="S62" s="35"/>
      <c r="T62" s="35"/>
      <c r="U62" s="35"/>
      <c r="V62" s="35"/>
      <c r="W62" s="35"/>
      <c r="X62" s="35"/>
    </row>
    <row r="63" spans="17:24">
      <c r="Q63" s="35"/>
      <c r="R63" s="35"/>
      <c r="S63" s="35"/>
      <c r="T63" s="35"/>
      <c r="U63" s="35"/>
      <c r="V63" s="35"/>
      <c r="W63" s="35"/>
      <c r="X63" s="35"/>
    </row>
    <row r="64" spans="17:24">
      <c r="Q64" s="35"/>
      <c r="R64" s="35"/>
      <c r="S64" s="35"/>
      <c r="T64" s="35"/>
      <c r="U64" s="35"/>
      <c r="V64" s="35"/>
      <c r="W64" s="35"/>
      <c r="X64" s="35"/>
    </row>
    <row r="65" spans="17:24">
      <c r="Q65" s="35"/>
      <c r="R65" s="35"/>
      <c r="S65" s="35"/>
      <c r="T65" s="35"/>
      <c r="U65" s="35"/>
      <c r="V65" s="35"/>
      <c r="W65" s="35"/>
      <c r="X65" s="35"/>
    </row>
    <row r="66" spans="17:24">
      <c r="Q66" s="35"/>
      <c r="R66" s="35"/>
      <c r="S66" s="35"/>
      <c r="T66" s="35"/>
      <c r="U66" s="35"/>
      <c r="V66" s="35"/>
      <c r="W66" s="35"/>
      <c r="X66" s="35"/>
    </row>
    <row r="67" spans="17:24">
      <c r="Q67" s="35"/>
      <c r="R67" s="35"/>
      <c r="S67" s="35"/>
      <c r="T67" s="35"/>
      <c r="U67" s="35"/>
      <c r="V67" s="35"/>
      <c r="W67" s="35"/>
      <c r="X67" s="35"/>
    </row>
    <row r="68" spans="17:24">
      <c r="Q68" s="35"/>
      <c r="R68" s="35"/>
      <c r="S68" s="35"/>
      <c r="T68" s="35"/>
      <c r="U68" s="35"/>
      <c r="V68" s="35"/>
      <c r="W68" s="35"/>
      <c r="X68" s="35"/>
    </row>
    <row r="69" spans="17:24">
      <c r="Q69" s="35"/>
      <c r="R69" s="35"/>
      <c r="S69" s="35"/>
      <c r="T69" s="35"/>
      <c r="U69" s="35"/>
      <c r="V69" s="35"/>
      <c r="W69" s="35"/>
      <c r="X69" s="35"/>
    </row>
    <row r="70" spans="17:24">
      <c r="Q70" s="35"/>
      <c r="R70" s="35"/>
      <c r="S70" s="35"/>
      <c r="T70" s="35"/>
      <c r="U70" s="35"/>
      <c r="V70" s="35"/>
      <c r="W70" s="35"/>
      <c r="X70" s="35"/>
    </row>
    <row r="71" spans="17:24">
      <c r="Q71" s="35"/>
      <c r="R71" s="35"/>
      <c r="S71" s="35"/>
      <c r="T71" s="35"/>
      <c r="U71" s="35"/>
      <c r="V71" s="35"/>
      <c r="W71" s="35"/>
      <c r="X71" s="35"/>
    </row>
    <row r="72" spans="17:24">
      <c r="Q72" s="35"/>
      <c r="R72" s="35"/>
      <c r="S72" s="35"/>
      <c r="T72" s="35"/>
      <c r="U72" s="35"/>
      <c r="V72" s="35"/>
      <c r="W72" s="35"/>
      <c r="X72" s="35"/>
    </row>
    <row r="73" spans="17:24">
      <c r="Q73" s="35"/>
      <c r="R73" s="35"/>
      <c r="S73" s="35"/>
      <c r="T73" s="35"/>
      <c r="U73" s="35"/>
      <c r="V73" s="35"/>
      <c r="W73" s="35"/>
      <c r="X73" s="35"/>
    </row>
    <row r="74" spans="17:24">
      <c r="Q74" s="35"/>
      <c r="R74" s="35"/>
      <c r="S74" s="35"/>
      <c r="T74" s="35"/>
      <c r="U74" s="35"/>
      <c r="V74" s="35"/>
      <c r="W74" s="35"/>
      <c r="X74" s="35"/>
    </row>
    <row r="75" spans="17:24">
      <c r="Q75" s="35"/>
      <c r="R75" s="35"/>
      <c r="S75" s="35"/>
      <c r="T75" s="35"/>
      <c r="U75" s="35"/>
      <c r="V75" s="35"/>
      <c r="W75" s="35"/>
      <c r="X75" s="35"/>
    </row>
    <row r="76" spans="17:24">
      <c r="Q76" s="35"/>
      <c r="R76" s="35"/>
      <c r="S76" s="35"/>
      <c r="T76" s="35"/>
      <c r="U76" s="35"/>
      <c r="V76" s="35"/>
      <c r="W76" s="35"/>
      <c r="X76" s="35"/>
    </row>
    <row r="77" spans="17:24">
      <c r="Q77" s="35"/>
      <c r="R77" s="35"/>
      <c r="S77" s="35"/>
      <c r="T77" s="35"/>
      <c r="U77" s="35"/>
      <c r="V77" s="35"/>
      <c r="W77" s="35"/>
      <c r="X77" s="35"/>
    </row>
    <row r="78" spans="17:24">
      <c r="Q78" s="35"/>
      <c r="R78" s="35"/>
      <c r="S78" s="35"/>
      <c r="T78" s="35"/>
      <c r="U78" s="35"/>
      <c r="V78" s="35"/>
      <c r="W78" s="35"/>
      <c r="X78" s="35"/>
    </row>
    <row r="79" spans="17:24">
      <c r="Q79" s="35"/>
      <c r="R79" s="35"/>
      <c r="S79" s="35"/>
      <c r="T79" s="35"/>
      <c r="U79" s="35"/>
      <c r="V79" s="35"/>
      <c r="W79" s="35"/>
      <c r="X79" s="35"/>
    </row>
    <row r="80" spans="17:24">
      <c r="Q80" s="35"/>
      <c r="R80" s="35"/>
      <c r="S80" s="35"/>
      <c r="T80" s="35"/>
      <c r="U80" s="35"/>
      <c r="V80" s="35"/>
      <c r="W80" s="35"/>
      <c r="X80" s="35"/>
    </row>
    <row r="81" spans="17:24">
      <c r="Q81" s="35"/>
      <c r="R81" s="35"/>
      <c r="S81" s="35"/>
      <c r="T81" s="35"/>
      <c r="U81" s="35"/>
      <c r="V81" s="35"/>
      <c r="W81" s="35"/>
      <c r="X81" s="35"/>
    </row>
    <row r="82" spans="17:24">
      <c r="Q82" s="35"/>
      <c r="R82" s="35"/>
      <c r="S82" s="35"/>
      <c r="T82" s="35"/>
      <c r="U82" s="35"/>
      <c r="V82" s="35"/>
      <c r="W82" s="35"/>
      <c r="X82" s="35"/>
    </row>
    <row r="83" spans="17:24">
      <c r="Q83" s="35"/>
      <c r="R83" s="35"/>
      <c r="S83" s="35"/>
      <c r="T83" s="35"/>
      <c r="U83" s="35"/>
      <c r="V83" s="35"/>
      <c r="W83" s="35"/>
      <c r="X83" s="35"/>
    </row>
    <row r="84" spans="17:24">
      <c r="Q84" s="35"/>
      <c r="R84" s="35"/>
      <c r="S84" s="35"/>
      <c r="T84" s="35"/>
      <c r="U84" s="35"/>
      <c r="V84" s="35"/>
      <c r="W84" s="35"/>
      <c r="X84" s="35"/>
    </row>
    <row r="85" spans="17:24">
      <c r="Q85" s="35"/>
      <c r="R85" s="35"/>
      <c r="S85" s="35"/>
      <c r="T85" s="35"/>
      <c r="U85" s="35"/>
      <c r="V85" s="35"/>
      <c r="W85" s="35"/>
      <c r="X85" s="35"/>
    </row>
    <row r="86" spans="17:24">
      <c r="Q86" s="35"/>
      <c r="R86" s="35"/>
      <c r="S86" s="35"/>
      <c r="T86" s="35"/>
      <c r="U86" s="35"/>
      <c r="V86" s="35"/>
      <c r="W86" s="35"/>
      <c r="X86" s="35"/>
    </row>
    <row r="87" spans="17:24">
      <c r="Q87" s="35"/>
      <c r="R87" s="35"/>
      <c r="S87" s="35"/>
      <c r="T87" s="35"/>
      <c r="U87" s="35"/>
      <c r="V87" s="35"/>
      <c r="W87" s="35"/>
      <c r="X87" s="35"/>
    </row>
    <row r="88" spans="17:24">
      <c r="Q88" s="35"/>
      <c r="R88" s="35"/>
      <c r="S88" s="35"/>
      <c r="T88" s="35"/>
      <c r="U88" s="35"/>
      <c r="V88" s="35"/>
      <c r="W88" s="35"/>
      <c r="X88" s="35"/>
    </row>
    <row r="89" spans="17:24">
      <c r="Q89" s="35"/>
      <c r="R89" s="35"/>
      <c r="S89" s="35"/>
      <c r="T89" s="35"/>
      <c r="U89" s="35"/>
      <c r="V89" s="35"/>
      <c r="W89" s="35"/>
      <c r="X89" s="35"/>
    </row>
    <row r="90" spans="17:24">
      <c r="Q90" s="35"/>
      <c r="R90" s="35"/>
      <c r="S90" s="35"/>
      <c r="T90" s="35"/>
      <c r="U90" s="35"/>
      <c r="V90" s="35"/>
      <c r="W90" s="35"/>
      <c r="X90" s="35"/>
    </row>
    <row r="91" spans="17:24">
      <c r="Q91" s="35"/>
      <c r="R91" s="35"/>
      <c r="S91" s="35"/>
      <c r="T91" s="35"/>
      <c r="U91" s="35"/>
      <c r="V91" s="35"/>
      <c r="W91" s="35"/>
      <c r="X91" s="35"/>
    </row>
    <row r="92" spans="17:24">
      <c r="Q92" s="35"/>
      <c r="R92" s="35"/>
      <c r="S92" s="35"/>
      <c r="T92" s="35"/>
      <c r="U92" s="35"/>
      <c r="V92" s="35"/>
      <c r="W92" s="35"/>
      <c r="X92" s="35"/>
    </row>
    <row r="93" spans="17:24">
      <c r="Q93" s="35"/>
      <c r="R93" s="35"/>
      <c r="S93" s="35"/>
      <c r="T93" s="35"/>
      <c r="U93" s="35"/>
      <c r="V93" s="35"/>
      <c r="W93" s="35"/>
      <c r="X93" s="35"/>
    </row>
    <row r="94" spans="17:24">
      <c r="Q94" s="35"/>
      <c r="R94" s="35"/>
      <c r="S94" s="35"/>
      <c r="T94" s="35"/>
      <c r="U94" s="35"/>
      <c r="V94" s="35"/>
      <c r="W94" s="35"/>
      <c r="X94" s="35"/>
    </row>
    <row r="95" spans="17:24">
      <c r="Q95" s="35"/>
      <c r="R95" s="35"/>
      <c r="S95" s="35"/>
      <c r="T95" s="35"/>
      <c r="U95" s="35"/>
      <c r="V95" s="35"/>
      <c r="W95" s="35"/>
      <c r="X95" s="35"/>
    </row>
    <row r="96" spans="17:24">
      <c r="Q96" s="35"/>
      <c r="R96" s="35"/>
      <c r="S96" s="35"/>
      <c r="T96" s="35"/>
      <c r="U96" s="35"/>
      <c r="V96" s="35"/>
      <c r="W96" s="35"/>
      <c r="X96" s="35"/>
    </row>
    <row r="97" spans="17:24">
      <c r="Q97" s="35"/>
      <c r="R97" s="35"/>
      <c r="S97" s="35"/>
      <c r="T97" s="35"/>
      <c r="U97" s="35"/>
      <c r="V97" s="35"/>
      <c r="W97" s="35"/>
      <c r="X97" s="35"/>
    </row>
    <row r="98" spans="17:24">
      <c r="Q98" s="35"/>
      <c r="R98" s="35"/>
      <c r="S98" s="35"/>
      <c r="T98" s="35"/>
      <c r="U98" s="35"/>
      <c r="V98" s="35"/>
      <c r="W98" s="35"/>
      <c r="X98" s="35"/>
    </row>
    <row r="99" spans="17:24">
      <c r="Q99" s="35"/>
      <c r="R99" s="35"/>
      <c r="S99" s="35"/>
      <c r="T99" s="35"/>
      <c r="U99" s="35"/>
      <c r="V99" s="35"/>
      <c r="W99" s="35"/>
      <c r="X99" s="35"/>
    </row>
    <row r="100" spans="17:24">
      <c r="Q100" s="35"/>
      <c r="R100" s="35"/>
      <c r="S100" s="35"/>
      <c r="T100" s="35"/>
      <c r="U100" s="35"/>
      <c r="V100" s="35"/>
      <c r="W100" s="35"/>
      <c r="X100" s="35"/>
    </row>
    <row r="101" spans="17:24">
      <c r="Q101" s="35"/>
      <c r="R101" s="35"/>
      <c r="S101" s="35"/>
      <c r="T101" s="35"/>
      <c r="U101" s="35"/>
      <c r="V101" s="35"/>
      <c r="W101" s="35"/>
      <c r="X101" s="35"/>
    </row>
    <row r="102" spans="17:24">
      <c r="Q102" s="35"/>
      <c r="R102" s="35"/>
      <c r="S102" s="35"/>
      <c r="T102" s="35"/>
      <c r="U102" s="35"/>
      <c r="V102" s="35"/>
      <c r="W102" s="35"/>
      <c r="X102" s="35"/>
    </row>
    <row r="103" spans="17:24">
      <c r="Q103" s="35"/>
      <c r="R103" s="35"/>
      <c r="S103" s="35"/>
      <c r="T103" s="35"/>
      <c r="U103" s="35"/>
      <c r="V103" s="35"/>
      <c r="W103" s="35"/>
      <c r="X103" s="35"/>
    </row>
    <row r="104" spans="17:24">
      <c r="Q104" s="35"/>
      <c r="R104" s="35"/>
      <c r="S104" s="35"/>
      <c r="T104" s="35"/>
      <c r="U104" s="35"/>
      <c r="V104" s="35"/>
      <c r="W104" s="35"/>
      <c r="X104" s="35"/>
    </row>
    <row r="105" spans="17:24">
      <c r="Q105" s="35"/>
      <c r="R105" s="35"/>
      <c r="S105" s="35"/>
      <c r="T105" s="35"/>
      <c r="U105" s="35"/>
      <c r="V105" s="35"/>
      <c r="W105" s="35"/>
      <c r="X105" s="35"/>
    </row>
    <row r="106" spans="17:24">
      <c r="Q106" s="35"/>
      <c r="R106" s="35"/>
      <c r="S106" s="35"/>
      <c r="T106" s="35"/>
      <c r="U106" s="35"/>
      <c r="V106" s="35"/>
      <c r="W106" s="35"/>
      <c r="X106" s="35"/>
    </row>
    <row r="107" spans="17:24">
      <c r="Q107" s="35"/>
      <c r="R107" s="35"/>
      <c r="S107" s="35"/>
      <c r="T107" s="35"/>
      <c r="U107" s="35"/>
      <c r="V107" s="35"/>
      <c r="W107" s="35"/>
      <c r="X107" s="35"/>
    </row>
    <row r="108" spans="17:24">
      <c r="Q108" s="35"/>
      <c r="R108" s="35"/>
      <c r="S108" s="35"/>
      <c r="T108" s="35"/>
      <c r="U108" s="35"/>
      <c r="V108" s="35"/>
      <c r="W108" s="35"/>
      <c r="X108" s="35"/>
    </row>
    <row r="109" spans="17:24">
      <c r="Q109" s="35"/>
      <c r="R109" s="35"/>
      <c r="S109" s="35"/>
      <c r="T109" s="35"/>
      <c r="U109" s="35"/>
      <c r="V109" s="35"/>
      <c r="W109" s="35"/>
      <c r="X109" s="35"/>
    </row>
    <row r="110" spans="17:24">
      <c r="Q110" s="35"/>
      <c r="R110" s="35"/>
      <c r="S110" s="35"/>
      <c r="T110" s="35"/>
      <c r="U110" s="35"/>
      <c r="V110" s="35"/>
      <c r="W110" s="35"/>
      <c r="X110" s="35"/>
    </row>
    <row r="111" spans="17:24">
      <c r="Q111" s="35"/>
      <c r="R111" s="35"/>
      <c r="S111" s="35"/>
      <c r="T111" s="35"/>
      <c r="U111" s="35"/>
      <c r="V111" s="35"/>
      <c r="W111" s="35"/>
      <c r="X111" s="35"/>
    </row>
    <row r="112" spans="17:24">
      <c r="Q112" s="35"/>
      <c r="R112" s="35"/>
      <c r="S112" s="35"/>
      <c r="T112" s="35"/>
      <c r="U112" s="35"/>
      <c r="V112" s="35"/>
      <c r="W112" s="35"/>
      <c r="X112" s="35"/>
    </row>
    <row r="113" spans="17:24">
      <c r="Q113" s="35"/>
      <c r="R113" s="35"/>
      <c r="S113" s="35"/>
      <c r="T113" s="35"/>
      <c r="U113" s="35"/>
      <c r="V113" s="35"/>
      <c r="W113" s="35"/>
      <c r="X113" s="35"/>
    </row>
    <row r="114" spans="17:24">
      <c r="Q114" s="35"/>
      <c r="R114" s="35"/>
      <c r="S114" s="35"/>
      <c r="T114" s="35"/>
      <c r="U114" s="35"/>
      <c r="V114" s="35"/>
      <c r="W114" s="35"/>
      <c r="X114" s="35"/>
    </row>
    <row r="115" spans="17:24">
      <c r="Q115" s="35"/>
      <c r="R115" s="35"/>
      <c r="S115" s="35"/>
      <c r="T115" s="35"/>
      <c r="U115" s="35"/>
      <c r="V115" s="35"/>
      <c r="W115" s="35"/>
      <c r="X115" s="35"/>
    </row>
    <row r="116" spans="17:24">
      <c r="Q116" s="35"/>
      <c r="R116" s="35"/>
      <c r="S116" s="35"/>
      <c r="T116" s="35"/>
      <c r="U116" s="35"/>
      <c r="V116" s="35"/>
      <c r="W116" s="35"/>
      <c r="X116" s="35"/>
    </row>
    <row r="117" spans="17:24">
      <c r="Q117" s="35"/>
      <c r="R117" s="35"/>
      <c r="S117" s="35"/>
      <c r="T117" s="35"/>
      <c r="U117" s="35"/>
      <c r="V117" s="35"/>
      <c r="W117" s="35"/>
      <c r="X117" s="35"/>
    </row>
    <row r="118" spans="17:24">
      <c r="Q118" s="35"/>
      <c r="R118" s="35"/>
      <c r="S118" s="35"/>
      <c r="T118" s="35"/>
      <c r="U118" s="35"/>
      <c r="V118" s="35"/>
      <c r="W118" s="35"/>
      <c r="X118" s="35"/>
    </row>
    <row r="119" spans="17:24">
      <c r="Q119" s="35"/>
      <c r="R119" s="35"/>
      <c r="S119" s="35"/>
      <c r="T119" s="35"/>
      <c r="U119" s="35"/>
      <c r="V119" s="35"/>
      <c r="W119" s="35"/>
      <c r="X119" s="35"/>
    </row>
    <row r="120" spans="17:24">
      <c r="Q120" s="35"/>
      <c r="R120" s="35"/>
      <c r="S120" s="35"/>
      <c r="T120" s="35"/>
      <c r="U120" s="35"/>
      <c r="V120" s="35"/>
      <c r="W120" s="35"/>
      <c r="X120" s="35"/>
    </row>
    <row r="121" spans="17:24">
      <c r="Q121" s="35"/>
      <c r="R121" s="35"/>
      <c r="S121" s="35"/>
      <c r="T121" s="35"/>
      <c r="U121" s="35"/>
      <c r="V121" s="35"/>
      <c r="W121" s="35"/>
      <c r="X121" s="35"/>
    </row>
    <row r="122" spans="17:24">
      <c r="Q122" s="35"/>
      <c r="R122" s="35"/>
      <c r="S122" s="35"/>
      <c r="T122" s="35"/>
      <c r="U122" s="35"/>
      <c r="V122" s="35"/>
      <c r="W122" s="35"/>
      <c r="X122" s="35"/>
    </row>
    <row r="123" spans="17:24">
      <c r="Q123" s="35"/>
      <c r="R123" s="35"/>
      <c r="S123" s="35"/>
      <c r="T123" s="35"/>
      <c r="U123" s="35"/>
      <c r="V123" s="35"/>
      <c r="W123" s="35"/>
      <c r="X123" s="35"/>
    </row>
    <row r="124" spans="17:24">
      <c r="Q124" s="35"/>
      <c r="R124" s="35"/>
      <c r="S124" s="35"/>
      <c r="T124" s="35"/>
      <c r="U124" s="35"/>
      <c r="V124" s="35"/>
      <c r="W124" s="35"/>
      <c r="X124" s="35"/>
    </row>
    <row r="125" spans="17:24">
      <c r="Q125" s="35"/>
      <c r="R125" s="35"/>
      <c r="S125" s="35"/>
      <c r="T125" s="35"/>
      <c r="U125" s="35"/>
      <c r="V125" s="35"/>
      <c r="W125" s="35"/>
      <c r="X125" s="35"/>
    </row>
    <row r="126" spans="17:24">
      <c r="Q126" s="35"/>
      <c r="R126" s="35"/>
      <c r="S126" s="35"/>
      <c r="T126" s="35"/>
      <c r="U126" s="35"/>
      <c r="V126" s="35"/>
      <c r="W126" s="35"/>
      <c r="X126" s="35"/>
    </row>
    <row r="127" spans="17:24">
      <c r="Q127" s="35"/>
      <c r="R127" s="35"/>
      <c r="S127" s="35"/>
      <c r="T127" s="35"/>
      <c r="U127" s="35"/>
      <c r="V127" s="35"/>
      <c r="W127" s="35"/>
      <c r="X127" s="35"/>
    </row>
    <row r="128" spans="17:24">
      <c r="Q128" s="35"/>
      <c r="R128" s="35"/>
      <c r="S128" s="35"/>
      <c r="T128" s="35"/>
      <c r="U128" s="35"/>
      <c r="V128" s="35"/>
      <c r="W128" s="35"/>
      <c r="X128" s="35"/>
    </row>
    <row r="129" spans="17:24">
      <c r="Q129" s="35"/>
      <c r="R129" s="35"/>
      <c r="S129" s="35"/>
      <c r="T129" s="35"/>
      <c r="U129" s="35"/>
      <c r="V129" s="35"/>
      <c r="W129" s="35"/>
      <c r="X129" s="35"/>
    </row>
    <row r="130" spans="17:24">
      <c r="Q130" s="35"/>
      <c r="R130" s="35"/>
      <c r="S130" s="35"/>
      <c r="T130" s="35"/>
      <c r="U130" s="35"/>
      <c r="V130" s="35"/>
      <c r="W130" s="35"/>
      <c r="X130" s="35"/>
    </row>
    <row r="131" spans="17:24">
      <c r="Q131" s="35"/>
      <c r="R131" s="35"/>
      <c r="S131" s="35"/>
      <c r="T131" s="35"/>
      <c r="U131" s="35"/>
      <c r="V131" s="35"/>
      <c r="W131" s="35"/>
      <c r="X131" s="35"/>
    </row>
    <row r="132" spans="17:24">
      <c r="Q132" s="35"/>
      <c r="R132" s="35"/>
      <c r="S132" s="35"/>
      <c r="T132" s="35"/>
      <c r="U132" s="35"/>
      <c r="V132" s="35"/>
      <c r="W132" s="35"/>
      <c r="X132" s="35"/>
    </row>
    <row r="133" spans="17:24">
      <c r="Q133" s="35"/>
      <c r="R133" s="35"/>
      <c r="S133" s="35"/>
      <c r="T133" s="35"/>
      <c r="U133" s="35"/>
      <c r="V133" s="35"/>
      <c r="W133" s="35"/>
      <c r="X133" s="35"/>
    </row>
    <row r="134" spans="17:24">
      <c r="Q134" s="35"/>
      <c r="R134" s="35"/>
      <c r="S134" s="35"/>
      <c r="T134" s="35"/>
      <c r="U134" s="35"/>
      <c r="V134" s="35"/>
      <c r="W134" s="35"/>
      <c r="X134" s="35"/>
    </row>
    <row r="135" spans="17:24">
      <c r="Q135" s="35"/>
      <c r="R135" s="35"/>
      <c r="S135" s="35"/>
      <c r="T135" s="35"/>
      <c r="U135" s="35"/>
      <c r="V135" s="35"/>
      <c r="W135" s="35"/>
      <c r="X135" s="35"/>
    </row>
    <row r="136" spans="17:24">
      <c r="Q136" s="35"/>
      <c r="R136" s="35"/>
      <c r="S136" s="35"/>
      <c r="T136" s="35"/>
      <c r="U136" s="35"/>
      <c r="V136" s="35"/>
      <c r="W136" s="35"/>
      <c r="X136" s="35"/>
    </row>
    <row r="137" spans="17:24">
      <c r="Q137" s="35"/>
      <c r="R137" s="35"/>
      <c r="S137" s="35"/>
      <c r="T137" s="35"/>
      <c r="U137" s="35"/>
      <c r="V137" s="35"/>
      <c r="W137" s="35"/>
      <c r="X137" s="35"/>
    </row>
    <row r="138" spans="17:24">
      <c r="Q138" s="35"/>
      <c r="R138" s="35"/>
      <c r="S138" s="35"/>
      <c r="T138" s="35"/>
      <c r="U138" s="35"/>
      <c r="V138" s="35"/>
      <c r="W138" s="35"/>
      <c r="X138" s="35"/>
    </row>
    <row r="139" spans="17:24">
      <c r="Q139" s="35"/>
      <c r="R139" s="35"/>
      <c r="S139" s="35"/>
      <c r="T139" s="35"/>
      <c r="U139" s="35"/>
      <c r="V139" s="35"/>
      <c r="W139" s="35"/>
      <c r="X139" s="35"/>
    </row>
    <row r="140" spans="17:24">
      <c r="Q140" s="35"/>
      <c r="R140" s="35"/>
      <c r="S140" s="35"/>
      <c r="T140" s="35"/>
      <c r="U140" s="35"/>
      <c r="V140" s="35"/>
      <c r="W140" s="35"/>
      <c r="X140" s="35"/>
    </row>
    <row r="141" spans="17:24">
      <c r="Q141" s="35"/>
      <c r="R141" s="35"/>
      <c r="S141" s="35"/>
      <c r="T141" s="35"/>
      <c r="U141" s="35"/>
      <c r="V141" s="35"/>
      <c r="W141" s="35"/>
      <c r="X141" s="35"/>
    </row>
    <row r="142" spans="17:24">
      <c r="Q142" s="35"/>
      <c r="R142" s="35"/>
      <c r="S142" s="35"/>
      <c r="T142" s="35"/>
      <c r="U142" s="35"/>
      <c r="V142" s="35"/>
      <c r="W142" s="35"/>
      <c r="X142" s="35"/>
    </row>
    <row r="143" spans="17:24">
      <c r="Q143" s="35"/>
      <c r="R143" s="35"/>
      <c r="S143" s="35"/>
      <c r="T143" s="35"/>
      <c r="U143" s="35"/>
      <c r="V143" s="35"/>
      <c r="W143" s="35"/>
      <c r="X143" s="35"/>
    </row>
    <row r="144" spans="17:24">
      <c r="Q144" s="35"/>
      <c r="R144" s="35"/>
      <c r="S144" s="35"/>
      <c r="T144" s="35"/>
      <c r="U144" s="35"/>
      <c r="V144" s="35"/>
      <c r="W144" s="35"/>
      <c r="X144" s="35"/>
    </row>
    <row r="145" spans="17:24">
      <c r="Q145" s="35"/>
      <c r="R145" s="35"/>
      <c r="S145" s="35"/>
      <c r="T145" s="35"/>
      <c r="U145" s="35"/>
      <c r="V145" s="35"/>
      <c r="W145" s="35"/>
      <c r="X145" s="35"/>
    </row>
    <row r="146" spans="17:24">
      <c r="Q146" s="35"/>
      <c r="R146" s="35"/>
      <c r="S146" s="35"/>
      <c r="T146" s="35"/>
      <c r="U146" s="35"/>
      <c r="V146" s="35"/>
      <c r="W146" s="35"/>
      <c r="X146" s="35"/>
    </row>
    <row r="147" spans="17:24">
      <c r="Q147" s="35"/>
      <c r="R147" s="35"/>
      <c r="S147" s="35"/>
      <c r="T147" s="35"/>
      <c r="U147" s="35"/>
      <c r="V147" s="35"/>
      <c r="W147" s="35"/>
      <c r="X147" s="35"/>
    </row>
    <row r="148" spans="17:24">
      <c r="Q148" s="35"/>
      <c r="R148" s="35"/>
      <c r="S148" s="35"/>
      <c r="T148" s="35"/>
      <c r="U148" s="35"/>
      <c r="V148" s="35"/>
      <c r="W148" s="35"/>
      <c r="X148" s="35"/>
    </row>
    <row r="149" spans="17:24">
      <c r="Q149" s="35"/>
      <c r="R149" s="35"/>
      <c r="S149" s="35"/>
      <c r="T149" s="35"/>
      <c r="U149" s="35"/>
      <c r="V149" s="35"/>
      <c r="W149" s="35"/>
      <c r="X149" s="35"/>
    </row>
    <row r="150" spans="17:24">
      <c r="Q150" s="35"/>
      <c r="R150" s="35"/>
      <c r="S150" s="35"/>
      <c r="T150" s="35"/>
      <c r="U150" s="35"/>
      <c r="V150" s="35"/>
      <c r="W150" s="35"/>
      <c r="X150" s="35"/>
    </row>
    <row r="151" spans="17:24">
      <c r="Q151" s="35"/>
      <c r="R151" s="35"/>
      <c r="S151" s="35"/>
      <c r="T151" s="35"/>
      <c r="U151" s="35"/>
      <c r="V151" s="35"/>
      <c r="W151" s="35"/>
      <c r="X151" s="35"/>
    </row>
    <row r="152" spans="17:24">
      <c r="Q152" s="35"/>
      <c r="R152" s="35"/>
      <c r="S152" s="35"/>
      <c r="T152" s="35"/>
      <c r="U152" s="35"/>
      <c r="V152" s="35"/>
      <c r="W152" s="35"/>
      <c r="X152" s="35"/>
    </row>
    <row r="153" spans="17:24">
      <c r="Q153" s="35"/>
      <c r="R153" s="35"/>
      <c r="S153" s="35"/>
      <c r="T153" s="35"/>
      <c r="U153" s="35"/>
      <c r="V153" s="35"/>
      <c r="W153" s="35"/>
      <c r="X153" s="35"/>
    </row>
    <row r="154" spans="17:24">
      <c r="Q154" s="35"/>
      <c r="R154" s="35"/>
      <c r="S154" s="35"/>
      <c r="T154" s="35"/>
      <c r="U154" s="35"/>
      <c r="V154" s="35"/>
      <c r="W154" s="35"/>
      <c r="X154" s="35"/>
    </row>
    <row r="155" spans="17:24">
      <c r="Q155" s="35"/>
      <c r="R155" s="35"/>
      <c r="S155" s="35"/>
      <c r="T155" s="35"/>
      <c r="U155" s="35"/>
      <c r="V155" s="35"/>
      <c r="W155" s="35"/>
      <c r="X155" s="35"/>
    </row>
    <row r="156" spans="17:24">
      <c r="Q156" s="35"/>
      <c r="R156" s="35"/>
      <c r="S156" s="35"/>
      <c r="T156" s="35"/>
      <c r="U156" s="35"/>
      <c r="V156" s="35"/>
      <c r="W156" s="35"/>
      <c r="X156" s="35"/>
    </row>
    <row r="157" spans="17:24">
      <c r="Q157" s="35"/>
      <c r="R157" s="35"/>
      <c r="S157" s="35"/>
      <c r="T157" s="35"/>
      <c r="U157" s="35"/>
      <c r="V157" s="35"/>
      <c r="W157" s="35"/>
      <c r="X157" s="35"/>
    </row>
    <row r="158" spans="17:24">
      <c r="Q158" s="35"/>
      <c r="R158" s="35"/>
      <c r="S158" s="35"/>
      <c r="T158" s="35"/>
      <c r="U158" s="35"/>
      <c r="V158" s="35"/>
      <c r="W158" s="35"/>
      <c r="X158" s="35"/>
    </row>
    <row r="159" spans="17:24">
      <c r="Q159" s="35"/>
      <c r="R159" s="35"/>
      <c r="S159" s="35"/>
      <c r="T159" s="35"/>
      <c r="U159" s="35"/>
      <c r="V159" s="35"/>
      <c r="W159" s="35"/>
      <c r="X159" s="35"/>
    </row>
    <row r="160" spans="17:24">
      <c r="Q160" s="35"/>
      <c r="R160" s="35"/>
      <c r="S160" s="35"/>
      <c r="T160" s="35"/>
      <c r="U160" s="35"/>
      <c r="V160" s="35"/>
      <c r="W160" s="35"/>
      <c r="X160" s="35"/>
    </row>
    <row r="161" spans="17:24">
      <c r="Q161" s="35"/>
      <c r="R161" s="35"/>
      <c r="S161" s="35"/>
      <c r="T161" s="35"/>
      <c r="U161" s="35"/>
      <c r="V161" s="35"/>
      <c r="W161" s="35"/>
      <c r="X161" s="35"/>
    </row>
    <row r="162" spans="17:24">
      <c r="Q162" s="35"/>
      <c r="R162" s="35"/>
      <c r="S162" s="35"/>
      <c r="T162" s="35"/>
      <c r="U162" s="35"/>
      <c r="V162" s="35"/>
      <c r="W162" s="35"/>
      <c r="X162" s="35"/>
    </row>
    <row r="163" spans="17:24">
      <c r="Q163" s="35"/>
      <c r="R163" s="35"/>
      <c r="S163" s="35"/>
      <c r="T163" s="35"/>
      <c r="U163" s="35"/>
      <c r="V163" s="35"/>
      <c r="W163" s="35"/>
      <c r="X163" s="35"/>
    </row>
    <row r="164" spans="17:24">
      <c r="Q164" s="35"/>
      <c r="R164" s="35"/>
      <c r="S164" s="35"/>
      <c r="T164" s="35"/>
      <c r="U164" s="35"/>
      <c r="V164" s="35"/>
      <c r="W164" s="35"/>
      <c r="X164" s="35"/>
    </row>
    <row r="165" spans="17:24">
      <c r="Q165" s="35"/>
      <c r="R165" s="35"/>
      <c r="S165" s="35"/>
      <c r="T165" s="35"/>
      <c r="U165" s="35"/>
      <c r="V165" s="35"/>
      <c r="W165" s="35"/>
      <c r="X165" s="35"/>
    </row>
    <row r="166" spans="17:24">
      <c r="Q166" s="35"/>
      <c r="R166" s="35"/>
      <c r="S166" s="35"/>
      <c r="T166" s="35"/>
      <c r="U166" s="35"/>
      <c r="V166" s="35"/>
      <c r="W166" s="35"/>
      <c r="X166" s="35"/>
    </row>
    <row r="167" spans="17:24">
      <c r="Q167" s="35"/>
      <c r="R167" s="35"/>
      <c r="S167" s="35"/>
      <c r="T167" s="35"/>
      <c r="U167" s="35"/>
      <c r="V167" s="35"/>
      <c r="W167" s="35"/>
      <c r="X167" s="35"/>
    </row>
    <row r="168" spans="17:24">
      <c r="Q168" s="35"/>
      <c r="R168" s="35"/>
      <c r="S168" s="35"/>
      <c r="T168" s="35"/>
      <c r="U168" s="35"/>
      <c r="V168" s="35"/>
      <c r="W168" s="35"/>
      <c r="X168" s="35"/>
    </row>
    <row r="169" spans="17:24">
      <c r="Q169" s="35"/>
      <c r="R169" s="35"/>
      <c r="S169" s="35"/>
      <c r="T169" s="35"/>
      <c r="U169" s="35"/>
      <c r="V169" s="35"/>
      <c r="W169" s="35"/>
      <c r="X169" s="35"/>
    </row>
    <row r="170" spans="17:24">
      <c r="Q170" s="35"/>
      <c r="R170" s="35"/>
      <c r="S170" s="35"/>
      <c r="T170" s="35"/>
      <c r="U170" s="35"/>
      <c r="V170" s="35"/>
      <c r="W170" s="35"/>
      <c r="X170" s="35"/>
    </row>
    <row r="171" spans="17:24">
      <c r="Q171" s="35"/>
      <c r="R171" s="35"/>
      <c r="S171" s="35"/>
      <c r="T171" s="35"/>
      <c r="U171" s="35"/>
      <c r="V171" s="35"/>
      <c r="W171" s="35"/>
      <c r="X171" s="35"/>
    </row>
    <row r="172" spans="17:24">
      <c r="Q172" s="35"/>
      <c r="R172" s="35"/>
      <c r="S172" s="35"/>
      <c r="T172" s="35"/>
      <c r="U172" s="35"/>
      <c r="V172" s="35"/>
      <c r="W172" s="35"/>
      <c r="X172" s="35"/>
    </row>
    <row r="173" spans="17:24">
      <c r="Q173" s="35"/>
      <c r="R173" s="35"/>
      <c r="S173" s="35"/>
      <c r="T173" s="35"/>
      <c r="U173" s="35"/>
      <c r="V173" s="35"/>
      <c r="W173" s="35"/>
      <c r="X173" s="35"/>
    </row>
    <row r="174" spans="17:24">
      <c r="Q174" s="35"/>
      <c r="R174" s="35"/>
      <c r="S174" s="35"/>
      <c r="T174" s="35"/>
      <c r="U174" s="35"/>
      <c r="V174" s="35"/>
      <c r="W174" s="35"/>
      <c r="X174" s="35"/>
    </row>
    <row r="175" spans="17:24">
      <c r="Q175" s="35"/>
      <c r="R175" s="35"/>
      <c r="S175" s="35"/>
      <c r="T175" s="35"/>
      <c r="U175" s="35"/>
      <c r="V175" s="35"/>
      <c r="W175" s="35"/>
      <c r="X175" s="35"/>
    </row>
    <row r="176" spans="17:24">
      <c r="Q176" s="35"/>
      <c r="R176" s="35"/>
      <c r="S176" s="35"/>
      <c r="T176" s="35"/>
      <c r="U176" s="35"/>
      <c r="V176" s="35"/>
      <c r="W176" s="35"/>
      <c r="X176" s="35"/>
    </row>
    <row r="177" spans="17:24">
      <c r="Q177" s="35"/>
      <c r="R177" s="35"/>
      <c r="S177" s="35"/>
      <c r="T177" s="35"/>
      <c r="U177" s="35"/>
      <c r="V177" s="35"/>
      <c r="W177" s="35"/>
      <c r="X177" s="35"/>
    </row>
    <row r="178" spans="17:24">
      <c r="Q178" s="35"/>
      <c r="R178" s="35"/>
      <c r="S178" s="35"/>
      <c r="T178" s="35"/>
      <c r="U178" s="35"/>
      <c r="V178" s="35"/>
      <c r="W178" s="35"/>
      <c r="X178" s="35"/>
    </row>
    <row r="179" spans="17:24">
      <c r="Q179" s="35"/>
      <c r="R179" s="35"/>
      <c r="S179" s="35"/>
      <c r="T179" s="35"/>
      <c r="U179" s="35"/>
      <c r="V179" s="35"/>
      <c r="W179" s="35"/>
      <c r="X179" s="35"/>
    </row>
    <row r="180" spans="17:24">
      <c r="Q180" s="35"/>
      <c r="R180" s="35"/>
      <c r="S180" s="35"/>
      <c r="T180" s="35"/>
      <c r="U180" s="35"/>
      <c r="V180" s="35"/>
      <c r="W180" s="35"/>
      <c r="X180" s="35"/>
    </row>
    <row r="181" spans="17:24">
      <c r="Q181" s="35"/>
      <c r="R181" s="35"/>
      <c r="S181" s="35"/>
      <c r="T181" s="35"/>
      <c r="U181" s="35"/>
      <c r="V181" s="35"/>
      <c r="W181" s="35"/>
      <c r="X181" s="35"/>
    </row>
    <row r="182" spans="17:24">
      <c r="Q182" s="35"/>
      <c r="R182" s="35"/>
      <c r="S182" s="35"/>
      <c r="T182" s="35"/>
      <c r="U182" s="35"/>
      <c r="V182" s="35"/>
      <c r="W182" s="35"/>
      <c r="X182" s="35"/>
    </row>
    <row r="183" spans="17:24">
      <c r="Q183" s="35"/>
      <c r="R183" s="35"/>
      <c r="S183" s="35"/>
      <c r="T183" s="35"/>
      <c r="U183" s="35"/>
      <c r="V183" s="35"/>
      <c r="W183" s="35"/>
      <c r="X183" s="35"/>
    </row>
    <row r="184" spans="17:24">
      <c r="Q184" s="35"/>
      <c r="R184" s="35"/>
      <c r="S184" s="35"/>
      <c r="T184" s="35"/>
      <c r="U184" s="35"/>
      <c r="V184" s="35"/>
      <c r="W184" s="35"/>
      <c r="X184" s="35"/>
    </row>
    <row r="185" spans="17:24">
      <c r="Q185" s="35"/>
      <c r="R185" s="35"/>
      <c r="S185" s="35"/>
      <c r="T185" s="35"/>
      <c r="U185" s="35"/>
      <c r="V185" s="35"/>
      <c r="W185" s="35"/>
      <c r="X185" s="35"/>
    </row>
    <row r="186" spans="17:24">
      <c r="Q186" s="35"/>
      <c r="R186" s="35"/>
      <c r="S186" s="35"/>
      <c r="T186" s="35"/>
      <c r="U186" s="35"/>
      <c r="V186" s="35"/>
      <c r="W186" s="35"/>
      <c r="X186" s="35"/>
    </row>
    <row r="187" spans="17:24">
      <c r="Q187" s="35"/>
      <c r="R187" s="35"/>
      <c r="S187" s="35"/>
      <c r="T187" s="35"/>
      <c r="U187" s="35"/>
      <c r="V187" s="35"/>
      <c r="W187" s="35"/>
      <c r="X187" s="35"/>
    </row>
    <row r="188" spans="17:24">
      <c r="Q188" s="35"/>
      <c r="R188" s="35"/>
      <c r="S188" s="35"/>
      <c r="T188" s="35"/>
      <c r="U188" s="35"/>
      <c r="V188" s="35"/>
      <c r="W188" s="35"/>
      <c r="X188" s="35"/>
    </row>
    <row r="189" spans="17:24">
      <c r="Q189" s="35"/>
      <c r="R189" s="35"/>
      <c r="S189" s="35"/>
      <c r="T189" s="35"/>
      <c r="U189" s="35"/>
      <c r="V189" s="35"/>
      <c r="W189" s="35"/>
      <c r="X189" s="35"/>
    </row>
    <row r="190" spans="17:24">
      <c r="Q190" s="35"/>
      <c r="R190" s="35"/>
      <c r="S190" s="35"/>
      <c r="T190" s="35"/>
      <c r="U190" s="35"/>
      <c r="V190" s="35"/>
      <c r="W190" s="35"/>
      <c r="X190" s="35"/>
    </row>
    <row r="191" spans="17:24">
      <c r="Q191" s="35"/>
      <c r="R191" s="35"/>
      <c r="S191" s="35"/>
      <c r="T191" s="35"/>
      <c r="U191" s="35"/>
      <c r="V191" s="35"/>
      <c r="W191" s="35"/>
      <c r="X191" s="35"/>
    </row>
    <row r="192" spans="17:24">
      <c r="Q192" s="35"/>
      <c r="R192" s="35"/>
      <c r="S192" s="35"/>
      <c r="T192" s="35"/>
      <c r="U192" s="35"/>
      <c r="V192" s="35"/>
      <c r="W192" s="35"/>
      <c r="X192" s="35"/>
    </row>
    <row r="193" spans="17:24">
      <c r="Q193" s="35"/>
      <c r="R193" s="35"/>
      <c r="S193" s="35"/>
      <c r="T193" s="35"/>
      <c r="U193" s="35"/>
      <c r="V193" s="35"/>
      <c r="W193" s="35"/>
      <c r="X193" s="35"/>
    </row>
    <row r="194" spans="17:24">
      <c r="Q194" s="35"/>
      <c r="R194" s="35"/>
      <c r="S194" s="35"/>
      <c r="T194" s="35"/>
      <c r="U194" s="35"/>
      <c r="V194" s="35"/>
      <c r="W194" s="35"/>
      <c r="X194" s="35"/>
    </row>
    <row r="195" spans="17:24">
      <c r="Q195" s="35"/>
      <c r="R195" s="35"/>
      <c r="S195" s="35"/>
      <c r="T195" s="35"/>
      <c r="U195" s="35"/>
      <c r="V195" s="35"/>
      <c r="W195" s="35"/>
      <c r="X195" s="35"/>
    </row>
    <row r="196" spans="17:24">
      <c r="Q196" s="35"/>
      <c r="R196" s="35"/>
      <c r="S196" s="35"/>
      <c r="T196" s="35"/>
      <c r="U196" s="35"/>
      <c r="V196" s="35"/>
      <c r="W196" s="35"/>
      <c r="X196" s="35"/>
    </row>
    <row r="197" spans="17:24">
      <c r="Q197" s="35"/>
      <c r="R197" s="35"/>
      <c r="S197" s="35"/>
      <c r="T197" s="35"/>
      <c r="U197" s="35"/>
      <c r="V197" s="35"/>
      <c r="W197" s="35"/>
      <c r="X197" s="35"/>
    </row>
    <row r="198" spans="17:24">
      <c r="Q198" s="35"/>
      <c r="R198" s="35"/>
      <c r="S198" s="35"/>
      <c r="T198" s="35"/>
      <c r="U198" s="35"/>
      <c r="V198" s="35"/>
      <c r="W198" s="35"/>
      <c r="X198" s="35"/>
    </row>
    <row r="199" spans="17:24">
      <c r="Q199" s="35"/>
      <c r="R199" s="35"/>
      <c r="S199" s="35"/>
      <c r="T199" s="35"/>
      <c r="U199" s="35"/>
      <c r="V199" s="35"/>
      <c r="W199" s="35"/>
      <c r="X199" s="35"/>
    </row>
    <row r="200" spans="17:24">
      <c r="Q200" s="35"/>
      <c r="R200" s="35"/>
      <c r="S200" s="35"/>
      <c r="T200" s="35"/>
      <c r="U200" s="35"/>
      <c r="V200" s="35"/>
      <c r="W200" s="35"/>
      <c r="X200" s="35"/>
    </row>
    <row r="201" spans="17:24">
      <c r="Q201" s="35"/>
      <c r="R201" s="35"/>
      <c r="S201" s="35"/>
      <c r="T201" s="35"/>
      <c r="U201" s="35"/>
      <c r="V201" s="35"/>
      <c r="W201" s="35"/>
      <c r="X201" s="35"/>
    </row>
    <row r="202" spans="17:24">
      <c r="Q202" s="35"/>
      <c r="R202" s="35"/>
      <c r="S202" s="35"/>
      <c r="T202" s="35"/>
      <c r="U202" s="35"/>
      <c r="V202" s="35"/>
      <c r="W202" s="35"/>
      <c r="X202" s="35"/>
    </row>
    <row r="203" spans="17:24">
      <c r="Q203" s="35"/>
      <c r="R203" s="35"/>
      <c r="S203" s="35"/>
      <c r="T203" s="35"/>
      <c r="U203" s="35"/>
      <c r="V203" s="35"/>
      <c r="W203" s="35"/>
      <c r="X203" s="35"/>
    </row>
    <row r="204" spans="17:24">
      <c r="Q204" s="35"/>
      <c r="R204" s="35"/>
      <c r="S204" s="35"/>
      <c r="T204" s="35"/>
      <c r="U204" s="35"/>
      <c r="V204" s="35"/>
      <c r="W204" s="35"/>
      <c r="X204" s="35"/>
    </row>
    <row r="205" spans="17:24">
      <c r="Q205" s="35"/>
      <c r="R205" s="35"/>
      <c r="S205" s="35"/>
      <c r="T205" s="35"/>
      <c r="U205" s="35"/>
      <c r="V205" s="35"/>
      <c r="W205" s="35"/>
      <c r="X205" s="35"/>
    </row>
    <row r="206" spans="17:24">
      <c r="Q206" s="35"/>
      <c r="R206" s="35"/>
      <c r="S206" s="35"/>
      <c r="T206" s="35"/>
      <c r="U206" s="35"/>
      <c r="V206" s="35"/>
      <c r="W206" s="35"/>
      <c r="X206" s="35"/>
    </row>
    <row r="207" spans="17:24">
      <c r="Q207" s="35"/>
      <c r="R207" s="35"/>
      <c r="S207" s="35"/>
      <c r="T207" s="35"/>
      <c r="U207" s="35"/>
      <c r="V207" s="35"/>
      <c r="W207" s="35"/>
      <c r="X207" s="35"/>
    </row>
    <row r="208" spans="17:24">
      <c r="Q208" s="35"/>
      <c r="R208" s="35"/>
      <c r="S208" s="35"/>
      <c r="T208" s="35"/>
      <c r="U208" s="35"/>
      <c r="V208" s="35"/>
      <c r="W208" s="35"/>
      <c r="X208" s="35"/>
    </row>
    <row r="209" spans="17:24">
      <c r="Q209" s="35"/>
      <c r="R209" s="35"/>
      <c r="S209" s="35"/>
      <c r="T209" s="35"/>
      <c r="U209" s="35"/>
      <c r="V209" s="35"/>
      <c r="W209" s="35"/>
      <c r="X209" s="35"/>
    </row>
    <row r="210" spans="17:24">
      <c r="Q210" s="35"/>
      <c r="R210" s="35"/>
      <c r="S210" s="35"/>
      <c r="T210" s="35"/>
      <c r="U210" s="35"/>
      <c r="V210" s="35"/>
      <c r="W210" s="35"/>
      <c r="X210" s="35"/>
    </row>
    <row r="211" spans="17:24">
      <c r="Q211" s="35"/>
      <c r="R211" s="35"/>
      <c r="S211" s="35"/>
      <c r="T211" s="35"/>
      <c r="U211" s="35"/>
      <c r="V211" s="35"/>
      <c r="W211" s="35"/>
      <c r="X211" s="35"/>
    </row>
    <row r="212" spans="17:24">
      <c r="Q212" s="35"/>
      <c r="R212" s="35"/>
      <c r="S212" s="35"/>
      <c r="T212" s="35"/>
      <c r="U212" s="35"/>
      <c r="V212" s="35"/>
      <c r="W212" s="35"/>
      <c r="X212" s="35"/>
    </row>
    <row r="213" spans="17:24">
      <c r="Q213" s="35"/>
      <c r="R213" s="35"/>
      <c r="S213" s="35"/>
      <c r="T213" s="35"/>
      <c r="U213" s="35"/>
      <c r="V213" s="35"/>
      <c r="W213" s="35"/>
      <c r="X213" s="35"/>
    </row>
    <row r="214" spans="17:24">
      <c r="Q214" s="35"/>
      <c r="R214" s="35"/>
      <c r="S214" s="35"/>
      <c r="T214" s="35"/>
      <c r="U214" s="35"/>
      <c r="V214" s="35"/>
      <c r="W214" s="35"/>
      <c r="X214" s="35"/>
    </row>
    <row r="215" spans="17:24">
      <c r="Q215" s="35"/>
      <c r="R215" s="35"/>
      <c r="S215" s="35"/>
      <c r="T215" s="35"/>
      <c r="U215" s="35"/>
      <c r="V215" s="35"/>
      <c r="W215" s="35"/>
      <c r="X215" s="35"/>
    </row>
    <row r="216" spans="17:24">
      <c r="Q216" s="35"/>
      <c r="R216" s="35"/>
      <c r="S216" s="35"/>
      <c r="T216" s="35"/>
      <c r="U216" s="35"/>
      <c r="V216" s="35"/>
      <c r="W216" s="35"/>
      <c r="X216" s="35"/>
    </row>
    <row r="217" spans="17:24">
      <c r="Q217" s="35"/>
      <c r="R217" s="35"/>
      <c r="S217" s="35"/>
      <c r="T217" s="35"/>
      <c r="U217" s="35"/>
      <c r="V217" s="35"/>
      <c r="W217" s="35"/>
      <c r="X217" s="35"/>
    </row>
    <row r="218" spans="17:24">
      <c r="Q218" s="35"/>
      <c r="R218" s="35"/>
      <c r="S218" s="35"/>
      <c r="T218" s="35"/>
      <c r="U218" s="35"/>
      <c r="V218" s="35"/>
      <c r="W218" s="35"/>
      <c r="X218" s="35"/>
    </row>
    <row r="219" spans="17:24">
      <c r="Q219" s="35"/>
      <c r="R219" s="35"/>
      <c r="S219" s="35"/>
      <c r="T219" s="35"/>
      <c r="U219" s="35"/>
      <c r="V219" s="35"/>
      <c r="W219" s="35"/>
      <c r="X219" s="35"/>
    </row>
    <row r="220" spans="17:24">
      <c r="Q220" s="35"/>
      <c r="R220" s="35"/>
      <c r="S220" s="35"/>
      <c r="T220" s="35"/>
      <c r="U220" s="35"/>
      <c r="V220" s="35"/>
      <c r="W220" s="35"/>
      <c r="X220" s="35"/>
    </row>
    <row r="221" spans="17:24">
      <c r="Q221" s="35"/>
      <c r="R221" s="35"/>
      <c r="S221" s="35"/>
      <c r="T221" s="35"/>
      <c r="U221" s="35"/>
      <c r="V221" s="35"/>
      <c r="W221" s="35"/>
      <c r="X221" s="35"/>
    </row>
    <row r="222" spans="17:24">
      <c r="Q222" s="35"/>
      <c r="R222" s="35"/>
      <c r="S222" s="35"/>
      <c r="T222" s="35"/>
      <c r="U222" s="35"/>
      <c r="V222" s="35"/>
      <c r="W222" s="35"/>
      <c r="X222" s="35"/>
    </row>
    <row r="223" spans="17:24">
      <c r="Q223" s="35"/>
      <c r="R223" s="35"/>
      <c r="S223" s="35"/>
      <c r="T223" s="35"/>
      <c r="U223" s="35"/>
      <c r="V223" s="35"/>
      <c r="W223" s="35"/>
      <c r="X223" s="35"/>
    </row>
    <row r="224" spans="17:24">
      <c r="Q224" s="35"/>
      <c r="R224" s="35"/>
      <c r="S224" s="35"/>
      <c r="T224" s="35"/>
      <c r="U224" s="35"/>
      <c r="V224" s="35"/>
      <c r="W224" s="35"/>
      <c r="X224" s="35"/>
    </row>
    <row r="225" spans="17:24">
      <c r="Q225" s="35"/>
      <c r="R225" s="35"/>
      <c r="S225" s="35"/>
      <c r="T225" s="35"/>
      <c r="U225" s="35"/>
      <c r="V225" s="35"/>
      <c r="W225" s="35"/>
      <c r="X225" s="35"/>
    </row>
    <row r="226" spans="17:24">
      <c r="Q226" s="35"/>
      <c r="R226" s="35"/>
      <c r="S226" s="35"/>
      <c r="T226" s="35"/>
      <c r="U226" s="35"/>
      <c r="V226" s="35"/>
      <c r="W226" s="35"/>
      <c r="X226" s="35"/>
    </row>
    <row r="227" spans="17:24">
      <c r="Q227" s="35"/>
      <c r="R227" s="35"/>
      <c r="S227" s="35"/>
      <c r="T227" s="35"/>
      <c r="U227" s="35"/>
      <c r="V227" s="35"/>
      <c r="W227" s="35"/>
      <c r="X227" s="35"/>
    </row>
    <row r="228" spans="17:24">
      <c r="Q228" s="35"/>
      <c r="R228" s="35"/>
      <c r="S228" s="35"/>
      <c r="T228" s="35"/>
      <c r="U228" s="35"/>
      <c r="V228" s="35"/>
      <c r="W228" s="35"/>
      <c r="X228" s="35"/>
    </row>
    <row r="229" spans="17:24">
      <c r="Q229" s="35"/>
      <c r="R229" s="35"/>
      <c r="S229" s="35"/>
      <c r="T229" s="35"/>
      <c r="U229" s="35"/>
      <c r="V229" s="35"/>
      <c r="W229" s="35"/>
      <c r="X229" s="35"/>
    </row>
    <row r="230" spans="17:24">
      <c r="Q230" s="35"/>
      <c r="R230" s="35"/>
      <c r="S230" s="35"/>
      <c r="T230" s="35"/>
      <c r="U230" s="35"/>
      <c r="V230" s="35"/>
      <c r="W230" s="35"/>
      <c r="X230" s="35"/>
    </row>
    <row r="231" spans="17:24">
      <c r="Q231" s="35"/>
      <c r="R231" s="35"/>
      <c r="S231" s="35"/>
      <c r="T231" s="35"/>
      <c r="U231" s="35"/>
      <c r="V231" s="35"/>
      <c r="W231" s="35"/>
      <c r="X231" s="35"/>
    </row>
    <row r="232" spans="17:24">
      <c r="Q232" s="35"/>
      <c r="R232" s="35"/>
      <c r="S232" s="35"/>
      <c r="T232" s="35"/>
      <c r="U232" s="35"/>
      <c r="V232" s="35"/>
      <c r="W232" s="35"/>
      <c r="X232" s="35"/>
    </row>
    <row r="233" spans="17:24">
      <c r="Q233" s="35"/>
      <c r="R233" s="35"/>
      <c r="S233" s="35"/>
      <c r="T233" s="35"/>
      <c r="U233" s="35"/>
      <c r="V233" s="35"/>
      <c r="W233" s="35"/>
      <c r="X233" s="35"/>
    </row>
    <row r="234" spans="17:24">
      <c r="Q234" s="35"/>
      <c r="R234" s="35"/>
      <c r="S234" s="35"/>
      <c r="T234" s="35"/>
      <c r="U234" s="35"/>
      <c r="V234" s="35"/>
      <c r="W234" s="35"/>
      <c r="X234" s="35"/>
    </row>
    <row r="235" spans="17:24">
      <c r="Q235" s="35"/>
      <c r="R235" s="35"/>
      <c r="S235" s="35"/>
      <c r="T235" s="35"/>
      <c r="U235" s="35"/>
      <c r="V235" s="35"/>
      <c r="W235" s="35"/>
      <c r="X235" s="35"/>
    </row>
    <row r="236" spans="17:24">
      <c r="Q236" s="35"/>
      <c r="R236" s="35"/>
      <c r="S236" s="35"/>
      <c r="T236" s="35"/>
      <c r="U236" s="35"/>
      <c r="V236" s="35"/>
      <c r="W236" s="35"/>
      <c r="X236" s="35"/>
    </row>
    <row r="237" spans="17:24">
      <c r="Q237" s="35"/>
      <c r="R237" s="35"/>
      <c r="S237" s="35"/>
      <c r="T237" s="35"/>
      <c r="U237" s="35"/>
      <c r="V237" s="35"/>
      <c r="W237" s="35"/>
      <c r="X237" s="35"/>
    </row>
    <row r="238" spans="17:24">
      <c r="Q238" s="35"/>
      <c r="R238" s="35"/>
      <c r="S238" s="35"/>
      <c r="T238" s="35"/>
      <c r="U238" s="35"/>
      <c r="V238" s="35"/>
      <c r="W238" s="35"/>
      <c r="X238" s="35"/>
    </row>
    <row r="239" spans="17:24">
      <c r="Q239" s="35"/>
      <c r="R239" s="35"/>
      <c r="S239" s="35"/>
      <c r="T239" s="35"/>
      <c r="U239" s="35"/>
      <c r="V239" s="35"/>
      <c r="W239" s="35"/>
      <c r="X239" s="35"/>
    </row>
    <row r="240" spans="17:24">
      <c r="Q240" s="35"/>
      <c r="R240" s="35"/>
      <c r="S240" s="35"/>
      <c r="T240" s="35"/>
      <c r="U240" s="35"/>
      <c r="V240" s="35"/>
      <c r="W240" s="35"/>
      <c r="X240" s="35"/>
    </row>
    <row r="241" spans="17:24">
      <c r="Q241" s="35"/>
      <c r="R241" s="35"/>
      <c r="S241" s="35"/>
      <c r="T241" s="35"/>
      <c r="U241" s="35"/>
      <c r="V241" s="35"/>
      <c r="W241" s="35"/>
      <c r="X241" s="35"/>
    </row>
    <row r="242" spans="17:24">
      <c r="Q242" s="35"/>
      <c r="R242" s="35"/>
      <c r="S242" s="35"/>
      <c r="T242" s="35"/>
      <c r="U242" s="35"/>
      <c r="V242" s="35"/>
      <c r="W242" s="35"/>
      <c r="X242" s="35"/>
    </row>
    <row r="243" spans="17:24">
      <c r="Q243" s="35"/>
      <c r="R243" s="35"/>
      <c r="S243" s="35"/>
      <c r="T243" s="35"/>
      <c r="U243" s="35"/>
      <c r="V243" s="35"/>
      <c r="W243" s="35"/>
      <c r="X243" s="35"/>
    </row>
    <row r="244" spans="17:24">
      <c r="Q244" s="35"/>
      <c r="R244" s="35"/>
      <c r="S244" s="35"/>
      <c r="T244" s="35"/>
      <c r="U244" s="35"/>
      <c r="V244" s="35"/>
      <c r="W244" s="35"/>
      <c r="X244" s="35"/>
    </row>
    <row r="245" spans="17:24">
      <c r="Q245" s="35"/>
      <c r="R245" s="35"/>
      <c r="S245" s="35"/>
      <c r="T245" s="35"/>
      <c r="U245" s="35"/>
      <c r="V245" s="35"/>
      <c r="W245" s="35"/>
      <c r="X245" s="35"/>
    </row>
    <row r="246" spans="17:24">
      <c r="Q246" s="35"/>
      <c r="R246" s="35"/>
      <c r="S246" s="35"/>
      <c r="T246" s="35"/>
      <c r="U246" s="35"/>
      <c r="V246" s="35"/>
      <c r="W246" s="35"/>
      <c r="X246" s="35"/>
    </row>
    <row r="247" spans="17:24">
      <c r="Q247" s="35"/>
      <c r="R247" s="35"/>
      <c r="S247" s="35"/>
      <c r="T247" s="35"/>
      <c r="U247" s="35"/>
      <c r="V247" s="35"/>
      <c r="W247" s="35"/>
      <c r="X247" s="35"/>
    </row>
    <row r="248" spans="17:24">
      <c r="Q248" s="35"/>
      <c r="R248" s="35"/>
      <c r="S248" s="35"/>
      <c r="T248" s="35"/>
      <c r="U248" s="35"/>
      <c r="V248" s="35"/>
      <c r="W248" s="35"/>
      <c r="X248" s="35"/>
    </row>
    <row r="249" spans="17:24">
      <c r="Q249" s="35"/>
      <c r="R249" s="35"/>
      <c r="S249" s="35"/>
      <c r="T249" s="35"/>
      <c r="U249" s="35"/>
      <c r="V249" s="35"/>
      <c r="W249" s="35"/>
      <c r="X249" s="35"/>
    </row>
    <row r="250" spans="17:24">
      <c r="Q250" s="35"/>
      <c r="R250" s="35"/>
      <c r="S250" s="35"/>
      <c r="T250" s="35"/>
      <c r="U250" s="35"/>
      <c r="V250" s="35"/>
      <c r="W250" s="35"/>
      <c r="X250" s="35"/>
    </row>
    <row r="251" spans="17:24">
      <c r="Q251" s="35"/>
      <c r="R251" s="35"/>
      <c r="S251" s="35"/>
      <c r="T251" s="35"/>
      <c r="U251" s="35"/>
      <c r="V251" s="35"/>
      <c r="W251" s="35"/>
      <c r="X251" s="35"/>
    </row>
    <row r="252" spans="17:24">
      <c r="Q252" s="35"/>
      <c r="R252" s="35"/>
      <c r="S252" s="35"/>
      <c r="T252" s="35"/>
      <c r="U252" s="35"/>
      <c r="V252" s="35"/>
      <c r="W252" s="35"/>
      <c r="X252" s="35"/>
    </row>
    <row r="253" spans="17:24">
      <c r="Q253" s="35"/>
      <c r="R253" s="35"/>
      <c r="S253" s="35"/>
      <c r="T253" s="35"/>
      <c r="U253" s="35"/>
      <c r="V253" s="35"/>
      <c r="W253" s="35"/>
      <c r="X253" s="35"/>
    </row>
    <row r="254" spans="17:24">
      <c r="Q254" s="35"/>
      <c r="R254" s="35"/>
      <c r="S254" s="35"/>
      <c r="T254" s="35"/>
      <c r="U254" s="35"/>
      <c r="V254" s="35"/>
      <c r="W254" s="35"/>
      <c r="X254" s="35"/>
    </row>
    <row r="255" spans="17:24">
      <c r="Q255" s="35"/>
      <c r="R255" s="35"/>
      <c r="S255" s="35"/>
      <c r="T255" s="35"/>
      <c r="U255" s="35"/>
      <c r="V255" s="35"/>
      <c r="W255" s="35"/>
      <c r="X255" s="35"/>
    </row>
    <row r="256" spans="17:24">
      <c r="Q256" s="35"/>
      <c r="R256" s="35"/>
      <c r="S256" s="35"/>
      <c r="T256" s="35"/>
      <c r="U256" s="35"/>
      <c r="V256" s="35"/>
      <c r="W256" s="35"/>
      <c r="X256" s="35"/>
    </row>
    <row r="257" spans="17:24">
      <c r="Q257" s="35"/>
      <c r="R257" s="35"/>
      <c r="S257" s="35"/>
      <c r="T257" s="35"/>
      <c r="U257" s="35"/>
      <c r="V257" s="35"/>
      <c r="W257" s="35"/>
      <c r="X257" s="35"/>
    </row>
    <row r="258" spans="17:24">
      <c r="Q258" s="35"/>
      <c r="R258" s="35"/>
      <c r="S258" s="35"/>
      <c r="T258" s="35"/>
      <c r="U258" s="35"/>
      <c r="V258" s="35"/>
      <c r="W258" s="35"/>
      <c r="X258" s="35"/>
    </row>
    <row r="259" spans="17:24">
      <c r="Q259" s="35"/>
      <c r="R259" s="35"/>
      <c r="S259" s="35"/>
      <c r="T259" s="35"/>
      <c r="U259" s="35"/>
      <c r="V259" s="35"/>
      <c r="W259" s="35"/>
      <c r="X259" s="35"/>
    </row>
    <row r="260" spans="17:24">
      <c r="Q260" s="35"/>
      <c r="R260" s="35"/>
      <c r="S260" s="35"/>
      <c r="T260" s="35"/>
      <c r="U260" s="35"/>
      <c r="V260" s="35"/>
      <c r="W260" s="35"/>
      <c r="X260" s="35"/>
    </row>
    <row r="261" spans="17:24">
      <c r="Q261" s="35"/>
      <c r="R261" s="35"/>
      <c r="S261" s="35"/>
      <c r="T261" s="35"/>
      <c r="U261" s="35"/>
      <c r="V261" s="35"/>
      <c r="W261" s="35"/>
      <c r="X261" s="35"/>
    </row>
    <row r="262" spans="17:24">
      <c r="Q262" s="35"/>
      <c r="R262" s="35"/>
      <c r="S262" s="35"/>
      <c r="T262" s="35"/>
      <c r="U262" s="35"/>
      <c r="V262" s="35"/>
      <c r="W262" s="35"/>
      <c r="X262" s="35"/>
    </row>
    <row r="263" spans="17:24">
      <c r="Q263" s="35"/>
      <c r="R263" s="35"/>
      <c r="S263" s="35"/>
      <c r="T263" s="35"/>
      <c r="U263" s="35"/>
      <c r="V263" s="35"/>
      <c r="W263" s="35"/>
      <c r="X263" s="35"/>
    </row>
    <row r="264" spans="17:24">
      <c r="Q264" s="35"/>
      <c r="R264" s="35"/>
      <c r="S264" s="35"/>
      <c r="T264" s="35"/>
      <c r="U264" s="35"/>
      <c r="V264" s="35"/>
      <c r="W264" s="35"/>
      <c r="X264" s="35"/>
    </row>
    <row r="265" spans="17:24">
      <c r="Q265" s="35"/>
      <c r="R265" s="35"/>
      <c r="S265" s="35"/>
      <c r="T265" s="35"/>
      <c r="U265" s="35"/>
      <c r="V265" s="35"/>
      <c r="W265" s="35"/>
      <c r="X265" s="35"/>
    </row>
    <row r="266" spans="17:24">
      <c r="Q266" s="35"/>
      <c r="R266" s="35"/>
      <c r="S266" s="35"/>
      <c r="T266" s="35"/>
      <c r="U266" s="35"/>
      <c r="V266" s="35"/>
      <c r="W266" s="35"/>
      <c r="X266" s="35"/>
    </row>
    <row r="267" spans="17:24">
      <c r="Q267" s="35"/>
      <c r="R267" s="35"/>
      <c r="S267" s="35"/>
      <c r="T267" s="35"/>
      <c r="U267" s="35"/>
      <c r="V267" s="35"/>
      <c r="W267" s="35"/>
      <c r="X267" s="35"/>
    </row>
    <row r="268" spans="17:24">
      <c r="Q268" s="35"/>
      <c r="R268" s="35"/>
      <c r="S268" s="35"/>
      <c r="T268" s="35"/>
      <c r="U268" s="35"/>
      <c r="V268" s="35"/>
      <c r="W268" s="35"/>
      <c r="X268" s="35"/>
    </row>
    <row r="269" spans="17:24">
      <c r="Q269" s="35"/>
      <c r="R269" s="35"/>
      <c r="S269" s="35"/>
      <c r="T269" s="35"/>
      <c r="U269" s="35"/>
      <c r="V269" s="35"/>
      <c r="W269" s="35"/>
      <c r="X269" s="35"/>
    </row>
    <row r="270" spans="17:24">
      <c r="Q270" s="35"/>
      <c r="R270" s="35"/>
      <c r="S270" s="35"/>
      <c r="T270" s="35"/>
      <c r="U270" s="35"/>
      <c r="V270" s="35"/>
      <c r="W270" s="35"/>
      <c r="X270" s="35"/>
    </row>
    <row r="271" spans="17:24">
      <c r="Q271" s="35"/>
      <c r="R271" s="35"/>
      <c r="S271" s="35"/>
      <c r="T271" s="35"/>
      <c r="U271" s="35"/>
      <c r="V271" s="35"/>
      <c r="W271" s="35"/>
      <c r="X271" s="35"/>
    </row>
    <row r="272" spans="17:24">
      <c r="Q272" s="35"/>
      <c r="R272" s="35"/>
      <c r="S272" s="35"/>
      <c r="T272" s="35"/>
      <c r="U272" s="35"/>
      <c r="V272" s="35"/>
      <c r="W272" s="35"/>
      <c r="X272" s="35"/>
    </row>
    <row r="273" spans="17:24">
      <c r="Q273" s="35"/>
      <c r="R273" s="35"/>
      <c r="S273" s="35"/>
      <c r="T273" s="35"/>
      <c r="U273" s="35"/>
      <c r="V273" s="35"/>
      <c r="W273" s="35"/>
      <c r="X273" s="35"/>
    </row>
    <row r="274" spans="17:24">
      <c r="Q274" s="35"/>
      <c r="R274" s="35"/>
      <c r="S274" s="35"/>
      <c r="T274" s="35"/>
      <c r="U274" s="35"/>
      <c r="V274" s="35"/>
      <c r="W274" s="35"/>
      <c r="X274" s="35"/>
    </row>
    <row r="275" spans="17:24">
      <c r="Q275" s="35"/>
      <c r="R275" s="35"/>
      <c r="S275" s="35"/>
      <c r="T275" s="35"/>
      <c r="U275" s="35"/>
      <c r="V275" s="35"/>
      <c r="W275" s="35"/>
      <c r="X275" s="35"/>
    </row>
    <row r="276" spans="17:24">
      <c r="Q276" s="35"/>
      <c r="R276" s="35"/>
      <c r="S276" s="35"/>
      <c r="T276" s="35"/>
      <c r="U276" s="35"/>
      <c r="V276" s="35"/>
      <c r="W276" s="35"/>
      <c r="X276" s="35"/>
    </row>
    <row r="277" spans="17:24">
      <c r="Q277" s="35"/>
      <c r="R277" s="35"/>
      <c r="S277" s="35"/>
      <c r="T277" s="35"/>
      <c r="U277" s="35"/>
      <c r="V277" s="35"/>
      <c r="W277" s="35"/>
      <c r="X277" s="35"/>
    </row>
    <row r="278" spans="17:24">
      <c r="Q278" s="35"/>
      <c r="R278" s="35"/>
      <c r="S278" s="35"/>
      <c r="T278" s="35"/>
      <c r="U278" s="35"/>
      <c r="V278" s="35"/>
      <c r="W278" s="35"/>
      <c r="X278" s="35"/>
    </row>
    <row r="279" spans="17:24">
      <c r="Q279" s="35"/>
      <c r="R279" s="35"/>
      <c r="S279" s="35"/>
      <c r="T279" s="35"/>
      <c r="U279" s="35"/>
      <c r="V279" s="35"/>
      <c r="W279" s="35"/>
      <c r="X279" s="35"/>
    </row>
    <row r="280" spans="17:24">
      <c r="Q280" s="35"/>
      <c r="R280" s="35"/>
      <c r="S280" s="35"/>
      <c r="T280" s="35"/>
      <c r="U280" s="35"/>
      <c r="V280" s="35"/>
      <c r="W280" s="35"/>
      <c r="X280" s="35"/>
    </row>
    <row r="281" spans="17:24">
      <c r="Q281" s="35"/>
      <c r="R281" s="35"/>
      <c r="S281" s="35"/>
      <c r="T281" s="35"/>
      <c r="U281" s="35"/>
      <c r="V281" s="35"/>
      <c r="W281" s="35"/>
      <c r="X281" s="35"/>
    </row>
    <row r="282" spans="17:24">
      <c r="Q282" s="35"/>
      <c r="R282" s="35"/>
      <c r="S282" s="35"/>
      <c r="T282" s="35"/>
      <c r="U282" s="35"/>
      <c r="V282" s="35"/>
      <c r="W282" s="35"/>
      <c r="X282" s="35"/>
    </row>
    <row r="283" spans="17:24">
      <c r="Q283" s="35"/>
      <c r="R283" s="35"/>
      <c r="S283" s="35"/>
      <c r="T283" s="35"/>
      <c r="U283" s="35"/>
      <c r="V283" s="35"/>
      <c r="W283" s="35"/>
      <c r="X283" s="35"/>
    </row>
    <row r="284" spans="17:24">
      <c r="Q284" s="35"/>
      <c r="R284" s="35"/>
      <c r="S284" s="35"/>
      <c r="T284" s="35"/>
      <c r="U284" s="35"/>
      <c r="V284" s="35"/>
      <c r="W284" s="35"/>
      <c r="X284" s="35"/>
    </row>
    <row r="285" spans="17:24">
      <c r="Q285" s="35"/>
      <c r="R285" s="35"/>
      <c r="S285" s="35"/>
      <c r="T285" s="35"/>
      <c r="U285" s="35"/>
      <c r="V285" s="35"/>
      <c r="W285" s="35"/>
      <c r="X285" s="35"/>
    </row>
    <row r="286" spans="17:24">
      <c r="Q286" s="35"/>
      <c r="R286" s="35"/>
      <c r="S286" s="35"/>
      <c r="T286" s="35"/>
      <c r="U286" s="35"/>
      <c r="V286" s="35"/>
      <c r="W286" s="35"/>
      <c r="X286" s="35"/>
    </row>
    <row r="287" spans="17:24">
      <c r="Q287" s="35"/>
      <c r="R287" s="35"/>
      <c r="S287" s="35"/>
      <c r="T287" s="35"/>
      <c r="U287" s="35"/>
      <c r="V287" s="35"/>
      <c r="W287" s="35"/>
      <c r="X287" s="35"/>
    </row>
    <row r="288" spans="17:24">
      <c r="Q288" s="35"/>
      <c r="R288" s="35"/>
      <c r="S288" s="35"/>
      <c r="T288" s="35"/>
      <c r="U288" s="35"/>
      <c r="V288" s="35"/>
      <c r="W288" s="35"/>
      <c r="X288" s="35"/>
    </row>
    <row r="289" spans="17:24">
      <c r="Q289" s="35"/>
      <c r="R289" s="35"/>
      <c r="S289" s="35"/>
      <c r="T289" s="35"/>
      <c r="U289" s="35"/>
      <c r="V289" s="35"/>
      <c r="W289" s="35"/>
      <c r="X289" s="35"/>
    </row>
    <row r="290" spans="17:24">
      <c r="Q290" s="35"/>
      <c r="R290" s="35"/>
      <c r="S290" s="35"/>
      <c r="T290" s="35"/>
      <c r="U290" s="35"/>
      <c r="V290" s="35"/>
      <c r="W290" s="35"/>
      <c r="X290" s="35"/>
    </row>
    <row r="291" spans="17:24">
      <c r="Q291" s="35"/>
      <c r="R291" s="35"/>
      <c r="S291" s="35"/>
      <c r="T291" s="35"/>
      <c r="U291" s="35"/>
      <c r="V291" s="35"/>
      <c r="W291" s="35"/>
      <c r="X291" s="35"/>
    </row>
    <row r="292" spans="17:24">
      <c r="Q292" s="35"/>
      <c r="R292" s="35"/>
      <c r="S292" s="35"/>
      <c r="T292" s="35"/>
      <c r="U292" s="35"/>
      <c r="V292" s="35"/>
      <c r="W292" s="35"/>
      <c r="X292" s="35"/>
    </row>
    <row r="293" spans="17:24">
      <c r="Q293" s="35"/>
      <c r="R293" s="35"/>
      <c r="S293" s="35"/>
      <c r="T293" s="35"/>
      <c r="U293" s="35"/>
      <c r="V293" s="35"/>
      <c r="W293" s="35"/>
      <c r="X293" s="35"/>
    </row>
    <row r="294" spans="17:24">
      <c r="Q294" s="35"/>
      <c r="R294" s="35"/>
      <c r="S294" s="35"/>
      <c r="T294" s="35"/>
      <c r="U294" s="35"/>
      <c r="V294" s="35"/>
      <c r="W294" s="35"/>
      <c r="X294" s="35"/>
    </row>
    <row r="295" spans="17:24">
      <c r="Q295" s="35"/>
      <c r="R295" s="35"/>
      <c r="S295" s="35"/>
      <c r="T295" s="35"/>
      <c r="U295" s="35"/>
      <c r="V295" s="35"/>
      <c r="W295" s="35"/>
      <c r="X295" s="35"/>
    </row>
    <row r="296" spans="17:24">
      <c r="Q296" s="35"/>
      <c r="R296" s="35"/>
      <c r="S296" s="35"/>
      <c r="T296" s="35"/>
      <c r="U296" s="35"/>
      <c r="V296" s="35"/>
      <c r="W296" s="35"/>
      <c r="X296" s="35"/>
    </row>
    <row r="297" spans="17:24">
      <c r="Q297" s="35"/>
      <c r="R297" s="35"/>
      <c r="S297" s="35"/>
      <c r="T297" s="35"/>
      <c r="U297" s="35"/>
      <c r="V297" s="35"/>
      <c r="W297" s="35"/>
      <c r="X297" s="35"/>
    </row>
    <row r="298" spans="17:24">
      <c r="Q298" s="35"/>
      <c r="R298" s="35"/>
      <c r="S298" s="35"/>
      <c r="T298" s="35"/>
      <c r="U298" s="35"/>
      <c r="V298" s="35"/>
      <c r="W298" s="35"/>
      <c r="X298" s="35"/>
    </row>
    <row r="299" spans="17:24">
      <c r="Q299" s="35"/>
      <c r="R299" s="35"/>
      <c r="S299" s="35"/>
      <c r="T299" s="35"/>
      <c r="U299" s="35"/>
      <c r="V299" s="35"/>
      <c r="W299" s="35"/>
      <c r="X299" s="35"/>
    </row>
    <row r="300" spans="17:24">
      <c r="Q300" s="35"/>
      <c r="R300" s="35"/>
      <c r="S300" s="35"/>
      <c r="T300" s="35"/>
      <c r="U300" s="35"/>
      <c r="V300" s="35"/>
      <c r="W300" s="35"/>
      <c r="X300" s="35"/>
    </row>
    <row r="301" spans="17:24">
      <c r="Q301" s="35"/>
      <c r="R301" s="35"/>
      <c r="S301" s="35"/>
      <c r="T301" s="35"/>
      <c r="U301" s="35"/>
      <c r="V301" s="35"/>
      <c r="W301" s="35"/>
      <c r="X301" s="35"/>
    </row>
    <row r="302" spans="17:24">
      <c r="Q302" s="35"/>
      <c r="R302" s="35"/>
      <c r="S302" s="35"/>
      <c r="T302" s="35"/>
      <c r="U302" s="35"/>
      <c r="V302" s="35"/>
      <c r="W302" s="35"/>
      <c r="X302" s="35"/>
    </row>
    <row r="303" spans="17:24">
      <c r="Q303" s="35"/>
      <c r="R303" s="35"/>
      <c r="S303" s="35"/>
      <c r="T303" s="35"/>
      <c r="U303" s="35"/>
      <c r="V303" s="35"/>
      <c r="W303" s="35"/>
      <c r="X303" s="35"/>
    </row>
    <row r="304" spans="17:24">
      <c r="Q304" s="35"/>
      <c r="R304" s="35"/>
      <c r="S304" s="35"/>
      <c r="T304" s="35"/>
      <c r="U304" s="35"/>
      <c r="V304" s="35"/>
      <c r="W304" s="35"/>
      <c r="X304" s="35"/>
    </row>
    <row r="305" spans="17:24">
      <c r="Q305" s="35"/>
      <c r="R305" s="35"/>
      <c r="S305" s="35"/>
      <c r="T305" s="35"/>
      <c r="U305" s="35"/>
      <c r="V305" s="35"/>
      <c r="W305" s="35"/>
      <c r="X305" s="35"/>
    </row>
    <row r="306" spans="17:24">
      <c r="Q306" s="35"/>
      <c r="R306" s="35"/>
      <c r="S306" s="35"/>
      <c r="T306" s="35"/>
      <c r="U306" s="35"/>
      <c r="V306" s="35"/>
      <c r="W306" s="35"/>
      <c r="X306" s="35"/>
    </row>
    <row r="307" spans="17:24">
      <c r="Q307" s="35"/>
      <c r="R307" s="35"/>
      <c r="S307" s="35"/>
      <c r="T307" s="35"/>
      <c r="U307" s="35"/>
      <c r="V307" s="35"/>
      <c r="W307" s="35"/>
      <c r="X307" s="35"/>
    </row>
    <row r="308" spans="17:24">
      <c r="Q308" s="35"/>
      <c r="R308" s="35"/>
      <c r="S308" s="35"/>
      <c r="T308" s="35"/>
      <c r="U308" s="35"/>
      <c r="V308" s="35"/>
      <c r="W308" s="35"/>
      <c r="X308" s="35"/>
    </row>
    <row r="309" spans="17:24">
      <c r="Q309" s="35"/>
      <c r="R309" s="35"/>
      <c r="S309" s="35"/>
      <c r="T309" s="35"/>
      <c r="U309" s="35"/>
      <c r="V309" s="35"/>
      <c r="W309" s="35"/>
      <c r="X309" s="35"/>
    </row>
    <row r="310" spans="17:24">
      <c r="Q310" s="35"/>
      <c r="R310" s="35"/>
      <c r="S310" s="35"/>
      <c r="T310" s="35"/>
      <c r="U310" s="35"/>
      <c r="V310" s="35"/>
      <c r="W310" s="35"/>
      <c r="X310" s="35"/>
    </row>
    <row r="311" spans="17:24">
      <c r="Q311" s="35"/>
      <c r="R311" s="35"/>
      <c r="S311" s="35"/>
      <c r="T311" s="35"/>
      <c r="U311" s="35"/>
      <c r="V311" s="35"/>
      <c r="W311" s="35"/>
      <c r="X311" s="35"/>
    </row>
    <row r="312" spans="17:24">
      <c r="Q312" s="35"/>
      <c r="R312" s="35"/>
      <c r="S312" s="35"/>
      <c r="T312" s="35"/>
      <c r="U312" s="35"/>
      <c r="V312" s="35"/>
      <c r="W312" s="35"/>
      <c r="X312" s="35"/>
    </row>
    <row r="313" spans="17:24">
      <c r="Q313" s="35"/>
      <c r="R313" s="35"/>
      <c r="S313" s="35"/>
      <c r="T313" s="35"/>
      <c r="U313" s="35"/>
      <c r="V313" s="35"/>
      <c r="W313" s="35"/>
      <c r="X313" s="35"/>
    </row>
    <row r="314" spans="17:24">
      <c r="Q314" s="35"/>
      <c r="R314" s="35"/>
      <c r="S314" s="35"/>
      <c r="T314" s="35"/>
      <c r="U314" s="35"/>
      <c r="V314" s="35"/>
      <c r="W314" s="35"/>
      <c r="X314" s="35"/>
    </row>
    <row r="315" spans="17:24">
      <c r="Q315" s="35"/>
      <c r="R315" s="35"/>
      <c r="S315" s="35"/>
      <c r="T315" s="35"/>
      <c r="U315" s="35"/>
      <c r="V315" s="35"/>
      <c r="W315" s="35"/>
      <c r="X315" s="35"/>
    </row>
    <row r="316" spans="17:24">
      <c r="Q316" s="35"/>
      <c r="R316" s="35"/>
      <c r="S316" s="35"/>
      <c r="T316" s="35"/>
      <c r="U316" s="35"/>
      <c r="V316" s="35"/>
      <c r="W316" s="35"/>
      <c r="X316" s="35"/>
    </row>
    <row r="317" spans="17:24">
      <c r="Q317" s="35"/>
      <c r="R317" s="35"/>
      <c r="S317" s="35"/>
      <c r="T317" s="35"/>
      <c r="U317" s="35"/>
      <c r="V317" s="35"/>
      <c r="W317" s="35"/>
      <c r="X317" s="35"/>
    </row>
    <row r="318" spans="17:24">
      <c r="Q318" s="35"/>
      <c r="R318" s="35"/>
      <c r="S318" s="35"/>
      <c r="T318" s="35"/>
      <c r="U318" s="35"/>
      <c r="V318" s="35"/>
      <c r="W318" s="35"/>
      <c r="X318" s="35"/>
    </row>
    <row r="319" spans="17:24">
      <c r="Q319" s="35"/>
      <c r="R319" s="35"/>
      <c r="S319" s="35"/>
      <c r="T319" s="35"/>
      <c r="U319" s="35"/>
      <c r="V319" s="35"/>
      <c r="W319" s="35"/>
      <c r="X319" s="35"/>
    </row>
    <row r="320" spans="17:24">
      <c r="Q320" s="35"/>
      <c r="R320" s="35"/>
      <c r="S320" s="35"/>
      <c r="T320" s="35"/>
      <c r="U320" s="35"/>
      <c r="V320" s="35"/>
      <c r="W320" s="35"/>
      <c r="X320" s="35"/>
    </row>
    <row r="321" spans="17:24">
      <c r="Q321" s="35"/>
      <c r="R321" s="35"/>
      <c r="S321" s="35"/>
      <c r="T321" s="35"/>
      <c r="U321" s="35"/>
      <c r="V321" s="35"/>
      <c r="W321" s="35"/>
      <c r="X321" s="35"/>
    </row>
    <row r="322" spans="17:24">
      <c r="Q322" s="35"/>
      <c r="R322" s="35"/>
      <c r="S322" s="35"/>
      <c r="T322" s="35"/>
      <c r="U322" s="35"/>
      <c r="V322" s="35"/>
      <c r="W322" s="35"/>
      <c r="X322" s="35"/>
    </row>
    <row r="323" spans="17:24">
      <c r="Q323" s="35"/>
      <c r="R323" s="35"/>
      <c r="S323" s="35"/>
      <c r="T323" s="35"/>
      <c r="U323" s="35"/>
      <c r="V323" s="35"/>
      <c r="W323" s="35"/>
      <c r="X323" s="35"/>
    </row>
    <row r="324" spans="17:24">
      <c r="Q324" s="35"/>
      <c r="R324" s="35"/>
      <c r="S324" s="35"/>
      <c r="T324" s="35"/>
      <c r="U324" s="35"/>
      <c r="V324" s="35"/>
      <c r="W324" s="35"/>
      <c r="X324" s="35"/>
    </row>
    <row r="325" spans="17:24">
      <c r="Q325" s="35"/>
      <c r="R325" s="35"/>
      <c r="S325" s="35"/>
      <c r="T325" s="35"/>
      <c r="U325" s="35"/>
      <c r="V325" s="35"/>
      <c r="W325" s="35"/>
      <c r="X325" s="35"/>
    </row>
    <row r="326" spans="17:24">
      <c r="Q326" s="35"/>
      <c r="R326" s="35"/>
      <c r="S326" s="35"/>
      <c r="T326" s="35"/>
      <c r="U326" s="35"/>
      <c r="V326" s="35"/>
      <c r="W326" s="35"/>
      <c r="X326" s="35"/>
    </row>
    <row r="327" spans="17:24">
      <c r="Q327" s="35"/>
      <c r="R327" s="35"/>
      <c r="S327" s="35"/>
      <c r="T327" s="35"/>
      <c r="U327" s="35"/>
      <c r="V327" s="35"/>
      <c r="W327" s="35"/>
      <c r="X327" s="35"/>
    </row>
    <row r="328" spans="17:24">
      <c r="Q328" s="35"/>
      <c r="R328" s="35"/>
      <c r="S328" s="35"/>
      <c r="T328" s="35"/>
      <c r="U328" s="35"/>
      <c r="V328" s="35"/>
      <c r="W328" s="35"/>
      <c r="X328" s="35"/>
    </row>
    <row r="329" spans="17:24">
      <c r="Q329" s="35"/>
      <c r="R329" s="35"/>
      <c r="S329" s="35"/>
      <c r="T329" s="35"/>
      <c r="U329" s="35"/>
      <c r="V329" s="35"/>
      <c r="W329" s="35"/>
      <c r="X329" s="35"/>
    </row>
    <row r="330" spans="17:24">
      <c r="Q330" s="35"/>
      <c r="R330" s="35"/>
      <c r="S330" s="35"/>
      <c r="T330" s="35"/>
      <c r="U330" s="35"/>
      <c r="V330" s="35"/>
      <c r="W330" s="35"/>
      <c r="X330" s="35"/>
    </row>
    <row r="331" spans="17:24">
      <c r="Q331" s="35"/>
      <c r="R331" s="35"/>
      <c r="S331" s="35"/>
      <c r="T331" s="35"/>
      <c r="U331" s="35"/>
      <c r="V331" s="35"/>
      <c r="W331" s="35"/>
      <c r="X331" s="35"/>
    </row>
    <row r="332" spans="17:24">
      <c r="Q332" s="35"/>
      <c r="R332" s="35"/>
      <c r="S332" s="35"/>
      <c r="T332" s="35"/>
      <c r="U332" s="35"/>
      <c r="V332" s="35"/>
      <c r="W332" s="35"/>
      <c r="X332" s="35"/>
    </row>
    <row r="333" spans="17:24">
      <c r="Q333" s="35"/>
      <c r="R333" s="35"/>
      <c r="S333" s="35"/>
      <c r="T333" s="35"/>
      <c r="U333" s="35"/>
      <c r="V333" s="35"/>
      <c r="W333" s="35"/>
      <c r="X333" s="35"/>
    </row>
    <row r="334" spans="17:24">
      <c r="Q334" s="35"/>
      <c r="R334" s="35"/>
      <c r="S334" s="35"/>
      <c r="T334" s="35"/>
      <c r="U334" s="35"/>
      <c r="V334" s="35"/>
      <c r="W334" s="35"/>
      <c r="X334" s="35"/>
    </row>
    <row r="335" spans="17:24">
      <c r="Q335" s="35"/>
      <c r="R335" s="35"/>
      <c r="S335" s="35"/>
      <c r="T335" s="35"/>
      <c r="U335" s="35"/>
      <c r="V335" s="35"/>
      <c r="W335" s="35"/>
      <c r="X335" s="35"/>
    </row>
    <row r="336" spans="17:24">
      <c r="Q336" s="35"/>
      <c r="R336" s="35"/>
      <c r="S336" s="35"/>
      <c r="T336" s="35"/>
      <c r="U336" s="35"/>
      <c r="V336" s="35"/>
      <c r="W336" s="35"/>
      <c r="X336" s="35"/>
    </row>
    <row r="337" spans="17:24">
      <c r="Q337" s="35"/>
      <c r="R337" s="35"/>
      <c r="S337" s="35"/>
      <c r="T337" s="35"/>
      <c r="U337" s="35"/>
      <c r="V337" s="35"/>
      <c r="W337" s="35"/>
      <c r="X337" s="35"/>
    </row>
    <row r="338" spans="17:24">
      <c r="Q338" s="35"/>
      <c r="R338" s="35"/>
      <c r="S338" s="35"/>
      <c r="T338" s="35"/>
      <c r="U338" s="35"/>
      <c r="V338" s="35"/>
      <c r="W338" s="35"/>
      <c r="X338" s="35"/>
    </row>
    <row r="339" spans="17:24">
      <c r="Q339" s="35"/>
      <c r="R339" s="35"/>
      <c r="S339" s="35"/>
      <c r="T339" s="35"/>
      <c r="U339" s="35"/>
      <c r="V339" s="35"/>
      <c r="W339" s="35"/>
      <c r="X339" s="35"/>
    </row>
    <row r="340" spans="17:24">
      <c r="Q340" s="35"/>
      <c r="R340" s="35"/>
      <c r="S340" s="35"/>
      <c r="T340" s="35"/>
      <c r="U340" s="35"/>
      <c r="V340" s="35"/>
      <c r="W340" s="35"/>
      <c r="X340" s="35"/>
    </row>
    <row r="341" spans="17:24">
      <c r="Q341" s="35"/>
      <c r="R341" s="35"/>
      <c r="S341" s="35"/>
      <c r="T341" s="35"/>
      <c r="U341" s="35"/>
      <c r="V341" s="35"/>
      <c r="W341" s="35"/>
      <c r="X341" s="35"/>
    </row>
    <row r="342" spans="17:24">
      <c r="Q342" s="35"/>
      <c r="R342" s="35"/>
      <c r="S342" s="35"/>
      <c r="T342" s="35"/>
      <c r="U342" s="35"/>
      <c r="V342" s="35"/>
      <c r="W342" s="35"/>
      <c r="X342" s="35"/>
    </row>
    <row r="343" spans="17:24">
      <c r="Q343" s="35"/>
      <c r="R343" s="35"/>
      <c r="S343" s="35"/>
      <c r="T343" s="35"/>
      <c r="U343" s="35"/>
      <c r="V343" s="35"/>
      <c r="W343" s="35"/>
      <c r="X343" s="35"/>
    </row>
    <row r="344" spans="17:24">
      <c r="Q344" s="35"/>
      <c r="R344" s="35"/>
      <c r="S344" s="35"/>
      <c r="T344" s="35"/>
      <c r="U344" s="35"/>
      <c r="V344" s="35"/>
      <c r="W344" s="35"/>
      <c r="X344" s="35"/>
    </row>
    <row r="345" spans="17:24">
      <c r="Q345" s="35"/>
      <c r="R345" s="35"/>
      <c r="S345" s="35"/>
      <c r="T345" s="35"/>
      <c r="U345" s="35"/>
      <c r="V345" s="35"/>
      <c r="W345" s="35"/>
      <c r="X345" s="35"/>
    </row>
    <row r="346" spans="17:24">
      <c r="Q346" s="35"/>
      <c r="R346" s="35"/>
      <c r="S346" s="35"/>
      <c r="T346" s="35"/>
      <c r="U346" s="35"/>
      <c r="V346" s="35"/>
      <c r="W346" s="35"/>
      <c r="X346" s="35"/>
    </row>
    <row r="347" spans="17:24">
      <c r="Q347" s="35"/>
      <c r="R347" s="35"/>
      <c r="S347" s="35"/>
      <c r="T347" s="35"/>
      <c r="U347" s="35"/>
      <c r="V347" s="35"/>
      <c r="W347" s="35"/>
      <c r="X347" s="35"/>
    </row>
    <row r="348" spans="17:24">
      <c r="Q348" s="35"/>
      <c r="R348" s="35"/>
      <c r="S348" s="35"/>
      <c r="T348" s="35"/>
      <c r="U348" s="35"/>
      <c r="V348" s="35"/>
      <c r="W348" s="35"/>
      <c r="X348" s="35"/>
    </row>
    <row r="349" spans="17:24">
      <c r="Q349" s="35"/>
      <c r="R349" s="35"/>
      <c r="S349" s="35"/>
      <c r="T349" s="35"/>
      <c r="U349" s="35"/>
      <c r="V349" s="35"/>
      <c r="W349" s="35"/>
      <c r="X349" s="35"/>
    </row>
    <row r="350" spans="17:24">
      <c r="Q350" s="35"/>
      <c r="R350" s="35"/>
      <c r="S350" s="35"/>
      <c r="T350" s="35"/>
      <c r="U350" s="35"/>
      <c r="V350" s="35"/>
      <c r="W350" s="35"/>
      <c r="X350" s="35"/>
    </row>
    <row r="351" spans="17:24">
      <c r="Q351" s="35"/>
      <c r="R351" s="35"/>
      <c r="S351" s="35"/>
      <c r="T351" s="35"/>
      <c r="U351" s="35"/>
      <c r="V351" s="35"/>
      <c r="W351" s="35"/>
      <c r="X351" s="35"/>
    </row>
    <row r="352" spans="17:24">
      <c r="Q352" s="35"/>
      <c r="R352" s="35"/>
      <c r="S352" s="35"/>
      <c r="T352" s="35"/>
      <c r="U352" s="35"/>
      <c r="V352" s="35"/>
      <c r="W352" s="35"/>
      <c r="X352" s="35"/>
    </row>
    <row r="353" spans="17:24">
      <c r="Q353" s="35"/>
      <c r="R353" s="35"/>
      <c r="S353" s="35"/>
      <c r="T353" s="35"/>
      <c r="U353" s="35"/>
      <c r="V353" s="35"/>
      <c r="W353" s="35"/>
      <c r="X353" s="35"/>
    </row>
    <row r="354" spans="17:24">
      <c r="Q354" s="35"/>
      <c r="R354" s="35"/>
      <c r="S354" s="35"/>
      <c r="T354" s="35"/>
      <c r="U354" s="35"/>
      <c r="V354" s="35"/>
      <c r="W354" s="35"/>
      <c r="X354" s="35"/>
    </row>
    <row r="355" spans="17:24">
      <c r="Q355" s="35"/>
      <c r="R355" s="35"/>
      <c r="S355" s="35"/>
      <c r="T355" s="35"/>
      <c r="U355" s="35"/>
      <c r="V355" s="35"/>
      <c r="W355" s="35"/>
      <c r="X355" s="35"/>
    </row>
    <row r="356" spans="17:24">
      <c r="Q356" s="35"/>
      <c r="R356" s="35"/>
      <c r="S356" s="35"/>
      <c r="T356" s="35"/>
      <c r="U356" s="35"/>
      <c r="V356" s="35"/>
      <c r="W356" s="35"/>
      <c r="X356" s="35"/>
    </row>
    <row r="357" spans="17:24">
      <c r="Q357" s="35"/>
      <c r="R357" s="35"/>
      <c r="S357" s="35"/>
      <c r="T357" s="35"/>
      <c r="U357" s="35"/>
      <c r="V357" s="35"/>
      <c r="W357" s="35"/>
      <c r="X357" s="35"/>
    </row>
    <row r="358" spans="17:24">
      <c r="Q358" s="35"/>
      <c r="R358" s="35"/>
      <c r="S358" s="35"/>
      <c r="T358" s="35"/>
      <c r="U358" s="35"/>
      <c r="V358" s="35"/>
      <c r="W358" s="35"/>
      <c r="X358" s="35"/>
    </row>
    <row r="359" spans="17:24">
      <c r="Q359" s="35"/>
      <c r="R359" s="35"/>
      <c r="S359" s="35"/>
      <c r="T359" s="35"/>
      <c r="U359" s="35"/>
      <c r="V359" s="35"/>
      <c r="W359" s="35"/>
      <c r="X359" s="35"/>
    </row>
    <row r="360" spans="17:24">
      <c r="Q360" s="35"/>
      <c r="R360" s="35"/>
      <c r="S360" s="35"/>
      <c r="T360" s="35"/>
      <c r="U360" s="35"/>
      <c r="V360" s="35"/>
      <c r="W360" s="35"/>
      <c r="X360" s="35"/>
    </row>
    <row r="361" spans="17:24">
      <c r="Q361" s="35"/>
      <c r="R361" s="35"/>
      <c r="S361" s="35"/>
      <c r="T361" s="35"/>
      <c r="U361" s="35"/>
      <c r="V361" s="35"/>
      <c r="W361" s="35"/>
      <c r="X361" s="35"/>
    </row>
    <row r="362" spans="17:24">
      <c r="Q362" s="35"/>
      <c r="R362" s="35"/>
      <c r="S362" s="35"/>
      <c r="T362" s="35"/>
      <c r="U362" s="35"/>
      <c r="V362" s="35"/>
      <c r="W362" s="35"/>
      <c r="X362" s="35"/>
    </row>
    <row r="363" spans="17:24">
      <c r="Q363" s="35"/>
      <c r="R363" s="35"/>
      <c r="S363" s="35"/>
      <c r="T363" s="35"/>
      <c r="U363" s="35"/>
      <c r="V363" s="35"/>
      <c r="W363" s="35"/>
      <c r="X363" s="35"/>
    </row>
    <row r="364" spans="17:24">
      <c r="Q364" s="35"/>
      <c r="R364" s="35"/>
      <c r="S364" s="35"/>
      <c r="T364" s="35"/>
      <c r="U364" s="35"/>
      <c r="V364" s="35"/>
      <c r="W364" s="35"/>
      <c r="X364" s="35"/>
    </row>
    <row r="365" spans="17:24">
      <c r="Q365" s="35"/>
      <c r="R365" s="35"/>
      <c r="S365" s="35"/>
      <c r="T365" s="35"/>
      <c r="U365" s="35"/>
      <c r="V365" s="35"/>
      <c r="W365" s="35"/>
      <c r="X365" s="35"/>
    </row>
    <row r="366" spans="17:24">
      <c r="Q366" s="35"/>
      <c r="R366" s="35"/>
      <c r="S366" s="35"/>
      <c r="T366" s="35"/>
      <c r="U366" s="35"/>
      <c r="V366" s="35"/>
      <c r="W366" s="35"/>
      <c r="X366" s="35"/>
    </row>
    <row r="367" spans="17:24">
      <c r="Q367" s="35"/>
      <c r="R367" s="35"/>
      <c r="S367" s="35"/>
      <c r="T367" s="35"/>
      <c r="U367" s="35"/>
      <c r="V367" s="35"/>
      <c r="W367" s="35"/>
      <c r="X367" s="35"/>
    </row>
    <row r="368" spans="17:24">
      <c r="Q368" s="35"/>
      <c r="R368" s="35"/>
      <c r="S368" s="35"/>
      <c r="T368" s="35"/>
      <c r="U368" s="35"/>
      <c r="V368" s="35"/>
      <c r="W368" s="35"/>
      <c r="X368" s="35"/>
    </row>
    <row r="369" spans="17:24">
      <c r="Q369" s="35"/>
      <c r="R369" s="35"/>
      <c r="S369" s="35"/>
      <c r="T369" s="35"/>
      <c r="U369" s="35"/>
      <c r="V369" s="35"/>
      <c r="W369" s="35"/>
      <c r="X369" s="35"/>
    </row>
    <row r="370" spans="17:24">
      <c r="Q370" s="35"/>
      <c r="R370" s="35"/>
      <c r="S370" s="35"/>
      <c r="T370" s="35"/>
      <c r="U370" s="35"/>
      <c r="V370" s="35"/>
      <c r="W370" s="35"/>
      <c r="X370" s="35"/>
    </row>
    <row r="371" spans="17:24">
      <c r="Q371" s="35"/>
      <c r="R371" s="35"/>
      <c r="S371" s="35"/>
      <c r="T371" s="35"/>
      <c r="U371" s="35"/>
      <c r="V371" s="35"/>
      <c r="W371" s="35"/>
      <c r="X371" s="35"/>
    </row>
    <row r="372" spans="17:24">
      <c r="Q372" s="35"/>
      <c r="R372" s="35"/>
      <c r="S372" s="35"/>
      <c r="T372" s="35"/>
      <c r="U372" s="35"/>
      <c r="V372" s="35"/>
      <c r="W372" s="35"/>
      <c r="X372" s="35"/>
    </row>
    <row r="373" spans="17:24">
      <c r="Q373" s="35"/>
      <c r="R373" s="35"/>
      <c r="S373" s="35"/>
      <c r="T373" s="35"/>
      <c r="U373" s="35"/>
      <c r="V373" s="35"/>
      <c r="W373" s="35"/>
      <c r="X373" s="35"/>
    </row>
    <row r="374" spans="17:24">
      <c r="Q374" s="35"/>
      <c r="R374" s="35"/>
      <c r="S374" s="35"/>
      <c r="T374" s="35"/>
      <c r="U374" s="35"/>
      <c r="V374" s="35"/>
      <c r="W374" s="35"/>
      <c r="X374" s="35"/>
    </row>
    <row r="375" spans="17:24">
      <c r="Q375" s="35"/>
      <c r="R375" s="35"/>
      <c r="S375" s="35"/>
      <c r="T375" s="35"/>
      <c r="U375" s="35"/>
      <c r="V375" s="35"/>
      <c r="W375" s="35"/>
      <c r="X375" s="35"/>
    </row>
    <row r="376" spans="17:24">
      <c r="Q376" s="35"/>
      <c r="R376" s="35"/>
      <c r="S376" s="35"/>
      <c r="T376" s="35"/>
      <c r="U376" s="35"/>
      <c r="V376" s="35"/>
      <c r="W376" s="35"/>
      <c r="X376" s="35"/>
    </row>
    <row r="377" spans="17:24">
      <c r="Q377" s="35"/>
      <c r="R377" s="35"/>
      <c r="S377" s="35"/>
      <c r="T377" s="35"/>
      <c r="U377" s="35"/>
      <c r="V377" s="35"/>
      <c r="W377" s="35"/>
      <c r="X377" s="35"/>
    </row>
    <row r="378" spans="17:24">
      <c r="Q378" s="35"/>
      <c r="R378" s="35"/>
      <c r="S378" s="35"/>
      <c r="T378" s="35"/>
      <c r="U378" s="35"/>
      <c r="V378" s="35"/>
      <c r="W378" s="35"/>
      <c r="X378" s="35"/>
    </row>
    <row r="379" spans="17:24">
      <c r="Q379" s="35"/>
      <c r="R379" s="35"/>
      <c r="S379" s="35"/>
      <c r="T379" s="35"/>
      <c r="U379" s="35"/>
      <c r="V379" s="35"/>
      <c r="W379" s="35"/>
      <c r="X379" s="35"/>
    </row>
    <row r="380" spans="17:24">
      <c r="Q380" s="35"/>
      <c r="R380" s="35"/>
      <c r="S380" s="35"/>
      <c r="T380" s="35"/>
      <c r="U380" s="35"/>
      <c r="V380" s="35"/>
      <c r="W380" s="35"/>
      <c r="X380" s="35"/>
    </row>
    <row r="381" spans="17:24">
      <c r="Q381" s="35"/>
      <c r="R381" s="35"/>
      <c r="S381" s="35"/>
      <c r="T381" s="35"/>
      <c r="U381" s="35"/>
      <c r="V381" s="35"/>
      <c r="W381" s="35"/>
      <c r="X381" s="35"/>
    </row>
    <row r="382" spans="17:24">
      <c r="Q382" s="35"/>
      <c r="R382" s="35"/>
      <c r="S382" s="35"/>
      <c r="T382" s="35"/>
      <c r="U382" s="35"/>
      <c r="V382" s="35"/>
      <c r="W382" s="35"/>
      <c r="X382" s="35"/>
    </row>
    <row r="383" spans="17:24">
      <c r="Q383" s="35"/>
      <c r="R383" s="35"/>
      <c r="S383" s="35"/>
      <c r="T383" s="35"/>
      <c r="U383" s="35"/>
      <c r="V383" s="35"/>
      <c r="W383" s="35"/>
      <c r="X383" s="35"/>
    </row>
    <row r="384" spans="17:24">
      <c r="Q384" s="35"/>
      <c r="R384" s="35"/>
      <c r="S384" s="35"/>
      <c r="T384" s="35"/>
      <c r="U384" s="35"/>
      <c r="V384" s="35"/>
      <c r="W384" s="35"/>
      <c r="X384" s="35"/>
    </row>
    <row r="385" spans="17:24">
      <c r="Q385" s="35"/>
      <c r="R385" s="35"/>
      <c r="S385" s="35"/>
      <c r="T385" s="35"/>
      <c r="U385" s="35"/>
      <c r="V385" s="35"/>
      <c r="W385" s="35"/>
      <c r="X385" s="35"/>
    </row>
    <row r="386" spans="17:24">
      <c r="Q386" s="35"/>
      <c r="R386" s="35"/>
      <c r="S386" s="35"/>
      <c r="T386" s="35"/>
      <c r="U386" s="35"/>
      <c r="V386" s="35"/>
      <c r="W386" s="35"/>
      <c r="X386" s="35"/>
    </row>
    <row r="387" spans="17:24">
      <c r="Q387" s="35"/>
      <c r="R387" s="35"/>
      <c r="S387" s="35"/>
      <c r="T387" s="35"/>
      <c r="U387" s="35"/>
      <c r="V387" s="35"/>
      <c r="W387" s="35"/>
      <c r="X387" s="35"/>
    </row>
    <row r="388" spans="17:24">
      <c r="Q388" s="35"/>
      <c r="R388" s="35"/>
      <c r="S388" s="35"/>
      <c r="T388" s="35"/>
      <c r="U388" s="35"/>
      <c r="V388" s="35"/>
      <c r="W388" s="35"/>
      <c r="X388" s="35"/>
    </row>
    <row r="389" spans="17:24">
      <c r="Q389" s="35"/>
      <c r="R389" s="35"/>
      <c r="S389" s="35"/>
      <c r="T389" s="35"/>
      <c r="U389" s="35"/>
      <c r="V389" s="35"/>
      <c r="W389" s="35"/>
      <c r="X389" s="35"/>
    </row>
    <row r="390" spans="17:24">
      <c r="Q390" s="35"/>
      <c r="R390" s="35"/>
      <c r="S390" s="35"/>
      <c r="T390" s="35"/>
      <c r="U390" s="35"/>
      <c r="V390" s="35"/>
      <c r="W390" s="35"/>
      <c r="X390" s="35"/>
    </row>
    <row r="391" spans="17:24">
      <c r="Q391" s="35"/>
      <c r="R391" s="35"/>
      <c r="S391" s="35"/>
      <c r="T391" s="35"/>
      <c r="U391" s="35"/>
      <c r="V391" s="35"/>
      <c r="W391" s="35"/>
      <c r="X391" s="35"/>
    </row>
    <row r="392" spans="17:24">
      <c r="Q392" s="35"/>
      <c r="R392" s="35"/>
      <c r="S392" s="35"/>
      <c r="T392" s="35"/>
      <c r="U392" s="35"/>
      <c r="V392" s="35"/>
      <c r="W392" s="35"/>
      <c r="X392" s="35"/>
    </row>
    <row r="393" spans="17:24">
      <c r="Q393" s="35"/>
      <c r="R393" s="35"/>
      <c r="S393" s="35"/>
      <c r="T393" s="35"/>
      <c r="U393" s="35"/>
      <c r="V393" s="35"/>
      <c r="W393" s="35"/>
      <c r="X393" s="35"/>
    </row>
    <row r="394" spans="17:24">
      <c r="Q394" s="35"/>
      <c r="R394" s="35"/>
      <c r="S394" s="35"/>
      <c r="T394" s="35"/>
      <c r="U394" s="35"/>
      <c r="V394" s="35"/>
      <c r="W394" s="35"/>
      <c r="X394" s="35"/>
    </row>
    <row r="395" spans="17:24">
      <c r="Q395" s="35"/>
      <c r="R395" s="35"/>
      <c r="S395" s="35"/>
      <c r="T395" s="35"/>
      <c r="U395" s="35"/>
      <c r="V395" s="35"/>
      <c r="W395" s="35"/>
      <c r="X395" s="35"/>
    </row>
    <row r="396" spans="17:24">
      <c r="Q396" s="35"/>
      <c r="R396" s="35"/>
      <c r="S396" s="35"/>
      <c r="T396" s="35"/>
      <c r="U396" s="35"/>
      <c r="V396" s="35"/>
      <c r="W396" s="35"/>
      <c r="X396" s="35"/>
    </row>
    <row r="397" spans="17:24">
      <c r="Q397" s="35"/>
      <c r="R397" s="35"/>
      <c r="S397" s="35"/>
      <c r="T397" s="35"/>
      <c r="U397" s="35"/>
      <c r="V397" s="35"/>
      <c r="W397" s="35"/>
      <c r="X397" s="35"/>
    </row>
    <row r="398" spans="17:24">
      <c r="Q398" s="35"/>
      <c r="R398" s="35"/>
      <c r="S398" s="35"/>
      <c r="T398" s="35"/>
      <c r="U398" s="35"/>
      <c r="V398" s="35"/>
      <c r="W398" s="35"/>
      <c r="X398" s="35"/>
    </row>
    <row r="399" spans="17:24">
      <c r="Q399" s="35"/>
      <c r="R399" s="35"/>
      <c r="S399" s="35"/>
      <c r="T399" s="35"/>
      <c r="U399" s="35"/>
      <c r="V399" s="35"/>
      <c r="W399" s="35"/>
      <c r="X399" s="35"/>
    </row>
    <row r="400" spans="17:24">
      <c r="Q400" s="35"/>
      <c r="R400" s="35"/>
      <c r="S400" s="35"/>
      <c r="T400" s="35"/>
      <c r="U400" s="35"/>
      <c r="V400" s="35"/>
      <c r="W400" s="35"/>
      <c r="X400" s="35"/>
    </row>
    <row r="401" spans="17:24">
      <c r="Q401" s="35"/>
      <c r="R401" s="35"/>
      <c r="S401" s="35"/>
      <c r="T401" s="35"/>
      <c r="U401" s="35"/>
      <c r="V401" s="35"/>
      <c r="W401" s="35"/>
      <c r="X401" s="35"/>
    </row>
    <row r="402" spans="17:24">
      <c r="Q402" s="35"/>
      <c r="R402" s="35"/>
      <c r="S402" s="35"/>
      <c r="T402" s="35"/>
      <c r="U402" s="35"/>
      <c r="V402" s="35"/>
      <c r="W402" s="35"/>
      <c r="X402" s="35"/>
    </row>
    <row r="403" spans="17:24">
      <c r="Q403" s="35"/>
      <c r="R403" s="35"/>
      <c r="S403" s="35"/>
      <c r="T403" s="35"/>
      <c r="U403" s="35"/>
      <c r="V403" s="35"/>
      <c r="W403" s="35"/>
      <c r="X403" s="35"/>
    </row>
    <row r="404" spans="17:24">
      <c r="Q404" s="35"/>
      <c r="R404" s="35"/>
      <c r="S404" s="35"/>
      <c r="T404" s="35"/>
      <c r="U404" s="35"/>
      <c r="V404" s="35"/>
      <c r="W404" s="35"/>
      <c r="X404" s="35"/>
    </row>
    <row r="405" spans="17:24">
      <c r="Q405" s="35"/>
      <c r="R405" s="35"/>
      <c r="S405" s="35"/>
      <c r="T405" s="35"/>
      <c r="U405" s="35"/>
      <c r="V405" s="35"/>
      <c r="W405" s="35"/>
      <c r="X405" s="35"/>
    </row>
    <row r="406" spans="17:24">
      <c r="Q406" s="35"/>
      <c r="R406" s="35"/>
      <c r="S406" s="35"/>
      <c r="T406" s="35"/>
      <c r="U406" s="35"/>
      <c r="V406" s="35"/>
      <c r="W406" s="35"/>
      <c r="X406" s="35"/>
    </row>
    <row r="407" spans="17:24">
      <c r="Q407" s="35"/>
      <c r="R407" s="35"/>
      <c r="S407" s="35"/>
      <c r="T407" s="35"/>
      <c r="U407" s="35"/>
      <c r="V407" s="35"/>
      <c r="W407" s="35"/>
      <c r="X407" s="35"/>
    </row>
    <row r="408" spans="17:24">
      <c r="Q408" s="35"/>
      <c r="R408" s="35"/>
      <c r="S408" s="35"/>
      <c r="T408" s="35"/>
      <c r="U408" s="35"/>
      <c r="V408" s="35"/>
      <c r="W408" s="35"/>
      <c r="X408" s="35"/>
    </row>
    <row r="409" spans="17:24">
      <c r="Q409" s="35"/>
      <c r="R409" s="35"/>
      <c r="S409" s="35"/>
      <c r="T409" s="35"/>
      <c r="U409" s="35"/>
      <c r="V409" s="35"/>
      <c r="W409" s="35"/>
      <c r="X409" s="35"/>
    </row>
    <row r="410" spans="17:24">
      <c r="Q410" s="35"/>
      <c r="R410" s="35"/>
      <c r="S410" s="35"/>
      <c r="T410" s="35"/>
      <c r="U410" s="35"/>
      <c r="V410" s="35"/>
      <c r="W410" s="35"/>
      <c r="X410" s="35"/>
    </row>
    <row r="411" spans="17:24">
      <c r="Q411" s="35"/>
      <c r="R411" s="35"/>
      <c r="S411" s="35"/>
      <c r="T411" s="35"/>
      <c r="U411" s="35"/>
      <c r="V411" s="35"/>
      <c r="W411" s="35"/>
      <c r="X411" s="35"/>
    </row>
    <row r="412" spans="17:24">
      <c r="Q412" s="35"/>
      <c r="R412" s="35"/>
      <c r="S412" s="35"/>
      <c r="T412" s="35"/>
      <c r="U412" s="35"/>
      <c r="V412" s="35"/>
      <c r="W412" s="35"/>
      <c r="X412" s="35"/>
    </row>
    <row r="413" spans="17:24">
      <c r="Q413" s="35"/>
      <c r="R413" s="35"/>
      <c r="S413" s="35"/>
      <c r="T413" s="35"/>
      <c r="U413" s="35"/>
      <c r="V413" s="35"/>
      <c r="W413" s="35"/>
      <c r="X413" s="35"/>
    </row>
    <row r="414" spans="17:24">
      <c r="Q414" s="35"/>
      <c r="R414" s="35"/>
      <c r="S414" s="35"/>
      <c r="T414" s="35"/>
      <c r="U414" s="35"/>
      <c r="V414" s="35"/>
      <c r="W414" s="35"/>
      <c r="X414" s="35"/>
    </row>
    <row r="415" spans="17:24">
      <c r="Q415" s="35"/>
      <c r="R415" s="35"/>
      <c r="S415" s="35"/>
      <c r="T415" s="35"/>
      <c r="U415" s="35"/>
      <c r="V415" s="35"/>
      <c r="W415" s="35"/>
      <c r="X415" s="35"/>
    </row>
    <row r="416" spans="17:24">
      <c r="Q416" s="35"/>
      <c r="R416" s="35"/>
      <c r="S416" s="35"/>
      <c r="T416" s="35"/>
      <c r="U416" s="35"/>
      <c r="V416" s="35"/>
      <c r="W416" s="35"/>
      <c r="X416" s="35"/>
    </row>
    <row r="417" spans="17:24">
      <c r="Q417" s="35"/>
      <c r="R417" s="35"/>
      <c r="S417" s="35"/>
      <c r="T417" s="35"/>
      <c r="U417" s="35"/>
      <c r="V417" s="35"/>
      <c r="W417" s="35"/>
      <c r="X417" s="35"/>
    </row>
    <row r="418" spans="17:24">
      <c r="Q418" s="35"/>
      <c r="R418" s="35"/>
      <c r="S418" s="35"/>
      <c r="T418" s="35"/>
      <c r="U418" s="35"/>
      <c r="V418" s="35"/>
      <c r="W418" s="35"/>
      <c r="X418" s="35"/>
    </row>
    <row r="419" spans="17:24">
      <c r="Q419" s="35"/>
      <c r="R419" s="35"/>
      <c r="S419" s="35"/>
      <c r="T419" s="35"/>
      <c r="U419" s="35"/>
      <c r="V419" s="35"/>
      <c r="W419" s="35"/>
      <c r="X419" s="35"/>
    </row>
    <row r="420" spans="17:24">
      <c r="Q420" s="35"/>
      <c r="R420" s="35"/>
      <c r="S420" s="35"/>
      <c r="T420" s="35"/>
      <c r="U420" s="35"/>
      <c r="V420" s="35"/>
      <c r="W420" s="35"/>
      <c r="X420" s="35"/>
    </row>
    <row r="421" spans="17:24">
      <c r="Q421" s="35"/>
      <c r="R421" s="35"/>
      <c r="S421" s="35"/>
      <c r="T421" s="35"/>
      <c r="U421" s="35"/>
      <c r="V421" s="35"/>
      <c r="W421" s="35"/>
      <c r="X421" s="35"/>
    </row>
    <row r="422" spans="17:24">
      <c r="Q422" s="35"/>
      <c r="R422" s="35"/>
      <c r="S422" s="35"/>
      <c r="T422" s="35"/>
      <c r="U422" s="35"/>
      <c r="V422" s="35"/>
      <c r="W422" s="35"/>
      <c r="X422" s="35"/>
    </row>
    <row r="423" spans="17:24">
      <c r="Q423" s="35"/>
      <c r="R423" s="35"/>
      <c r="S423" s="35"/>
      <c r="T423" s="35"/>
      <c r="U423" s="35"/>
      <c r="V423" s="35"/>
      <c r="W423" s="35"/>
      <c r="X423" s="35"/>
    </row>
    <row r="424" spans="17:24">
      <c r="Q424" s="35"/>
      <c r="R424" s="35"/>
      <c r="S424" s="35"/>
      <c r="T424" s="35"/>
      <c r="U424" s="35"/>
      <c r="V424" s="35"/>
      <c r="W424" s="35"/>
      <c r="X424" s="35"/>
    </row>
    <row r="425" spans="17:24">
      <c r="Q425" s="35"/>
      <c r="R425" s="35"/>
      <c r="S425" s="35"/>
      <c r="T425" s="35"/>
      <c r="U425" s="35"/>
      <c r="V425" s="35"/>
      <c r="W425" s="35"/>
      <c r="X425" s="35"/>
    </row>
    <row r="426" spans="17:24">
      <c r="Q426" s="35"/>
      <c r="R426" s="35"/>
      <c r="S426" s="35"/>
      <c r="T426" s="35"/>
      <c r="U426" s="35"/>
      <c r="V426" s="35"/>
      <c r="W426" s="35"/>
      <c r="X426" s="35"/>
    </row>
    <row r="427" spans="17:24">
      <c r="Q427" s="35"/>
      <c r="R427" s="35"/>
      <c r="S427" s="35"/>
      <c r="T427" s="35"/>
      <c r="U427" s="35"/>
      <c r="V427" s="35"/>
      <c r="W427" s="35"/>
      <c r="X427" s="35"/>
    </row>
    <row r="428" spans="17:24">
      <c r="Q428" s="35"/>
      <c r="R428" s="35"/>
      <c r="S428" s="35"/>
      <c r="T428" s="35"/>
      <c r="U428" s="35"/>
      <c r="V428" s="35"/>
      <c r="W428" s="35"/>
      <c r="X428" s="35"/>
    </row>
    <row r="429" spans="17:24">
      <c r="Q429" s="35"/>
      <c r="R429" s="35"/>
      <c r="S429" s="35"/>
      <c r="T429" s="35"/>
      <c r="U429" s="35"/>
      <c r="V429" s="35"/>
      <c r="W429" s="35"/>
      <c r="X429" s="35"/>
    </row>
    <row r="430" spans="17:24">
      <c r="Q430" s="35"/>
      <c r="R430" s="35"/>
      <c r="S430" s="35"/>
      <c r="T430" s="35"/>
      <c r="U430" s="35"/>
      <c r="V430" s="35"/>
      <c r="W430" s="35"/>
      <c r="X430" s="35"/>
    </row>
    <row r="431" spans="17:24">
      <c r="Q431" s="35"/>
      <c r="R431" s="35"/>
      <c r="S431" s="35"/>
      <c r="T431" s="35"/>
      <c r="U431" s="35"/>
      <c r="V431" s="35"/>
      <c r="W431" s="35"/>
      <c r="X431" s="35"/>
    </row>
    <row r="432" spans="17:24">
      <c r="Q432" s="35"/>
      <c r="R432" s="35"/>
      <c r="S432" s="35"/>
      <c r="T432" s="35"/>
      <c r="U432" s="35"/>
      <c r="V432" s="35"/>
      <c r="W432" s="35"/>
      <c r="X432" s="35"/>
    </row>
    <row r="433" spans="17:24">
      <c r="Q433" s="35"/>
      <c r="R433" s="35"/>
      <c r="S433" s="35"/>
      <c r="T433" s="35"/>
      <c r="U433" s="35"/>
      <c r="V433" s="35"/>
      <c r="W433" s="35"/>
      <c r="X433" s="35"/>
    </row>
    <row r="434" spans="17:24">
      <c r="Q434" s="35"/>
      <c r="R434" s="35"/>
      <c r="S434" s="35"/>
      <c r="T434" s="35"/>
      <c r="U434" s="35"/>
      <c r="V434" s="35"/>
      <c r="W434" s="35"/>
      <c r="X434" s="35"/>
    </row>
    <row r="435" spans="17:24">
      <c r="Q435" s="35"/>
      <c r="R435" s="35"/>
      <c r="S435" s="35"/>
      <c r="T435" s="35"/>
      <c r="U435" s="35"/>
      <c r="V435" s="35"/>
      <c r="W435" s="35"/>
      <c r="X435" s="35"/>
    </row>
    <row r="436" spans="17:24">
      <c r="Q436" s="35"/>
      <c r="R436" s="35"/>
      <c r="S436" s="35"/>
      <c r="T436" s="35"/>
      <c r="U436" s="35"/>
      <c r="V436" s="35"/>
      <c r="W436" s="35"/>
      <c r="X436" s="35"/>
    </row>
    <row r="437" spans="17:24">
      <c r="Q437" s="35"/>
      <c r="R437" s="35"/>
      <c r="S437" s="35"/>
      <c r="T437" s="35"/>
      <c r="U437" s="35"/>
      <c r="V437" s="35"/>
      <c r="W437" s="35"/>
      <c r="X437" s="35"/>
    </row>
    <row r="438" spans="17:24">
      <c r="Q438" s="35"/>
      <c r="R438" s="35"/>
      <c r="S438" s="35"/>
      <c r="T438" s="35"/>
      <c r="U438" s="35"/>
      <c r="V438" s="35"/>
      <c r="W438" s="35"/>
      <c r="X438" s="35"/>
    </row>
    <row r="439" spans="17:24">
      <c r="Q439" s="35"/>
      <c r="R439" s="35"/>
      <c r="S439" s="35"/>
      <c r="T439" s="35"/>
      <c r="U439" s="35"/>
      <c r="V439" s="35"/>
      <c r="W439" s="35"/>
      <c r="X439" s="35"/>
    </row>
    <row r="440" spans="17:24">
      <c r="Q440" s="35"/>
      <c r="R440" s="35"/>
      <c r="S440" s="35"/>
      <c r="T440" s="35"/>
      <c r="U440" s="35"/>
      <c r="V440" s="35"/>
      <c r="W440" s="35"/>
      <c r="X440" s="35"/>
    </row>
    <row r="441" spans="17:24">
      <c r="Q441" s="35"/>
      <c r="R441" s="35"/>
      <c r="S441" s="35"/>
      <c r="T441" s="35"/>
      <c r="U441" s="35"/>
      <c r="V441" s="35"/>
      <c r="W441" s="35"/>
      <c r="X441" s="35"/>
    </row>
    <row r="442" spans="17:24">
      <c r="Q442" s="35"/>
      <c r="R442" s="35"/>
      <c r="S442" s="35"/>
      <c r="T442" s="35"/>
      <c r="U442" s="35"/>
      <c r="V442" s="35"/>
      <c r="W442" s="35"/>
      <c r="X442" s="35"/>
    </row>
    <row r="443" spans="17:24">
      <c r="Q443" s="35"/>
      <c r="R443" s="35"/>
      <c r="S443" s="35"/>
      <c r="T443" s="35"/>
      <c r="U443" s="35"/>
      <c r="V443" s="35"/>
      <c r="W443" s="35"/>
      <c r="X443" s="35"/>
    </row>
    <row r="444" spans="17:24">
      <c r="Q444" s="35"/>
      <c r="R444" s="35"/>
      <c r="S444" s="35"/>
      <c r="T444" s="35"/>
      <c r="U444" s="35"/>
      <c r="V444" s="35"/>
      <c r="W444" s="35"/>
      <c r="X444" s="35"/>
    </row>
    <row r="445" spans="17:24">
      <c r="Q445" s="35"/>
      <c r="R445" s="35"/>
      <c r="S445" s="35"/>
      <c r="T445" s="35"/>
      <c r="U445" s="35"/>
      <c r="V445" s="35"/>
      <c r="W445" s="35"/>
      <c r="X445" s="35"/>
    </row>
    <row r="446" spans="17:24">
      <c r="Q446" s="35"/>
      <c r="R446" s="35"/>
      <c r="S446" s="35"/>
      <c r="T446" s="35"/>
      <c r="U446" s="35"/>
      <c r="V446" s="35"/>
      <c r="W446" s="35"/>
      <c r="X446" s="35"/>
    </row>
    <row r="447" spans="17:24">
      <c r="Q447" s="35"/>
      <c r="R447" s="35"/>
      <c r="S447" s="35"/>
      <c r="T447" s="35"/>
      <c r="U447" s="35"/>
      <c r="V447" s="35"/>
      <c r="W447" s="35"/>
      <c r="X447" s="35"/>
    </row>
    <row r="448" spans="17:24">
      <c r="Q448" s="35"/>
      <c r="R448" s="35"/>
      <c r="S448" s="35"/>
      <c r="T448" s="35"/>
      <c r="U448" s="35"/>
      <c r="V448" s="35"/>
      <c r="W448" s="35"/>
      <c r="X448" s="35"/>
    </row>
    <row r="449" spans="17:24">
      <c r="Q449" s="35"/>
      <c r="R449" s="35"/>
      <c r="S449" s="35"/>
      <c r="T449" s="35"/>
      <c r="U449" s="35"/>
      <c r="V449" s="35"/>
      <c r="W449" s="35"/>
      <c r="X449" s="35"/>
    </row>
    <row r="450" spans="17:24">
      <c r="Q450" s="35"/>
      <c r="R450" s="35"/>
      <c r="S450" s="35"/>
      <c r="T450" s="35"/>
      <c r="U450" s="35"/>
      <c r="V450" s="35"/>
      <c r="W450" s="35"/>
      <c r="X450" s="35"/>
    </row>
    <row r="451" spans="17:24">
      <c r="Q451" s="35"/>
      <c r="R451" s="35"/>
      <c r="S451" s="35"/>
      <c r="T451" s="35"/>
      <c r="U451" s="35"/>
      <c r="V451" s="35"/>
      <c r="W451" s="35"/>
      <c r="X451" s="35"/>
    </row>
    <row r="452" spans="17:24">
      <c r="Q452" s="35"/>
      <c r="R452" s="35"/>
      <c r="S452" s="35"/>
      <c r="T452" s="35"/>
      <c r="U452" s="35"/>
      <c r="V452" s="35"/>
      <c r="W452" s="35"/>
      <c r="X452" s="35"/>
    </row>
    <row r="453" spans="17:24">
      <c r="Q453" s="35"/>
      <c r="R453" s="35"/>
      <c r="S453" s="35"/>
      <c r="T453" s="35"/>
      <c r="U453" s="35"/>
      <c r="V453" s="35"/>
      <c r="W453" s="35"/>
      <c r="X453" s="35"/>
    </row>
    <row r="454" spans="17:24">
      <c r="Q454" s="35"/>
      <c r="R454" s="35"/>
      <c r="S454" s="35"/>
      <c r="T454" s="35"/>
      <c r="U454" s="35"/>
      <c r="V454" s="35"/>
      <c r="W454" s="35"/>
      <c r="X454" s="35"/>
    </row>
    <row r="455" spans="17:24">
      <c r="Q455" s="35"/>
      <c r="R455" s="35"/>
      <c r="S455" s="35"/>
      <c r="T455" s="35"/>
      <c r="U455" s="35"/>
      <c r="V455" s="35"/>
      <c r="W455" s="35"/>
      <c r="X455" s="35"/>
    </row>
    <row r="456" spans="17:24">
      <c r="Q456" s="35"/>
      <c r="R456" s="35"/>
      <c r="S456" s="35"/>
      <c r="T456" s="35"/>
      <c r="U456" s="35"/>
      <c r="V456" s="35"/>
      <c r="W456" s="35"/>
      <c r="X456" s="35"/>
    </row>
    <row r="457" spans="17:24">
      <c r="Q457" s="35"/>
      <c r="R457" s="35"/>
      <c r="S457" s="35"/>
      <c r="T457" s="35"/>
      <c r="U457" s="35"/>
      <c r="V457" s="35"/>
      <c r="W457" s="35"/>
      <c r="X457" s="35"/>
    </row>
    <row r="458" spans="17:24">
      <c r="Q458" s="35"/>
      <c r="R458" s="35"/>
      <c r="S458" s="35"/>
      <c r="T458" s="35"/>
      <c r="U458" s="35"/>
      <c r="V458" s="35"/>
      <c r="W458" s="35"/>
      <c r="X458" s="35"/>
    </row>
    <row r="459" spans="17:24">
      <c r="Q459" s="35"/>
      <c r="R459" s="35"/>
      <c r="S459" s="35"/>
      <c r="T459" s="35"/>
      <c r="U459" s="35"/>
      <c r="V459" s="35"/>
      <c r="W459" s="35"/>
      <c r="X459" s="35"/>
    </row>
    <row r="460" spans="17:24">
      <c r="Q460" s="35"/>
      <c r="R460" s="35"/>
      <c r="S460" s="35"/>
      <c r="T460" s="35"/>
      <c r="U460" s="35"/>
      <c r="V460" s="35"/>
      <c r="W460" s="35"/>
      <c r="X460" s="35"/>
    </row>
    <row r="461" spans="17:24">
      <c r="Q461" s="35"/>
      <c r="R461" s="35"/>
      <c r="S461" s="35"/>
      <c r="T461" s="35"/>
      <c r="U461" s="35"/>
      <c r="V461" s="35"/>
      <c r="W461" s="35"/>
      <c r="X461" s="35"/>
    </row>
    <row r="462" spans="17:24">
      <c r="Q462" s="35"/>
      <c r="R462" s="35"/>
      <c r="S462" s="35"/>
      <c r="T462" s="35"/>
      <c r="U462" s="35"/>
      <c r="V462" s="35"/>
      <c r="W462" s="35"/>
      <c r="X462" s="35"/>
    </row>
    <row r="463" spans="17:24">
      <c r="Q463" s="35"/>
      <c r="R463" s="35"/>
      <c r="S463" s="35"/>
      <c r="T463" s="35"/>
      <c r="U463" s="35"/>
      <c r="V463" s="35"/>
      <c r="W463" s="35"/>
      <c r="X463" s="35"/>
    </row>
    <row r="464" spans="17:24">
      <c r="Q464" s="35"/>
      <c r="R464" s="35"/>
      <c r="S464" s="35"/>
      <c r="T464" s="35"/>
      <c r="U464" s="35"/>
      <c r="V464" s="35"/>
      <c r="W464" s="35"/>
      <c r="X464" s="35"/>
    </row>
    <row r="465" spans="17:24">
      <c r="Q465" s="35"/>
      <c r="R465" s="35"/>
      <c r="S465" s="35"/>
      <c r="T465" s="35"/>
      <c r="U465" s="35"/>
      <c r="V465" s="35"/>
      <c r="W465" s="35"/>
      <c r="X465" s="35"/>
    </row>
    <row r="466" spans="17:24">
      <c r="Q466" s="35"/>
      <c r="R466" s="35"/>
      <c r="S466" s="35"/>
      <c r="T466" s="35"/>
      <c r="U466" s="35"/>
      <c r="V466" s="35"/>
      <c r="W466" s="35"/>
      <c r="X466" s="35"/>
    </row>
    <row r="467" spans="17:24">
      <c r="Q467" s="35"/>
      <c r="R467" s="35"/>
      <c r="S467" s="35"/>
      <c r="T467" s="35"/>
      <c r="U467" s="35"/>
      <c r="V467" s="35"/>
      <c r="W467" s="35"/>
      <c r="X467" s="35"/>
    </row>
    <row r="468" spans="17:24">
      <c r="Q468" s="35"/>
      <c r="R468" s="35"/>
      <c r="S468" s="35"/>
      <c r="T468" s="35"/>
      <c r="U468" s="35"/>
      <c r="V468" s="35"/>
      <c r="W468" s="35"/>
      <c r="X468" s="35"/>
    </row>
    <row r="469" spans="17:24">
      <c r="Q469" s="35"/>
      <c r="R469" s="35"/>
      <c r="S469" s="35"/>
      <c r="T469" s="35"/>
      <c r="U469" s="35"/>
      <c r="V469" s="35"/>
      <c r="W469" s="35"/>
      <c r="X469" s="35"/>
    </row>
    <row r="470" spans="17:24">
      <c r="Q470" s="35"/>
      <c r="R470" s="35"/>
      <c r="S470" s="35"/>
      <c r="T470" s="35"/>
      <c r="U470" s="35"/>
      <c r="V470" s="35"/>
      <c r="W470" s="35"/>
      <c r="X470" s="35"/>
    </row>
    <row r="471" spans="17:24">
      <c r="Q471" s="35"/>
      <c r="R471" s="35"/>
      <c r="S471" s="35"/>
      <c r="T471" s="35"/>
      <c r="U471" s="35"/>
      <c r="V471" s="35"/>
      <c r="W471" s="35"/>
      <c r="X471" s="35"/>
    </row>
    <row r="472" spans="17:24">
      <c r="Q472" s="35"/>
      <c r="R472" s="35"/>
      <c r="S472" s="35"/>
      <c r="T472" s="35"/>
      <c r="U472" s="35"/>
      <c r="V472" s="35"/>
      <c r="W472" s="35"/>
      <c r="X472" s="35"/>
    </row>
    <row r="473" spans="17:24">
      <c r="Q473" s="35"/>
      <c r="R473" s="35"/>
      <c r="S473" s="35"/>
      <c r="T473" s="35"/>
      <c r="U473" s="35"/>
      <c r="V473" s="35"/>
      <c r="W473" s="35"/>
      <c r="X473" s="35"/>
    </row>
    <row r="474" spans="17:24">
      <c r="Q474" s="35"/>
      <c r="R474" s="35"/>
      <c r="S474" s="35"/>
      <c r="T474" s="35"/>
      <c r="U474" s="35"/>
      <c r="V474" s="35"/>
      <c r="W474" s="35"/>
      <c r="X474" s="35"/>
    </row>
    <row r="475" spans="17:24">
      <c r="Q475" s="35"/>
      <c r="R475" s="35"/>
      <c r="S475" s="35"/>
      <c r="T475" s="35"/>
      <c r="U475" s="35"/>
      <c r="V475" s="35"/>
      <c r="W475" s="35"/>
      <c r="X475" s="35"/>
    </row>
    <row r="476" spans="17:24">
      <c r="Q476" s="35"/>
      <c r="R476" s="35"/>
      <c r="S476" s="35"/>
      <c r="T476" s="35"/>
      <c r="U476" s="35"/>
      <c r="V476" s="35"/>
      <c r="W476" s="35"/>
      <c r="X476" s="35"/>
    </row>
    <row r="477" spans="17:24">
      <c r="Q477" s="35"/>
      <c r="R477" s="35"/>
      <c r="S477" s="35"/>
      <c r="T477" s="35"/>
      <c r="U477" s="35"/>
      <c r="V477" s="35"/>
      <c r="W477" s="35"/>
      <c r="X477" s="35"/>
    </row>
    <row r="478" spans="17:24">
      <c r="Q478" s="35"/>
      <c r="R478" s="35"/>
      <c r="S478" s="35"/>
      <c r="T478" s="35"/>
      <c r="U478" s="35"/>
      <c r="V478" s="35"/>
      <c r="W478" s="35"/>
      <c r="X478" s="35"/>
    </row>
    <row r="479" spans="17:24">
      <c r="Q479" s="35"/>
      <c r="R479" s="35"/>
      <c r="S479" s="35"/>
      <c r="T479" s="35"/>
      <c r="U479" s="35"/>
      <c r="V479" s="35"/>
      <c r="W479" s="35"/>
      <c r="X479" s="35"/>
    </row>
    <row r="480" spans="17:24">
      <c r="Q480" s="35"/>
      <c r="R480" s="35"/>
      <c r="S480" s="35"/>
      <c r="T480" s="35"/>
      <c r="U480" s="35"/>
      <c r="V480" s="35"/>
      <c r="W480" s="35"/>
      <c r="X480" s="35"/>
    </row>
    <row r="481" spans="17:24">
      <c r="Q481" s="35"/>
      <c r="R481" s="35"/>
      <c r="S481" s="35"/>
      <c r="T481" s="35"/>
      <c r="U481" s="35"/>
      <c r="V481" s="35"/>
      <c r="W481" s="35"/>
      <c r="X481" s="35"/>
    </row>
    <row r="482" spans="17:24">
      <c r="Q482" s="35"/>
      <c r="R482" s="35"/>
      <c r="S482" s="35"/>
      <c r="T482" s="35"/>
      <c r="U482" s="35"/>
      <c r="V482" s="35"/>
      <c r="W482" s="35"/>
      <c r="X482" s="35"/>
    </row>
    <row r="483" spans="17:24">
      <c r="Q483" s="35"/>
      <c r="R483" s="35"/>
      <c r="S483" s="35"/>
      <c r="T483" s="35"/>
      <c r="U483" s="35"/>
      <c r="V483" s="35"/>
      <c r="W483" s="35"/>
      <c r="X483" s="35"/>
    </row>
    <row r="484" spans="17:24">
      <c r="Q484" s="35"/>
      <c r="R484" s="35"/>
      <c r="S484" s="35"/>
      <c r="T484" s="35"/>
      <c r="U484" s="35"/>
      <c r="V484" s="35"/>
      <c r="W484" s="35"/>
      <c r="X484" s="35"/>
    </row>
    <row r="485" spans="17:24">
      <c r="Q485" s="35"/>
      <c r="R485" s="35"/>
      <c r="S485" s="35"/>
      <c r="T485" s="35"/>
      <c r="U485" s="35"/>
      <c r="V485" s="35"/>
      <c r="W485" s="35"/>
      <c r="X485" s="35"/>
    </row>
    <row r="486" spans="17:24">
      <c r="Q486" s="35"/>
      <c r="R486" s="35"/>
      <c r="S486" s="35"/>
      <c r="T486" s="35"/>
      <c r="U486" s="35"/>
      <c r="V486" s="35"/>
      <c r="W486" s="35"/>
      <c r="X486" s="35"/>
    </row>
    <row r="487" spans="17:24">
      <c r="Q487" s="35"/>
      <c r="R487" s="35"/>
      <c r="S487" s="35"/>
      <c r="T487" s="35"/>
      <c r="U487" s="35"/>
      <c r="V487" s="35"/>
      <c r="W487" s="35"/>
      <c r="X487" s="35"/>
    </row>
    <row r="488" spans="17:24">
      <c r="Q488" s="35"/>
      <c r="R488" s="35"/>
      <c r="S488" s="35"/>
      <c r="T488" s="35"/>
      <c r="U488" s="35"/>
      <c r="V488" s="35"/>
      <c r="W488" s="35"/>
      <c r="X488" s="35"/>
    </row>
    <row r="489" spans="17:24">
      <c r="Q489" s="35"/>
      <c r="R489" s="35"/>
      <c r="S489" s="35"/>
      <c r="T489" s="35"/>
      <c r="U489" s="35"/>
      <c r="V489" s="35"/>
      <c r="W489" s="35"/>
      <c r="X489" s="35"/>
    </row>
    <row r="490" spans="17:24">
      <c r="Q490" s="35"/>
      <c r="R490" s="35"/>
      <c r="S490" s="35"/>
      <c r="T490" s="35"/>
      <c r="U490" s="35"/>
      <c r="V490" s="35"/>
      <c r="W490" s="35"/>
      <c r="X490" s="35"/>
    </row>
    <row r="491" spans="17:24">
      <c r="Q491" s="35"/>
      <c r="R491" s="35"/>
      <c r="S491" s="35"/>
      <c r="T491" s="35"/>
      <c r="U491" s="35"/>
      <c r="V491" s="35"/>
      <c r="W491" s="35"/>
      <c r="X491" s="35"/>
    </row>
    <row r="492" spans="17:24">
      <c r="Q492" s="35"/>
      <c r="R492" s="35"/>
      <c r="S492" s="35"/>
      <c r="T492" s="35"/>
      <c r="U492" s="35"/>
      <c r="V492" s="35"/>
      <c r="W492" s="35"/>
      <c r="X492" s="35"/>
    </row>
    <row r="493" spans="17:24">
      <c r="Q493" s="35"/>
      <c r="R493" s="35"/>
      <c r="S493" s="35"/>
      <c r="T493" s="35"/>
      <c r="U493" s="35"/>
      <c r="V493" s="35"/>
      <c r="W493" s="35"/>
      <c r="X493" s="35"/>
    </row>
    <row r="494" spans="17:24">
      <c r="Q494" s="35"/>
      <c r="R494" s="35"/>
      <c r="S494" s="35"/>
      <c r="T494" s="35"/>
      <c r="U494" s="35"/>
      <c r="V494" s="35"/>
      <c r="W494" s="35"/>
      <c r="X494" s="35"/>
    </row>
    <row r="495" spans="17:24">
      <c r="Q495" s="35"/>
      <c r="R495" s="35"/>
      <c r="S495" s="35"/>
      <c r="T495" s="35"/>
      <c r="U495" s="35"/>
      <c r="V495" s="35"/>
      <c r="W495" s="35"/>
      <c r="X495" s="35"/>
    </row>
    <row r="496" spans="17:24">
      <c r="Q496" s="35"/>
      <c r="R496" s="35"/>
      <c r="S496" s="35"/>
      <c r="T496" s="35"/>
      <c r="U496" s="35"/>
      <c r="V496" s="35"/>
      <c r="W496" s="35"/>
      <c r="X496" s="35"/>
    </row>
    <row r="497" spans="17:24">
      <c r="Q497" s="35"/>
      <c r="R497" s="35"/>
      <c r="S497" s="35"/>
      <c r="T497" s="35"/>
      <c r="U497" s="35"/>
      <c r="V497" s="35"/>
      <c r="W497" s="35"/>
      <c r="X497" s="35"/>
    </row>
    <row r="498" spans="17:24">
      <c r="Q498" s="35"/>
      <c r="R498" s="35"/>
      <c r="S498" s="35"/>
      <c r="T498" s="35"/>
      <c r="U498" s="35"/>
      <c r="V498" s="35"/>
      <c r="W498" s="35"/>
      <c r="X498" s="35"/>
    </row>
    <row r="499" spans="17:24">
      <c r="Q499" s="35"/>
      <c r="R499" s="35"/>
      <c r="S499" s="35"/>
      <c r="T499" s="35"/>
      <c r="U499" s="35"/>
      <c r="V499" s="35"/>
      <c r="W499" s="35"/>
      <c r="X499" s="35"/>
    </row>
    <row r="500" spans="17:24">
      <c r="Q500" s="35"/>
      <c r="R500" s="35"/>
      <c r="S500" s="35"/>
      <c r="T500" s="35"/>
      <c r="U500" s="35"/>
      <c r="V500" s="35"/>
      <c r="W500" s="35"/>
      <c r="X500" s="35"/>
    </row>
    <row r="501" spans="17:24">
      <c r="Q501" s="35"/>
      <c r="R501" s="35"/>
      <c r="S501" s="35"/>
      <c r="T501" s="35"/>
      <c r="U501" s="35"/>
      <c r="V501" s="35"/>
      <c r="W501" s="35"/>
      <c r="X501" s="35"/>
    </row>
    <row r="502" spans="17:24">
      <c r="Q502" s="35"/>
      <c r="R502" s="35"/>
      <c r="S502" s="35"/>
      <c r="T502" s="35"/>
      <c r="U502" s="35"/>
      <c r="V502" s="35"/>
      <c r="W502" s="35"/>
      <c r="X502" s="35"/>
    </row>
    <row r="503" spans="17:24">
      <c r="Q503" s="35"/>
      <c r="R503" s="35"/>
      <c r="S503" s="35"/>
      <c r="T503" s="35"/>
      <c r="U503" s="35"/>
      <c r="V503" s="35"/>
      <c r="W503" s="35"/>
      <c r="X503" s="35"/>
    </row>
    <row r="504" spans="17:24">
      <c r="Q504" s="35"/>
      <c r="R504" s="35"/>
      <c r="S504" s="35"/>
      <c r="T504" s="35"/>
      <c r="U504" s="35"/>
      <c r="V504" s="35"/>
      <c r="W504" s="35"/>
      <c r="X504" s="35"/>
    </row>
    <row r="505" spans="17:24">
      <c r="Q505" s="35"/>
      <c r="R505" s="35"/>
      <c r="S505" s="35"/>
      <c r="T505" s="35"/>
      <c r="U505" s="35"/>
      <c r="V505" s="35"/>
      <c r="W505" s="35"/>
      <c r="X505" s="35"/>
    </row>
    <row r="506" spans="17:24">
      <c r="Q506" s="35"/>
      <c r="R506" s="35"/>
      <c r="S506" s="35"/>
      <c r="T506" s="35"/>
      <c r="U506" s="35"/>
      <c r="V506" s="35"/>
      <c r="W506" s="35"/>
      <c r="X506" s="35"/>
    </row>
    <row r="507" spans="17:24">
      <c r="Q507" s="35"/>
      <c r="R507" s="35"/>
      <c r="S507" s="35"/>
      <c r="T507" s="35"/>
      <c r="U507" s="35"/>
      <c r="V507" s="35"/>
      <c r="W507" s="35"/>
      <c r="X507" s="35"/>
    </row>
    <row r="508" spans="17:24">
      <c r="Q508" s="35"/>
      <c r="R508" s="35"/>
      <c r="S508" s="35"/>
      <c r="T508" s="35"/>
      <c r="U508" s="35"/>
      <c r="V508" s="35"/>
      <c r="W508" s="35"/>
      <c r="X508" s="35"/>
    </row>
    <row r="509" spans="17:24">
      <c r="Q509" s="35"/>
      <c r="R509" s="35"/>
      <c r="S509" s="35"/>
      <c r="T509" s="35"/>
      <c r="U509" s="35"/>
      <c r="V509" s="35"/>
      <c r="W509" s="35"/>
      <c r="X509" s="35"/>
    </row>
    <row r="510" spans="17:24">
      <c r="Q510" s="35"/>
      <c r="R510" s="35"/>
      <c r="S510" s="35"/>
      <c r="T510" s="35"/>
      <c r="U510" s="35"/>
      <c r="V510" s="35"/>
      <c r="W510" s="35"/>
      <c r="X510" s="35"/>
    </row>
    <row r="511" spans="17:24">
      <c r="Q511" s="35"/>
      <c r="R511" s="35"/>
      <c r="S511" s="35"/>
      <c r="T511" s="35"/>
      <c r="U511" s="35"/>
      <c r="V511" s="35"/>
      <c r="W511" s="35"/>
      <c r="X511" s="35"/>
    </row>
    <row r="512" spans="17:24">
      <c r="Q512" s="35"/>
      <c r="R512" s="35"/>
      <c r="S512" s="35"/>
      <c r="T512" s="35"/>
      <c r="U512" s="35"/>
      <c r="V512" s="35"/>
      <c r="W512" s="35"/>
      <c r="X512" s="35"/>
    </row>
    <row r="513" spans="17:24">
      <c r="Q513" s="35"/>
      <c r="R513" s="35"/>
      <c r="S513" s="35"/>
      <c r="T513" s="35"/>
      <c r="U513" s="35"/>
      <c r="V513" s="35"/>
      <c r="W513" s="35"/>
      <c r="X513" s="35"/>
    </row>
    <row r="514" spans="17:24">
      <c r="Q514" s="35"/>
      <c r="R514" s="35"/>
      <c r="S514" s="35"/>
      <c r="T514" s="35"/>
      <c r="U514" s="35"/>
      <c r="V514" s="35"/>
      <c r="W514" s="35"/>
      <c r="X514" s="35"/>
    </row>
    <row r="515" spans="17:24">
      <c r="Q515" s="35"/>
      <c r="R515" s="35"/>
      <c r="S515" s="35"/>
      <c r="T515" s="35"/>
      <c r="U515" s="35"/>
      <c r="V515" s="35"/>
      <c r="W515" s="35"/>
      <c r="X515" s="35"/>
    </row>
    <row r="516" spans="17:24">
      <c r="Q516" s="35"/>
      <c r="R516" s="35"/>
      <c r="S516" s="35"/>
      <c r="T516" s="35"/>
      <c r="U516" s="35"/>
      <c r="V516" s="35"/>
      <c r="W516" s="35"/>
      <c r="X516" s="35"/>
    </row>
    <row r="517" spans="17:24">
      <c r="Q517" s="35"/>
      <c r="R517" s="35"/>
      <c r="S517" s="35"/>
      <c r="T517" s="35"/>
      <c r="U517" s="35"/>
      <c r="V517" s="35"/>
      <c r="W517" s="35"/>
      <c r="X517" s="35"/>
    </row>
    <row r="518" spans="17:24">
      <c r="Q518" s="35"/>
      <c r="R518" s="35"/>
      <c r="S518" s="35"/>
      <c r="T518" s="35"/>
      <c r="U518" s="35"/>
      <c r="V518" s="35"/>
      <c r="W518" s="35"/>
      <c r="X518" s="35"/>
    </row>
    <row r="519" spans="17:24">
      <c r="Q519" s="35"/>
      <c r="R519" s="35"/>
      <c r="S519" s="35"/>
      <c r="T519" s="35"/>
      <c r="U519" s="35"/>
      <c r="V519" s="35"/>
      <c r="W519" s="35"/>
      <c r="X519" s="35"/>
    </row>
    <row r="520" spans="17:24">
      <c r="Q520" s="35"/>
      <c r="R520" s="35"/>
      <c r="S520" s="35"/>
      <c r="T520" s="35"/>
      <c r="U520" s="35"/>
      <c r="V520" s="35"/>
      <c r="W520" s="35"/>
      <c r="X520" s="35"/>
    </row>
    <row r="521" spans="17:24">
      <c r="Q521" s="35"/>
      <c r="R521" s="35"/>
      <c r="S521" s="35"/>
      <c r="T521" s="35"/>
      <c r="U521" s="35"/>
      <c r="V521" s="35"/>
      <c r="W521" s="35"/>
      <c r="X521" s="35"/>
    </row>
    <row r="522" spans="17:24">
      <c r="Q522" s="35"/>
      <c r="R522" s="35"/>
      <c r="S522" s="35"/>
      <c r="T522" s="35"/>
      <c r="U522" s="35"/>
      <c r="V522" s="35"/>
      <c r="W522" s="35"/>
      <c r="X522" s="35"/>
    </row>
    <row r="523" spans="17:24">
      <c r="Q523" s="35"/>
      <c r="R523" s="35"/>
      <c r="S523" s="35"/>
      <c r="T523" s="35"/>
      <c r="U523" s="35"/>
      <c r="V523" s="35"/>
      <c r="W523" s="35"/>
      <c r="X523" s="35"/>
    </row>
    <row r="524" spans="17:24">
      <c r="Q524" s="35"/>
      <c r="R524" s="35"/>
      <c r="S524" s="35"/>
      <c r="T524" s="35"/>
      <c r="U524" s="35"/>
      <c r="V524" s="35"/>
      <c r="W524" s="35"/>
      <c r="X524" s="35"/>
    </row>
    <row r="525" spans="17:24">
      <c r="Q525" s="35"/>
      <c r="R525" s="35"/>
      <c r="S525" s="35"/>
      <c r="T525" s="35"/>
      <c r="U525" s="35"/>
      <c r="V525" s="35"/>
      <c r="W525" s="35"/>
      <c r="X525" s="35"/>
    </row>
    <row r="526" spans="17:24">
      <c r="Q526" s="35"/>
      <c r="R526" s="35"/>
      <c r="S526" s="35"/>
      <c r="T526" s="35"/>
      <c r="U526" s="35"/>
      <c r="V526" s="35"/>
      <c r="W526" s="35"/>
      <c r="X526" s="35"/>
    </row>
    <row r="527" spans="17:24">
      <c r="Q527" s="35"/>
      <c r="R527" s="35"/>
      <c r="S527" s="35"/>
      <c r="T527" s="35"/>
      <c r="U527" s="35"/>
      <c r="V527" s="35"/>
      <c r="W527" s="35"/>
      <c r="X527" s="35"/>
    </row>
    <row r="528" spans="17:24">
      <c r="Q528" s="35"/>
      <c r="R528" s="35"/>
      <c r="S528" s="35"/>
      <c r="T528" s="35"/>
      <c r="U528" s="35"/>
      <c r="V528" s="35"/>
      <c r="W528" s="35"/>
      <c r="X528" s="35"/>
    </row>
    <row r="529" spans="17:24">
      <c r="Q529" s="35"/>
      <c r="R529" s="35"/>
      <c r="S529" s="35"/>
      <c r="T529" s="35"/>
      <c r="U529" s="35"/>
      <c r="V529" s="35"/>
      <c r="W529" s="35"/>
      <c r="X529" s="35"/>
    </row>
    <row r="530" spans="17:24">
      <c r="Q530" s="35"/>
      <c r="R530" s="35"/>
      <c r="S530" s="35"/>
      <c r="T530" s="35"/>
      <c r="U530" s="35"/>
      <c r="V530" s="35"/>
      <c r="W530" s="35"/>
      <c r="X530" s="35"/>
    </row>
    <row r="531" spans="17:24">
      <c r="Q531" s="35"/>
      <c r="R531" s="35"/>
      <c r="S531" s="35"/>
      <c r="T531" s="35"/>
      <c r="U531" s="35"/>
      <c r="V531" s="35"/>
      <c r="W531" s="35"/>
      <c r="X531" s="35"/>
    </row>
    <row r="532" spans="17:24">
      <c r="Q532" s="35"/>
      <c r="R532" s="35"/>
      <c r="S532" s="35"/>
      <c r="T532" s="35"/>
      <c r="U532" s="35"/>
      <c r="V532" s="35"/>
      <c r="W532" s="35"/>
      <c r="X532" s="35"/>
    </row>
    <row r="533" spans="17:24">
      <c r="Q533" s="35"/>
      <c r="R533" s="35"/>
      <c r="S533" s="35"/>
      <c r="T533" s="35"/>
      <c r="U533" s="35"/>
      <c r="V533" s="35"/>
      <c r="W533" s="35"/>
      <c r="X533" s="35"/>
    </row>
    <row r="534" spans="17:24">
      <c r="Q534" s="35"/>
      <c r="R534" s="35"/>
      <c r="S534" s="35"/>
      <c r="T534" s="35"/>
      <c r="U534" s="35"/>
      <c r="V534" s="35"/>
      <c r="W534" s="35"/>
      <c r="X534" s="35"/>
    </row>
    <row r="535" spans="17:24">
      <c r="Q535" s="35"/>
      <c r="R535" s="35"/>
      <c r="S535" s="35"/>
      <c r="T535" s="35"/>
      <c r="U535" s="35"/>
      <c r="V535" s="35"/>
      <c r="W535" s="35"/>
      <c r="X535" s="35"/>
    </row>
    <row r="536" spans="17:24">
      <c r="Q536" s="35"/>
      <c r="R536" s="35"/>
      <c r="S536" s="35"/>
      <c r="T536" s="35"/>
      <c r="U536" s="35"/>
      <c r="V536" s="35"/>
      <c r="W536" s="35"/>
      <c r="X536" s="35"/>
    </row>
    <row r="537" spans="17:24">
      <c r="Q537" s="35"/>
      <c r="R537" s="35"/>
      <c r="S537" s="35"/>
      <c r="T537" s="35"/>
      <c r="U537" s="35"/>
      <c r="V537" s="35"/>
      <c r="W537" s="35"/>
      <c r="X537" s="35"/>
    </row>
    <row r="538" spans="17:24">
      <c r="Q538" s="35"/>
      <c r="R538" s="35"/>
      <c r="S538" s="35"/>
      <c r="T538" s="35"/>
      <c r="U538" s="35"/>
      <c r="V538" s="35"/>
      <c r="W538" s="35"/>
      <c r="X538" s="35"/>
    </row>
    <row r="539" spans="17:24">
      <c r="Q539" s="35"/>
      <c r="R539" s="35"/>
      <c r="S539" s="35"/>
      <c r="T539" s="35"/>
      <c r="U539" s="35"/>
      <c r="V539" s="35"/>
      <c r="W539" s="35"/>
      <c r="X539" s="35"/>
    </row>
    <row r="540" spans="17:24">
      <c r="Q540" s="35"/>
      <c r="R540" s="35"/>
      <c r="S540" s="35"/>
      <c r="T540" s="35"/>
      <c r="U540" s="35"/>
      <c r="V540" s="35"/>
      <c r="W540" s="35"/>
      <c r="X540" s="35"/>
    </row>
    <row r="541" spans="17:24">
      <c r="Q541" s="35"/>
      <c r="R541" s="35"/>
      <c r="S541" s="35"/>
      <c r="T541" s="35"/>
      <c r="U541" s="35"/>
      <c r="V541" s="35"/>
      <c r="W541" s="35"/>
      <c r="X541" s="35"/>
    </row>
    <row r="542" spans="17:24">
      <c r="Q542" s="35"/>
      <c r="R542" s="35"/>
      <c r="S542" s="35"/>
      <c r="T542" s="35"/>
      <c r="U542" s="35"/>
      <c r="V542" s="35"/>
      <c r="W542" s="35"/>
      <c r="X542" s="35"/>
    </row>
    <row r="543" spans="17:24">
      <c r="Q543" s="35"/>
      <c r="R543" s="35"/>
      <c r="S543" s="35"/>
      <c r="T543" s="35"/>
      <c r="U543" s="35"/>
      <c r="V543" s="35"/>
      <c r="W543" s="35"/>
      <c r="X543" s="35"/>
    </row>
    <row r="544" spans="17:24">
      <c r="Q544" s="35"/>
      <c r="R544" s="35"/>
      <c r="S544" s="35"/>
      <c r="T544" s="35"/>
      <c r="U544" s="35"/>
      <c r="V544" s="35"/>
      <c r="W544" s="35"/>
      <c r="X544" s="35"/>
    </row>
    <row r="545" spans="17:24">
      <c r="Q545" s="35"/>
      <c r="R545" s="35"/>
      <c r="S545" s="35"/>
      <c r="T545" s="35"/>
      <c r="U545" s="35"/>
      <c r="V545" s="35"/>
      <c r="W545" s="35"/>
      <c r="X545" s="35"/>
    </row>
    <row r="546" spans="17:24">
      <c r="Q546" s="35"/>
      <c r="R546" s="35"/>
      <c r="S546" s="35"/>
      <c r="T546" s="35"/>
      <c r="U546" s="35"/>
      <c r="V546" s="35"/>
      <c r="W546" s="35"/>
      <c r="X546" s="35"/>
    </row>
    <row r="547" spans="17:24">
      <c r="Q547" s="35"/>
      <c r="R547" s="35"/>
      <c r="S547" s="35"/>
      <c r="T547" s="35"/>
      <c r="U547" s="35"/>
      <c r="V547" s="35"/>
      <c r="W547" s="35"/>
      <c r="X547" s="35"/>
    </row>
    <row r="548" spans="17:24">
      <c r="Q548" s="35"/>
      <c r="R548" s="35"/>
      <c r="S548" s="35"/>
      <c r="T548" s="35"/>
      <c r="U548" s="35"/>
      <c r="V548" s="35"/>
      <c r="W548" s="35"/>
      <c r="X548" s="35"/>
    </row>
    <row r="549" spans="17:24">
      <c r="Q549" s="35"/>
      <c r="R549" s="35"/>
      <c r="S549" s="35"/>
      <c r="T549" s="35"/>
      <c r="U549" s="35"/>
      <c r="V549" s="35"/>
      <c r="W549" s="35"/>
      <c r="X549" s="35"/>
    </row>
    <row r="550" spans="17:24">
      <c r="Q550" s="35"/>
      <c r="R550" s="35"/>
      <c r="S550" s="35"/>
      <c r="T550" s="35"/>
      <c r="U550" s="35"/>
      <c r="V550" s="35"/>
      <c r="W550" s="35"/>
      <c r="X550" s="35"/>
    </row>
    <row r="551" spans="17:24">
      <c r="Q551" s="35"/>
      <c r="R551" s="35"/>
      <c r="S551" s="35"/>
      <c r="T551" s="35"/>
      <c r="U551" s="35"/>
      <c r="V551" s="35"/>
      <c r="W551" s="35"/>
      <c r="X551" s="35"/>
    </row>
    <row r="552" spans="17:24">
      <c r="Q552" s="35"/>
      <c r="R552" s="35"/>
      <c r="S552" s="35"/>
      <c r="T552" s="35"/>
      <c r="U552" s="35"/>
      <c r="V552" s="35"/>
      <c r="W552" s="35"/>
      <c r="X552" s="35"/>
    </row>
    <row r="553" spans="17:24">
      <c r="Q553" s="35"/>
      <c r="R553" s="35"/>
      <c r="S553" s="35"/>
      <c r="T553" s="35"/>
      <c r="U553" s="35"/>
      <c r="V553" s="35"/>
      <c r="W553" s="35"/>
      <c r="X553" s="35"/>
    </row>
    <row r="554" spans="17:24">
      <c r="Q554" s="35"/>
      <c r="R554" s="35"/>
      <c r="S554" s="35"/>
      <c r="T554" s="35"/>
      <c r="U554" s="35"/>
      <c r="V554" s="35"/>
      <c r="W554" s="35"/>
      <c r="X554" s="35"/>
    </row>
    <row r="555" spans="17:24">
      <c r="Q555" s="35"/>
      <c r="R555" s="35"/>
      <c r="S555" s="35"/>
      <c r="T555" s="35"/>
      <c r="U555" s="35"/>
      <c r="V555" s="35"/>
      <c r="W555" s="35"/>
      <c r="X555" s="35"/>
    </row>
    <row r="556" spans="17:24">
      <c r="Q556" s="35"/>
      <c r="R556" s="35"/>
      <c r="S556" s="35"/>
      <c r="T556" s="35"/>
      <c r="U556" s="35"/>
      <c r="V556" s="35"/>
      <c r="W556" s="35"/>
      <c r="X556" s="35"/>
    </row>
    <row r="557" spans="17:24">
      <c r="Q557" s="35"/>
      <c r="R557" s="35"/>
      <c r="S557" s="35"/>
      <c r="T557" s="35"/>
      <c r="U557" s="35"/>
      <c r="V557" s="35"/>
      <c r="W557" s="35"/>
      <c r="X557" s="35"/>
    </row>
    <row r="558" spans="17:24">
      <c r="Q558" s="35"/>
      <c r="R558" s="35"/>
      <c r="S558" s="35"/>
      <c r="T558" s="35"/>
      <c r="U558" s="35"/>
      <c r="V558" s="35"/>
      <c r="W558" s="35"/>
      <c r="X558" s="35"/>
    </row>
    <row r="559" spans="17:24">
      <c r="Q559" s="35"/>
      <c r="R559" s="35"/>
      <c r="S559" s="35"/>
      <c r="T559" s="35"/>
      <c r="U559" s="35"/>
      <c r="V559" s="35"/>
      <c r="W559" s="35"/>
      <c r="X559" s="35"/>
    </row>
    <row r="560" spans="17:24">
      <c r="Q560" s="35"/>
      <c r="R560" s="35"/>
      <c r="S560" s="35"/>
      <c r="T560" s="35"/>
      <c r="U560" s="35"/>
      <c r="V560" s="35"/>
      <c r="W560" s="35"/>
      <c r="X560" s="35"/>
    </row>
    <row r="561" spans="17:24">
      <c r="Q561" s="35"/>
      <c r="R561" s="35"/>
      <c r="S561" s="35"/>
      <c r="T561" s="35"/>
      <c r="U561" s="35"/>
      <c r="V561" s="35"/>
      <c r="W561" s="35"/>
      <c r="X561" s="35"/>
    </row>
    <row r="562" spans="17:24">
      <c r="Q562" s="35"/>
      <c r="R562" s="35"/>
      <c r="S562" s="35"/>
      <c r="T562" s="35"/>
      <c r="U562" s="35"/>
      <c r="V562" s="35"/>
      <c r="W562" s="35"/>
      <c r="X562" s="35"/>
    </row>
    <row r="563" spans="17:24">
      <c r="Q563" s="35"/>
      <c r="R563" s="35"/>
      <c r="S563" s="35"/>
      <c r="T563" s="35"/>
      <c r="U563" s="35"/>
      <c r="V563" s="35"/>
      <c r="W563" s="35"/>
      <c r="X563" s="35"/>
    </row>
    <row r="564" spans="17:24">
      <c r="Q564" s="35"/>
      <c r="R564" s="35"/>
      <c r="S564" s="35"/>
      <c r="T564" s="35"/>
      <c r="U564" s="35"/>
      <c r="V564" s="35"/>
      <c r="W564" s="35"/>
      <c r="X564" s="35"/>
    </row>
    <row r="565" spans="17:24">
      <c r="Q565" s="35"/>
      <c r="R565" s="35"/>
      <c r="S565" s="35"/>
      <c r="T565" s="35"/>
      <c r="U565" s="35"/>
      <c r="V565" s="35"/>
      <c r="W565" s="35"/>
      <c r="X565" s="35"/>
    </row>
    <row r="566" spans="17:24">
      <c r="Q566" s="35"/>
      <c r="R566" s="35"/>
      <c r="S566" s="35"/>
      <c r="T566" s="35"/>
      <c r="U566" s="35"/>
      <c r="V566" s="35"/>
      <c r="W566" s="35"/>
      <c r="X566" s="35"/>
    </row>
    <row r="567" spans="17:24">
      <c r="Q567" s="35"/>
      <c r="R567" s="35"/>
      <c r="S567" s="35"/>
      <c r="T567" s="35"/>
      <c r="U567" s="35"/>
      <c r="V567" s="35"/>
      <c r="W567" s="35"/>
      <c r="X567" s="35"/>
    </row>
    <row r="568" spans="17:24">
      <c r="Q568" s="35"/>
      <c r="R568" s="35"/>
      <c r="S568" s="35"/>
      <c r="T568" s="35"/>
      <c r="U568" s="35"/>
      <c r="V568" s="35"/>
      <c r="W568" s="35"/>
      <c r="X568" s="35"/>
    </row>
    <row r="569" spans="17:24">
      <c r="Q569" s="35"/>
      <c r="R569" s="35"/>
      <c r="S569" s="35"/>
      <c r="T569" s="35"/>
      <c r="U569" s="35"/>
      <c r="V569" s="35"/>
      <c r="W569" s="35"/>
      <c r="X569" s="35"/>
    </row>
    <row r="570" spans="17:24">
      <c r="Q570" s="35"/>
      <c r="R570" s="35"/>
      <c r="S570" s="35"/>
      <c r="T570" s="35"/>
      <c r="U570" s="35"/>
      <c r="V570" s="35"/>
      <c r="W570" s="35"/>
      <c r="X570" s="35"/>
    </row>
    <row r="571" spans="17:24">
      <c r="Q571" s="35"/>
      <c r="R571" s="35"/>
      <c r="S571" s="35"/>
      <c r="T571" s="35"/>
      <c r="U571" s="35"/>
      <c r="V571" s="35"/>
      <c r="W571" s="35"/>
      <c r="X571" s="35"/>
    </row>
    <row r="572" spans="17:24">
      <c r="Q572" s="35"/>
      <c r="R572" s="35"/>
      <c r="S572" s="35"/>
      <c r="T572" s="35"/>
      <c r="U572" s="35"/>
      <c r="V572" s="35"/>
      <c r="W572" s="35"/>
      <c r="X572" s="35"/>
    </row>
    <row r="573" spans="17:24">
      <c r="Q573" s="35"/>
      <c r="R573" s="35"/>
      <c r="S573" s="35"/>
      <c r="T573" s="35"/>
      <c r="U573" s="35"/>
      <c r="V573" s="35"/>
      <c r="W573" s="35"/>
      <c r="X573" s="35"/>
    </row>
    <row r="574" spans="17:24">
      <c r="Q574" s="35"/>
      <c r="R574" s="35"/>
      <c r="S574" s="35"/>
      <c r="T574" s="35"/>
      <c r="U574" s="35"/>
      <c r="V574" s="35"/>
      <c r="W574" s="35"/>
      <c r="X574" s="35"/>
    </row>
    <row r="575" spans="17:24">
      <c r="Q575" s="35"/>
      <c r="R575" s="35"/>
      <c r="S575" s="35"/>
      <c r="T575" s="35"/>
      <c r="U575" s="35"/>
      <c r="V575" s="35"/>
      <c r="W575" s="35"/>
      <c r="X575" s="35"/>
    </row>
    <row r="576" spans="17:24">
      <c r="Q576" s="35"/>
      <c r="R576" s="35"/>
      <c r="S576" s="35"/>
      <c r="T576" s="35"/>
      <c r="U576" s="35"/>
      <c r="V576" s="35"/>
      <c r="W576" s="35"/>
      <c r="X576" s="35"/>
    </row>
    <row r="577" spans="17:24">
      <c r="Q577" s="35"/>
      <c r="R577" s="35"/>
      <c r="S577" s="35"/>
      <c r="T577" s="35"/>
      <c r="U577" s="35"/>
      <c r="V577" s="35"/>
      <c r="W577" s="35"/>
      <c r="X577" s="35"/>
    </row>
    <row r="578" spans="17:24">
      <c r="Q578" s="35"/>
      <c r="R578" s="35"/>
      <c r="S578" s="35"/>
      <c r="T578" s="35"/>
      <c r="U578" s="35"/>
      <c r="V578" s="35"/>
      <c r="W578" s="35"/>
      <c r="X578" s="35"/>
    </row>
    <row r="579" spans="17:24">
      <c r="Q579" s="35"/>
      <c r="R579" s="35"/>
      <c r="S579" s="35"/>
      <c r="T579" s="35"/>
      <c r="U579" s="35"/>
      <c r="V579" s="35"/>
      <c r="W579" s="35"/>
      <c r="X579" s="35"/>
    </row>
    <row r="580" spans="17:24">
      <c r="Q580" s="35"/>
      <c r="R580" s="35"/>
      <c r="S580" s="35"/>
      <c r="T580" s="35"/>
      <c r="U580" s="35"/>
      <c r="V580" s="35"/>
      <c r="W580" s="35"/>
      <c r="X580" s="35"/>
    </row>
    <row r="581" spans="17:24">
      <c r="Q581" s="35"/>
      <c r="R581" s="35"/>
      <c r="S581" s="35"/>
      <c r="T581" s="35"/>
      <c r="U581" s="35"/>
      <c r="V581" s="35"/>
      <c r="W581" s="35"/>
      <c r="X581" s="35"/>
    </row>
    <row r="582" spans="17:24">
      <c r="Q582" s="35"/>
      <c r="R582" s="35"/>
      <c r="S582" s="35"/>
      <c r="T582" s="35"/>
      <c r="U582" s="35"/>
      <c r="V582" s="35"/>
      <c r="W582" s="35"/>
      <c r="X582" s="35"/>
    </row>
    <row r="583" spans="17:24">
      <c r="Q583" s="35"/>
      <c r="R583" s="35"/>
      <c r="S583" s="35"/>
      <c r="T583" s="35"/>
      <c r="U583" s="35"/>
      <c r="V583" s="35"/>
      <c r="W583" s="35"/>
      <c r="X583" s="35"/>
    </row>
    <row r="584" spans="17:24">
      <c r="Q584" s="35"/>
      <c r="R584" s="35"/>
      <c r="S584" s="35"/>
      <c r="T584" s="35"/>
      <c r="U584" s="35"/>
      <c r="V584" s="35"/>
      <c r="W584" s="35"/>
      <c r="X584" s="35"/>
    </row>
    <row r="585" spans="17:24">
      <c r="Q585" s="35"/>
      <c r="R585" s="35"/>
      <c r="S585" s="35"/>
      <c r="T585" s="35"/>
      <c r="U585" s="35"/>
      <c r="V585" s="35"/>
      <c r="W585" s="35"/>
      <c r="X585" s="35"/>
    </row>
    <row r="586" spans="17:24">
      <c r="Q586" s="35"/>
      <c r="R586" s="35"/>
      <c r="S586" s="35"/>
      <c r="T586" s="35"/>
      <c r="U586" s="35"/>
      <c r="V586" s="35"/>
      <c r="W586" s="35"/>
      <c r="X586" s="35"/>
    </row>
    <row r="587" spans="17:24">
      <c r="Q587" s="35"/>
      <c r="R587" s="35"/>
      <c r="S587" s="35"/>
      <c r="T587" s="35"/>
      <c r="U587" s="35"/>
      <c r="V587" s="35"/>
      <c r="W587" s="35"/>
      <c r="X587" s="35"/>
    </row>
    <row r="588" spans="17:24">
      <c r="Q588" s="35"/>
      <c r="R588" s="35"/>
      <c r="S588" s="35"/>
      <c r="T588" s="35"/>
      <c r="U588" s="35"/>
      <c r="V588" s="35"/>
      <c r="W588" s="35"/>
      <c r="X588" s="35"/>
    </row>
    <row r="589" spans="17:24">
      <c r="Q589" s="35"/>
      <c r="R589" s="35"/>
      <c r="S589" s="35"/>
      <c r="T589" s="35"/>
      <c r="U589" s="35"/>
      <c r="V589" s="35"/>
      <c r="W589" s="35"/>
      <c r="X589" s="35"/>
    </row>
    <row r="590" spans="17:24">
      <c r="Q590" s="35"/>
      <c r="R590" s="35"/>
      <c r="S590" s="35"/>
      <c r="T590" s="35"/>
      <c r="U590" s="35"/>
      <c r="V590" s="35"/>
      <c r="W590" s="35"/>
      <c r="X590" s="35"/>
    </row>
    <row r="591" spans="17:24">
      <c r="Q591" s="35"/>
      <c r="R591" s="35"/>
      <c r="S591" s="35"/>
      <c r="T591" s="35"/>
      <c r="U591" s="35"/>
      <c r="V591" s="35"/>
      <c r="W591" s="35"/>
      <c r="X591" s="35"/>
    </row>
    <row r="592" spans="17:24">
      <c r="Q592" s="35"/>
      <c r="R592" s="35"/>
      <c r="S592" s="35"/>
      <c r="T592" s="35"/>
      <c r="U592" s="35"/>
      <c r="V592" s="35"/>
      <c r="W592" s="35"/>
      <c r="X592" s="35"/>
    </row>
    <row r="593" spans="17:24">
      <c r="Q593" s="35"/>
      <c r="R593" s="35"/>
      <c r="S593" s="35"/>
      <c r="T593" s="35"/>
      <c r="U593" s="35"/>
      <c r="V593" s="35"/>
      <c r="W593" s="35"/>
      <c r="X593" s="35"/>
    </row>
    <row r="594" spans="17:24">
      <c r="Q594" s="35"/>
      <c r="R594" s="35"/>
      <c r="S594" s="35"/>
      <c r="T594" s="35"/>
      <c r="U594" s="35"/>
      <c r="V594" s="35"/>
      <c r="W594" s="35"/>
      <c r="X594" s="35"/>
    </row>
    <row r="595" spans="17:24">
      <c r="Q595" s="35"/>
      <c r="R595" s="35"/>
      <c r="S595" s="35"/>
      <c r="T595" s="35"/>
      <c r="U595" s="35"/>
      <c r="V595" s="35"/>
      <c r="W595" s="35"/>
      <c r="X595" s="35"/>
    </row>
    <row r="596" spans="17:24">
      <c r="Q596" s="35"/>
      <c r="R596" s="35"/>
      <c r="S596" s="35"/>
      <c r="T596" s="35"/>
      <c r="U596" s="35"/>
      <c r="V596" s="35"/>
      <c r="W596" s="35"/>
      <c r="X596" s="35"/>
    </row>
    <row r="597" spans="17:24">
      <c r="Q597" s="35"/>
      <c r="R597" s="35"/>
      <c r="S597" s="35"/>
      <c r="T597" s="35"/>
      <c r="U597" s="35"/>
      <c r="V597" s="35"/>
      <c r="W597" s="35"/>
      <c r="X597" s="35"/>
    </row>
    <row r="598" spans="17:24">
      <c r="Q598" s="35"/>
      <c r="R598" s="35"/>
      <c r="S598" s="35"/>
      <c r="T598" s="35"/>
      <c r="U598" s="35"/>
      <c r="V598" s="35"/>
      <c r="W598" s="35"/>
      <c r="X598" s="35"/>
    </row>
    <row r="599" spans="17:24">
      <c r="Q599" s="35"/>
      <c r="R599" s="35"/>
      <c r="S599" s="35"/>
      <c r="T599" s="35"/>
      <c r="U599" s="35"/>
      <c r="V599" s="35"/>
      <c r="W599" s="35"/>
      <c r="X599" s="35"/>
    </row>
    <row r="600" spans="17:24">
      <c r="Q600" s="35"/>
      <c r="R600" s="35"/>
      <c r="S600" s="35"/>
      <c r="T600" s="35"/>
      <c r="U600" s="35"/>
      <c r="V600" s="35"/>
      <c r="W600" s="35"/>
      <c r="X600" s="35"/>
    </row>
    <row r="601" spans="17:24">
      <c r="Q601" s="35"/>
      <c r="R601" s="35"/>
      <c r="S601" s="35"/>
      <c r="T601" s="35"/>
      <c r="U601" s="35"/>
      <c r="V601" s="35"/>
      <c r="W601" s="35"/>
      <c r="X601" s="35"/>
    </row>
    <row r="602" spans="17:24">
      <c r="Q602" s="35"/>
      <c r="R602" s="35"/>
      <c r="S602" s="35"/>
      <c r="T602" s="35"/>
      <c r="U602" s="35"/>
      <c r="V602" s="35"/>
      <c r="W602" s="35"/>
      <c r="X602" s="35"/>
    </row>
    <row r="603" spans="17:24">
      <c r="Q603" s="35"/>
      <c r="R603" s="35"/>
      <c r="S603" s="35"/>
      <c r="T603" s="35"/>
      <c r="U603" s="35"/>
      <c r="V603" s="35"/>
      <c r="W603" s="35"/>
      <c r="X603" s="35"/>
    </row>
    <row r="604" spans="17:24">
      <c r="Q604" s="35"/>
      <c r="R604" s="35"/>
      <c r="S604" s="35"/>
      <c r="T604" s="35"/>
      <c r="U604" s="35"/>
      <c r="V604" s="35"/>
      <c r="W604" s="35"/>
      <c r="X604" s="35"/>
    </row>
    <row r="605" spans="17:24">
      <c r="Q605" s="35"/>
      <c r="R605" s="35"/>
      <c r="S605" s="35"/>
      <c r="T605" s="35"/>
      <c r="U605" s="35"/>
      <c r="V605" s="35"/>
      <c r="W605" s="35"/>
      <c r="X605" s="35"/>
    </row>
    <row r="606" spans="17:24">
      <c r="Q606" s="35"/>
      <c r="R606" s="35"/>
      <c r="S606" s="35"/>
      <c r="T606" s="35"/>
      <c r="U606" s="35"/>
      <c r="V606" s="35"/>
      <c r="W606" s="35"/>
      <c r="X606" s="35"/>
    </row>
    <row r="607" spans="17:24">
      <c r="Q607" s="35"/>
      <c r="R607" s="35"/>
      <c r="S607" s="35"/>
      <c r="T607" s="35"/>
      <c r="U607" s="35"/>
      <c r="V607" s="35"/>
      <c r="W607" s="35"/>
      <c r="X607" s="35"/>
    </row>
    <row r="608" spans="17:24">
      <c r="Q608" s="35"/>
      <c r="R608" s="35"/>
      <c r="S608" s="35"/>
      <c r="T608" s="35"/>
      <c r="U608" s="35"/>
      <c r="V608" s="35"/>
      <c r="W608" s="35"/>
      <c r="X608" s="35"/>
    </row>
    <row r="609" spans="17:24">
      <c r="Q609" s="35"/>
      <c r="R609" s="35"/>
      <c r="S609" s="35"/>
      <c r="T609" s="35"/>
      <c r="U609" s="35"/>
      <c r="V609" s="35"/>
      <c r="W609" s="35"/>
      <c r="X609" s="35"/>
    </row>
    <row r="610" spans="17:24">
      <c r="Q610" s="35"/>
      <c r="R610" s="35"/>
      <c r="S610" s="35"/>
      <c r="T610" s="35"/>
      <c r="U610" s="35"/>
      <c r="V610" s="35"/>
      <c r="W610" s="35"/>
      <c r="X610" s="35"/>
    </row>
    <row r="611" spans="17:24">
      <c r="Q611" s="35"/>
      <c r="R611" s="35"/>
      <c r="S611" s="35"/>
      <c r="T611" s="35"/>
      <c r="U611" s="35"/>
      <c r="V611" s="35"/>
      <c r="W611" s="35"/>
      <c r="X611" s="35"/>
    </row>
    <row r="612" spans="17:24">
      <c r="Q612" s="35"/>
      <c r="R612" s="35"/>
      <c r="S612" s="35"/>
      <c r="T612" s="35"/>
      <c r="U612" s="35"/>
      <c r="V612" s="35"/>
      <c r="W612" s="35"/>
      <c r="X612" s="35"/>
    </row>
    <row r="613" spans="17:24">
      <c r="Q613" s="35"/>
      <c r="R613" s="35"/>
      <c r="S613" s="35"/>
      <c r="T613" s="35"/>
      <c r="U613" s="35"/>
      <c r="V613" s="35"/>
      <c r="W613" s="35"/>
      <c r="X613" s="35"/>
    </row>
    <row r="614" spans="17:24">
      <c r="Q614" s="35"/>
      <c r="R614" s="35"/>
      <c r="S614" s="35"/>
      <c r="T614" s="35"/>
      <c r="U614" s="35"/>
      <c r="V614" s="35"/>
      <c r="W614" s="35"/>
      <c r="X614" s="35"/>
    </row>
    <row r="615" spans="17:24">
      <c r="Q615" s="35"/>
      <c r="R615" s="35"/>
      <c r="S615" s="35"/>
      <c r="T615" s="35"/>
      <c r="U615" s="35"/>
      <c r="V615" s="35"/>
      <c r="W615" s="35"/>
      <c r="X615" s="35"/>
    </row>
    <row r="616" spans="17:24">
      <c r="Q616" s="35"/>
      <c r="R616" s="35"/>
      <c r="S616" s="35"/>
      <c r="T616" s="35"/>
      <c r="U616" s="35"/>
      <c r="V616" s="35"/>
      <c r="W616" s="35"/>
      <c r="X616" s="35"/>
    </row>
    <row r="617" spans="17:24">
      <c r="Q617" s="35"/>
      <c r="R617" s="35"/>
      <c r="S617" s="35"/>
      <c r="T617" s="35"/>
      <c r="U617" s="35"/>
      <c r="V617" s="35"/>
      <c r="W617" s="35"/>
      <c r="X617" s="35"/>
    </row>
    <row r="618" spans="17:24">
      <c r="Q618" s="35"/>
      <c r="R618" s="35"/>
      <c r="S618" s="35"/>
      <c r="T618" s="35"/>
      <c r="U618" s="35"/>
      <c r="V618" s="35"/>
      <c r="W618" s="35"/>
      <c r="X618" s="35"/>
    </row>
    <row r="619" spans="17:24">
      <c r="Q619" s="35"/>
      <c r="R619" s="35"/>
      <c r="S619" s="35"/>
      <c r="T619" s="35"/>
      <c r="U619" s="35"/>
      <c r="V619" s="35"/>
      <c r="W619" s="35"/>
      <c r="X619" s="35"/>
    </row>
    <row r="620" spans="17:24">
      <c r="Q620" s="35"/>
      <c r="R620" s="35"/>
      <c r="S620" s="35"/>
      <c r="T620" s="35"/>
      <c r="U620" s="35"/>
      <c r="V620" s="35"/>
      <c r="W620" s="35"/>
      <c r="X620" s="35"/>
    </row>
    <row r="621" spans="17:24">
      <c r="Q621" s="35"/>
      <c r="R621" s="35"/>
      <c r="S621" s="35"/>
      <c r="T621" s="35"/>
      <c r="U621" s="35"/>
      <c r="V621" s="35"/>
      <c r="W621" s="35"/>
      <c r="X621" s="35"/>
    </row>
    <row r="622" spans="17:24">
      <c r="Q622" s="35"/>
      <c r="R622" s="35"/>
      <c r="S622" s="35"/>
      <c r="T622" s="35"/>
      <c r="U622" s="35"/>
      <c r="V622" s="35"/>
      <c r="W622" s="35"/>
      <c r="X622" s="35"/>
    </row>
    <row r="623" spans="17:24">
      <c r="Q623" s="35"/>
      <c r="R623" s="35"/>
      <c r="S623" s="35"/>
      <c r="T623" s="35"/>
      <c r="U623" s="35"/>
      <c r="V623" s="35"/>
      <c r="W623" s="35"/>
      <c r="X623" s="35"/>
    </row>
    <row r="624" spans="17:24">
      <c r="Q624" s="35"/>
      <c r="R624" s="35"/>
      <c r="S624" s="35"/>
      <c r="T624" s="35"/>
      <c r="U624" s="35"/>
      <c r="V624" s="35"/>
      <c r="W624" s="35"/>
      <c r="X624" s="35"/>
    </row>
    <row r="625" spans="17:24">
      <c r="Q625" s="35"/>
      <c r="R625" s="35"/>
      <c r="S625" s="35"/>
      <c r="T625" s="35"/>
      <c r="U625" s="35"/>
      <c r="V625" s="35"/>
      <c r="W625" s="35"/>
      <c r="X625" s="35"/>
    </row>
    <row r="626" spans="17:24">
      <c r="Q626" s="35"/>
      <c r="R626" s="35"/>
      <c r="S626" s="35"/>
      <c r="T626" s="35"/>
      <c r="U626" s="35"/>
      <c r="V626" s="35"/>
      <c r="W626" s="35"/>
      <c r="X626" s="35"/>
    </row>
    <row r="627" spans="17:24">
      <c r="Q627" s="35"/>
      <c r="R627" s="35"/>
      <c r="S627" s="35"/>
      <c r="T627" s="35"/>
      <c r="U627" s="35"/>
      <c r="V627" s="35"/>
      <c r="W627" s="35"/>
      <c r="X627" s="35"/>
    </row>
    <row r="628" spans="17:24">
      <c r="Q628" s="35"/>
      <c r="R628" s="35"/>
      <c r="S628" s="35"/>
      <c r="T628" s="35"/>
      <c r="U628" s="35"/>
      <c r="V628" s="35"/>
      <c r="W628" s="35"/>
      <c r="X628" s="35"/>
    </row>
    <row r="629" spans="17:24">
      <c r="Q629" s="35"/>
      <c r="R629" s="35"/>
      <c r="S629" s="35"/>
      <c r="T629" s="35"/>
      <c r="U629" s="35"/>
      <c r="V629" s="35"/>
      <c r="W629" s="35"/>
      <c r="X629" s="35"/>
    </row>
    <row r="630" spans="17:24">
      <c r="Q630" s="35"/>
      <c r="R630" s="35"/>
      <c r="S630" s="35"/>
      <c r="T630" s="35"/>
      <c r="U630" s="35"/>
      <c r="V630" s="35"/>
      <c r="W630" s="35"/>
      <c r="X630" s="35"/>
    </row>
    <row r="631" spans="17:24">
      <c r="Q631" s="35"/>
      <c r="R631" s="35"/>
      <c r="S631" s="35"/>
      <c r="T631" s="35"/>
      <c r="U631" s="35"/>
      <c r="V631" s="35"/>
      <c r="W631" s="35"/>
      <c r="X631" s="35"/>
    </row>
    <row r="632" spans="17:24">
      <c r="Q632" s="35"/>
      <c r="R632" s="35"/>
      <c r="S632" s="35"/>
      <c r="T632" s="35"/>
      <c r="U632" s="35"/>
      <c r="V632" s="35"/>
      <c r="W632" s="35"/>
      <c r="X632" s="35"/>
    </row>
    <row r="633" spans="17:24">
      <c r="Q633" s="35"/>
      <c r="R633" s="35"/>
      <c r="S633" s="35"/>
      <c r="T633" s="35"/>
      <c r="U633" s="35"/>
      <c r="V633" s="35"/>
      <c r="W633" s="35"/>
      <c r="X633" s="35"/>
    </row>
    <row r="634" spans="17:24">
      <c r="Q634" s="35"/>
      <c r="R634" s="35"/>
      <c r="S634" s="35"/>
      <c r="T634" s="35"/>
      <c r="U634" s="35"/>
      <c r="V634" s="35"/>
      <c r="W634" s="35"/>
      <c r="X634" s="35"/>
    </row>
    <row r="635" spans="17:24">
      <c r="Q635" s="35"/>
      <c r="R635" s="35"/>
      <c r="S635" s="35"/>
      <c r="T635" s="35"/>
      <c r="U635" s="35"/>
      <c r="V635" s="35"/>
      <c r="W635" s="35"/>
      <c r="X635" s="35"/>
    </row>
    <row r="636" spans="17:24">
      <c r="Q636" s="35"/>
      <c r="R636" s="35"/>
      <c r="S636" s="35"/>
      <c r="T636" s="35"/>
      <c r="U636" s="35"/>
      <c r="V636" s="35"/>
      <c r="W636" s="35"/>
      <c r="X636" s="35"/>
    </row>
    <row r="637" spans="17:24">
      <c r="Q637" s="35"/>
      <c r="R637" s="35"/>
      <c r="S637" s="35"/>
      <c r="T637" s="35"/>
      <c r="U637" s="35"/>
      <c r="V637" s="35"/>
      <c r="W637" s="35"/>
      <c r="X637" s="35"/>
    </row>
    <row r="638" spans="17:24">
      <c r="Q638" s="35"/>
      <c r="R638" s="35"/>
      <c r="S638" s="35"/>
      <c r="T638" s="35"/>
      <c r="U638" s="35"/>
      <c r="V638" s="35"/>
      <c r="W638" s="35"/>
      <c r="X638" s="35"/>
    </row>
    <row r="639" spans="17:24">
      <c r="Q639" s="35"/>
      <c r="R639" s="35"/>
      <c r="S639" s="35"/>
      <c r="T639" s="35"/>
      <c r="U639" s="35"/>
      <c r="V639" s="35"/>
      <c r="W639" s="35"/>
      <c r="X639" s="35"/>
    </row>
    <row r="640" spans="17:24">
      <c r="Q640" s="35"/>
      <c r="R640" s="35"/>
      <c r="S640" s="35"/>
      <c r="T640" s="35"/>
      <c r="U640" s="35"/>
      <c r="V640" s="35"/>
      <c r="W640" s="35"/>
      <c r="X640" s="35"/>
    </row>
    <row r="641" spans="17:24">
      <c r="Q641" s="35"/>
      <c r="R641" s="35"/>
      <c r="S641" s="35"/>
      <c r="T641" s="35"/>
      <c r="U641" s="35"/>
      <c r="V641" s="35"/>
      <c r="W641" s="35"/>
      <c r="X641" s="35"/>
    </row>
    <row r="642" spans="17:24">
      <c r="Q642" s="35"/>
      <c r="R642" s="35"/>
      <c r="S642" s="35"/>
      <c r="T642" s="35"/>
      <c r="U642" s="35"/>
      <c r="V642" s="35"/>
      <c r="W642" s="35"/>
      <c r="X642" s="35"/>
    </row>
    <row r="643" spans="17:24">
      <c r="Q643" s="35"/>
      <c r="R643" s="35"/>
      <c r="S643" s="35"/>
      <c r="T643" s="35"/>
      <c r="U643" s="35"/>
      <c r="V643" s="35"/>
      <c r="W643" s="35"/>
      <c r="X643" s="35"/>
    </row>
    <row r="644" spans="17:24">
      <c r="Q644" s="35"/>
      <c r="R644" s="35"/>
      <c r="S644" s="35"/>
      <c r="T644" s="35"/>
      <c r="U644" s="35"/>
      <c r="V644" s="35"/>
      <c r="W644" s="35"/>
      <c r="X644" s="35"/>
    </row>
    <row r="645" spans="17:24">
      <c r="Q645" s="35"/>
      <c r="R645" s="35"/>
      <c r="S645" s="35"/>
      <c r="T645" s="35"/>
      <c r="U645" s="35"/>
      <c r="V645" s="35"/>
      <c r="W645" s="35"/>
      <c r="X645" s="35"/>
    </row>
    <row r="646" spans="17:24">
      <c r="Q646" s="35"/>
      <c r="R646" s="35"/>
      <c r="S646" s="35"/>
      <c r="T646" s="35"/>
      <c r="U646" s="35"/>
      <c r="V646" s="35"/>
      <c r="W646" s="35"/>
      <c r="X646" s="35"/>
    </row>
    <row r="647" spans="17:24">
      <c r="Q647" s="35"/>
      <c r="R647" s="35"/>
      <c r="S647" s="35"/>
      <c r="T647" s="35"/>
      <c r="U647" s="35"/>
      <c r="V647" s="35"/>
      <c r="W647" s="35"/>
      <c r="X647" s="35"/>
    </row>
    <row r="648" spans="17:24">
      <c r="Q648" s="35"/>
      <c r="R648" s="35"/>
      <c r="S648" s="35"/>
      <c r="T648" s="35"/>
      <c r="U648" s="35"/>
      <c r="V648" s="35"/>
      <c r="W648" s="35"/>
      <c r="X648" s="35"/>
    </row>
    <row r="649" spans="17:24">
      <c r="Q649" s="35"/>
      <c r="R649" s="35"/>
      <c r="S649" s="35"/>
      <c r="T649" s="35"/>
      <c r="U649" s="35"/>
      <c r="V649" s="35"/>
      <c r="W649" s="35"/>
      <c r="X649" s="35"/>
    </row>
    <row r="650" spans="17:24">
      <c r="Q650" s="35"/>
      <c r="R650" s="35"/>
      <c r="S650" s="35"/>
      <c r="T650" s="35"/>
      <c r="U650" s="35"/>
      <c r="V650" s="35"/>
      <c r="W650" s="35"/>
      <c r="X650" s="35"/>
    </row>
    <row r="651" spans="17:24">
      <c r="Q651" s="35"/>
      <c r="R651" s="35"/>
      <c r="S651" s="35"/>
      <c r="T651" s="35"/>
      <c r="U651" s="35"/>
      <c r="V651" s="35"/>
      <c r="W651" s="35"/>
      <c r="X651" s="35"/>
    </row>
    <row r="652" spans="17:24">
      <c r="Q652" s="35"/>
      <c r="R652" s="35"/>
      <c r="S652" s="35"/>
      <c r="T652" s="35"/>
      <c r="U652" s="35"/>
      <c r="V652" s="35"/>
      <c r="W652" s="35"/>
      <c r="X652" s="35"/>
    </row>
    <row r="653" spans="17:24">
      <c r="Q653" s="35"/>
      <c r="R653" s="35"/>
      <c r="S653" s="35"/>
      <c r="T653" s="35"/>
      <c r="U653" s="35"/>
      <c r="V653" s="35"/>
      <c r="W653" s="35"/>
      <c r="X653" s="35"/>
    </row>
    <row r="654" spans="17:24">
      <c r="Q654" s="35"/>
      <c r="R654" s="35"/>
      <c r="S654" s="35"/>
      <c r="T654" s="35"/>
      <c r="U654" s="35"/>
      <c r="V654" s="35"/>
      <c r="W654" s="35"/>
      <c r="X654" s="35"/>
    </row>
    <row r="655" spans="17:24">
      <c r="Q655" s="35"/>
      <c r="R655" s="35"/>
      <c r="S655" s="35"/>
      <c r="T655" s="35"/>
      <c r="U655" s="35"/>
      <c r="V655" s="35"/>
      <c r="W655" s="35"/>
      <c r="X655" s="35"/>
    </row>
    <row r="656" spans="17:24">
      <c r="Q656" s="35"/>
      <c r="R656" s="35"/>
      <c r="S656" s="35"/>
      <c r="T656" s="35"/>
      <c r="U656" s="35"/>
      <c r="V656" s="35"/>
      <c r="W656" s="35"/>
      <c r="X656" s="35"/>
    </row>
    <row r="657" spans="17:24">
      <c r="Q657" s="35"/>
      <c r="R657" s="35"/>
      <c r="S657" s="35"/>
      <c r="T657" s="35"/>
      <c r="U657" s="35"/>
      <c r="V657" s="35"/>
      <c r="W657" s="35"/>
      <c r="X657" s="35"/>
    </row>
    <row r="658" spans="17:24">
      <c r="Q658" s="35"/>
      <c r="R658" s="35"/>
      <c r="S658" s="35"/>
      <c r="T658" s="35"/>
      <c r="U658" s="35"/>
      <c r="V658" s="35"/>
      <c r="W658" s="35"/>
      <c r="X658" s="35"/>
    </row>
    <row r="659" spans="17:24">
      <c r="Q659" s="35"/>
      <c r="R659" s="35"/>
      <c r="S659" s="35"/>
      <c r="T659" s="35"/>
      <c r="U659" s="35"/>
      <c r="V659" s="35"/>
      <c r="W659" s="35"/>
      <c r="X659" s="35"/>
    </row>
    <row r="660" spans="17:24">
      <c r="Q660" s="35"/>
      <c r="R660" s="35"/>
      <c r="S660" s="35"/>
      <c r="T660" s="35"/>
      <c r="U660" s="35"/>
      <c r="V660" s="35"/>
      <c r="W660" s="35"/>
      <c r="X660" s="35"/>
    </row>
    <row r="661" spans="17:24">
      <c r="Q661" s="35"/>
      <c r="R661" s="35"/>
      <c r="S661" s="35"/>
      <c r="T661" s="35"/>
      <c r="U661" s="35"/>
      <c r="V661" s="35"/>
      <c r="W661" s="35"/>
      <c r="X661" s="35"/>
    </row>
    <row r="662" spans="17:24">
      <c r="Q662" s="35"/>
      <c r="R662" s="35"/>
      <c r="S662" s="35"/>
      <c r="T662" s="35"/>
      <c r="U662" s="35"/>
      <c r="V662" s="35"/>
      <c r="W662" s="35"/>
      <c r="X662" s="35"/>
    </row>
    <row r="663" spans="17:24">
      <c r="Q663" s="35"/>
      <c r="R663" s="35"/>
      <c r="S663" s="35"/>
      <c r="T663" s="35"/>
      <c r="U663" s="35"/>
      <c r="V663" s="35"/>
      <c r="W663" s="35"/>
      <c r="X663" s="35"/>
    </row>
    <row r="664" spans="17:24">
      <c r="Q664" s="35"/>
      <c r="R664" s="35"/>
      <c r="S664" s="35"/>
      <c r="T664" s="35"/>
      <c r="U664" s="35"/>
      <c r="V664" s="35"/>
      <c r="W664" s="35"/>
      <c r="X664" s="35"/>
    </row>
    <row r="665" spans="17:24">
      <c r="Q665" s="35"/>
      <c r="R665" s="35"/>
      <c r="S665" s="35"/>
      <c r="T665" s="35"/>
      <c r="U665" s="35"/>
      <c r="V665" s="35"/>
      <c r="W665" s="35"/>
      <c r="X665" s="35"/>
    </row>
    <row r="666" spans="17:24">
      <c r="Q666" s="35"/>
      <c r="R666" s="35"/>
      <c r="S666" s="35"/>
      <c r="T666" s="35"/>
      <c r="U666" s="35"/>
      <c r="V666" s="35"/>
      <c r="W666" s="35"/>
      <c r="X666" s="35"/>
    </row>
    <row r="667" spans="17:24">
      <c r="Q667" s="35"/>
      <c r="R667" s="35"/>
      <c r="S667" s="35"/>
      <c r="T667" s="35"/>
      <c r="U667" s="35"/>
      <c r="V667" s="35"/>
      <c r="W667" s="35"/>
      <c r="X667" s="35"/>
    </row>
    <row r="668" spans="17:24">
      <c r="Q668" s="35"/>
      <c r="R668" s="35"/>
      <c r="S668" s="35"/>
      <c r="T668" s="35"/>
      <c r="U668" s="35"/>
      <c r="V668" s="35"/>
      <c r="W668" s="35"/>
      <c r="X668" s="35"/>
    </row>
    <row r="669" spans="17:24">
      <c r="Q669" s="35"/>
      <c r="R669" s="35"/>
      <c r="S669" s="35"/>
      <c r="T669" s="35"/>
      <c r="U669" s="35"/>
      <c r="V669" s="35"/>
      <c r="W669" s="35"/>
      <c r="X669" s="35"/>
    </row>
    <row r="670" spans="17:24">
      <c r="Q670" s="35"/>
      <c r="R670" s="35"/>
      <c r="S670" s="35"/>
      <c r="T670" s="35"/>
      <c r="U670" s="35"/>
      <c r="V670" s="35"/>
      <c r="W670" s="35"/>
      <c r="X670" s="35"/>
    </row>
    <row r="671" spans="17:24">
      <c r="Q671" s="35"/>
      <c r="R671" s="35"/>
      <c r="S671" s="35"/>
      <c r="T671" s="35"/>
      <c r="U671" s="35"/>
      <c r="V671" s="35"/>
      <c r="W671" s="35"/>
      <c r="X671" s="35"/>
    </row>
    <row r="672" spans="17:24">
      <c r="Q672" s="35"/>
      <c r="R672" s="35"/>
      <c r="S672" s="35"/>
      <c r="T672" s="35"/>
      <c r="U672" s="35"/>
      <c r="V672" s="35"/>
      <c r="W672" s="35"/>
      <c r="X672" s="35"/>
    </row>
    <row r="673" spans="17:24">
      <c r="Q673" s="35"/>
      <c r="R673" s="35"/>
      <c r="S673" s="35"/>
      <c r="T673" s="35"/>
      <c r="U673" s="35"/>
      <c r="V673" s="35"/>
      <c r="W673" s="35"/>
      <c r="X673" s="35"/>
    </row>
    <row r="674" spans="17:24">
      <c r="Q674" s="35"/>
      <c r="R674" s="35"/>
      <c r="S674" s="35"/>
      <c r="T674" s="35"/>
      <c r="U674" s="35"/>
      <c r="V674" s="35"/>
      <c r="W674" s="35"/>
      <c r="X674" s="35"/>
    </row>
    <row r="675" spans="17:24">
      <c r="Q675" s="35"/>
      <c r="R675" s="35"/>
      <c r="S675" s="35"/>
      <c r="T675" s="35"/>
      <c r="U675" s="35"/>
      <c r="V675" s="35"/>
      <c r="W675" s="35"/>
      <c r="X675" s="35"/>
    </row>
    <row r="676" spans="17:24">
      <c r="Q676" s="35"/>
      <c r="R676" s="35"/>
      <c r="S676" s="35"/>
      <c r="T676" s="35"/>
      <c r="U676" s="35"/>
      <c r="V676" s="35"/>
      <c r="W676" s="35"/>
      <c r="X676" s="35"/>
    </row>
    <row r="677" spans="17:24">
      <c r="Q677" s="35"/>
      <c r="R677" s="35"/>
      <c r="S677" s="35"/>
      <c r="T677" s="35"/>
      <c r="U677" s="35"/>
      <c r="V677" s="35"/>
      <c r="W677" s="35"/>
      <c r="X677" s="35"/>
    </row>
    <row r="678" spans="17:24">
      <c r="Q678" s="35"/>
      <c r="R678" s="35"/>
      <c r="S678" s="35"/>
      <c r="T678" s="35"/>
      <c r="U678" s="35"/>
      <c r="V678" s="35"/>
      <c r="W678" s="35"/>
      <c r="X678" s="35"/>
    </row>
    <row r="679" spans="17:24">
      <c r="Q679" s="35"/>
      <c r="R679" s="35"/>
      <c r="S679" s="35"/>
      <c r="T679" s="35"/>
      <c r="U679" s="35"/>
      <c r="V679" s="35"/>
      <c r="W679" s="35"/>
      <c r="X679" s="35"/>
    </row>
    <row r="680" spans="17:24">
      <c r="Q680" s="35"/>
      <c r="R680" s="35"/>
      <c r="S680" s="35"/>
      <c r="T680" s="35"/>
      <c r="U680" s="35"/>
      <c r="V680" s="35"/>
      <c r="W680" s="35"/>
      <c r="X680" s="35"/>
    </row>
    <row r="681" spans="17:24">
      <c r="Q681" s="35"/>
      <c r="R681" s="35"/>
      <c r="S681" s="35"/>
      <c r="T681" s="35"/>
      <c r="U681" s="35"/>
      <c r="V681" s="35"/>
      <c r="W681" s="35"/>
      <c r="X681" s="35"/>
    </row>
    <row r="682" spans="17:24">
      <c r="Q682" s="35"/>
      <c r="R682" s="35"/>
      <c r="S682" s="35"/>
      <c r="T682" s="35"/>
      <c r="U682" s="35"/>
      <c r="V682" s="35"/>
      <c r="W682" s="35"/>
      <c r="X682" s="35"/>
    </row>
    <row r="683" spans="17:24">
      <c r="Q683" s="35"/>
      <c r="R683" s="35"/>
      <c r="S683" s="35"/>
      <c r="T683" s="35"/>
      <c r="U683" s="35"/>
      <c r="V683" s="35"/>
      <c r="W683" s="35"/>
      <c r="X683" s="35"/>
    </row>
    <row r="684" spans="17:24">
      <c r="Q684" s="35"/>
      <c r="R684" s="35"/>
      <c r="S684" s="35"/>
      <c r="T684" s="35"/>
      <c r="U684" s="35"/>
      <c r="V684" s="35"/>
      <c r="W684" s="35"/>
      <c r="X684" s="35"/>
    </row>
    <row r="685" spans="17:24">
      <c r="Q685" s="35"/>
      <c r="R685" s="35"/>
      <c r="S685" s="35"/>
      <c r="T685" s="35"/>
      <c r="U685" s="35"/>
      <c r="V685" s="35"/>
      <c r="W685" s="35"/>
      <c r="X685" s="35"/>
    </row>
    <row r="686" spans="17:24">
      <c r="Q686" s="35"/>
      <c r="R686" s="35"/>
      <c r="S686" s="35"/>
      <c r="T686" s="35"/>
      <c r="U686" s="35"/>
      <c r="V686" s="35"/>
      <c r="W686" s="35"/>
      <c r="X686" s="35"/>
    </row>
    <row r="687" spans="17:24">
      <c r="Q687" s="35"/>
      <c r="R687" s="35"/>
      <c r="S687" s="35"/>
      <c r="T687" s="35"/>
      <c r="U687" s="35"/>
      <c r="V687" s="35"/>
      <c r="W687" s="35"/>
      <c r="X687" s="35"/>
    </row>
    <row r="688" spans="17:24">
      <c r="Q688" s="35"/>
      <c r="R688" s="35"/>
      <c r="S688" s="35"/>
      <c r="T688" s="35"/>
      <c r="U688" s="35"/>
      <c r="V688" s="35"/>
      <c r="W688" s="35"/>
      <c r="X688" s="35"/>
    </row>
    <row r="689" spans="17:24">
      <c r="Q689" s="35"/>
      <c r="R689" s="35"/>
      <c r="S689" s="35"/>
      <c r="T689" s="35"/>
      <c r="U689" s="35"/>
      <c r="V689" s="35"/>
      <c r="W689" s="35"/>
      <c r="X689" s="35"/>
    </row>
    <row r="690" spans="17:24">
      <c r="Q690" s="35"/>
      <c r="R690" s="35"/>
      <c r="S690" s="35"/>
      <c r="T690" s="35"/>
      <c r="U690" s="35"/>
      <c r="V690" s="35"/>
      <c r="W690" s="35"/>
      <c r="X690" s="35"/>
    </row>
    <row r="691" spans="17:24">
      <c r="Q691" s="35"/>
      <c r="R691" s="35"/>
      <c r="S691" s="35"/>
      <c r="T691" s="35"/>
      <c r="U691" s="35"/>
      <c r="V691" s="35"/>
      <c r="W691" s="35"/>
      <c r="X691" s="35"/>
    </row>
    <row r="692" spans="17:24">
      <c r="Q692" s="35"/>
      <c r="R692" s="35"/>
      <c r="S692" s="35"/>
      <c r="T692" s="35"/>
      <c r="U692" s="35"/>
      <c r="V692" s="35"/>
      <c r="W692" s="35"/>
      <c r="X692" s="35"/>
    </row>
    <row r="693" spans="17:24">
      <c r="Q693" s="35"/>
      <c r="R693" s="35"/>
      <c r="S693" s="35"/>
      <c r="T693" s="35"/>
      <c r="U693" s="35"/>
      <c r="V693" s="35"/>
      <c r="W693" s="35"/>
      <c r="X693" s="35"/>
    </row>
    <row r="694" spans="17:24">
      <c r="Q694" s="35"/>
      <c r="R694" s="35"/>
      <c r="S694" s="35"/>
      <c r="T694" s="35"/>
      <c r="U694" s="35"/>
      <c r="V694" s="35"/>
      <c r="W694" s="35"/>
      <c r="X694" s="35"/>
    </row>
    <row r="695" spans="17:24">
      <c r="Q695" s="35"/>
      <c r="R695" s="35"/>
      <c r="S695" s="35"/>
      <c r="T695" s="35"/>
      <c r="U695" s="35"/>
      <c r="V695" s="35"/>
      <c r="W695" s="35"/>
      <c r="X695" s="35"/>
    </row>
    <row r="696" spans="17:24">
      <c r="Q696" s="35"/>
      <c r="R696" s="35"/>
      <c r="S696" s="35"/>
      <c r="T696" s="35"/>
      <c r="U696" s="35"/>
      <c r="V696" s="35"/>
      <c r="W696" s="35"/>
      <c r="X696" s="35"/>
    </row>
    <row r="697" spans="17:24">
      <c r="Q697" s="35"/>
      <c r="R697" s="35"/>
      <c r="S697" s="35"/>
      <c r="T697" s="35"/>
      <c r="U697" s="35"/>
      <c r="V697" s="35"/>
      <c r="W697" s="35"/>
      <c r="X697" s="35"/>
    </row>
    <row r="698" spans="17:24">
      <c r="Q698" s="35"/>
      <c r="R698" s="35"/>
      <c r="S698" s="35"/>
      <c r="T698" s="35"/>
      <c r="U698" s="35"/>
      <c r="V698" s="35"/>
      <c r="W698" s="35"/>
      <c r="X698" s="35"/>
    </row>
    <row r="699" spans="17:24">
      <c r="Q699" s="35"/>
      <c r="R699" s="35"/>
      <c r="S699" s="35"/>
      <c r="T699" s="35"/>
      <c r="U699" s="35"/>
      <c r="V699" s="35"/>
      <c r="W699" s="35"/>
      <c r="X699" s="35"/>
    </row>
    <row r="700" spans="17:24">
      <c r="Q700" s="35"/>
      <c r="R700" s="35"/>
      <c r="S700" s="35"/>
      <c r="T700" s="35"/>
      <c r="U700" s="35"/>
      <c r="V700" s="35"/>
      <c r="W700" s="35"/>
      <c r="X700" s="35"/>
    </row>
    <row r="701" spans="17:24">
      <c r="Q701" s="35"/>
      <c r="R701" s="35"/>
      <c r="S701" s="35"/>
      <c r="T701" s="35"/>
      <c r="U701" s="35"/>
      <c r="V701" s="35"/>
      <c r="W701" s="35"/>
      <c r="X701" s="35"/>
    </row>
    <row r="702" spans="17:24">
      <c r="Q702" s="35"/>
      <c r="R702" s="35"/>
      <c r="S702" s="35"/>
      <c r="T702" s="35"/>
      <c r="U702" s="35"/>
      <c r="V702" s="35"/>
      <c r="W702" s="35"/>
      <c r="X702" s="35"/>
    </row>
    <row r="703" spans="17:24">
      <c r="Q703" s="35"/>
      <c r="R703" s="35"/>
      <c r="S703" s="35"/>
      <c r="T703" s="35"/>
      <c r="U703" s="35"/>
      <c r="V703" s="35"/>
      <c r="W703" s="35"/>
      <c r="X703" s="35"/>
    </row>
    <row r="704" spans="17:24">
      <c r="Q704" s="35"/>
      <c r="R704" s="35"/>
      <c r="S704" s="35"/>
      <c r="T704" s="35"/>
      <c r="U704" s="35"/>
      <c r="V704" s="35"/>
      <c r="W704" s="35"/>
      <c r="X704" s="35"/>
    </row>
    <row r="705" spans="17:24">
      <c r="Q705" s="35"/>
      <c r="R705" s="35"/>
      <c r="S705" s="35"/>
      <c r="T705" s="35"/>
      <c r="U705" s="35"/>
      <c r="V705" s="35"/>
      <c r="W705" s="35"/>
      <c r="X705" s="35"/>
    </row>
    <row r="706" spans="17:24">
      <c r="Q706" s="35"/>
      <c r="R706" s="35"/>
      <c r="S706" s="35"/>
      <c r="T706" s="35"/>
      <c r="U706" s="35"/>
      <c r="V706" s="35"/>
      <c r="W706" s="35"/>
      <c r="X706" s="35"/>
    </row>
    <row r="707" spans="17:24">
      <c r="Q707" s="35"/>
      <c r="R707" s="35"/>
      <c r="S707" s="35"/>
      <c r="T707" s="35"/>
      <c r="U707" s="35"/>
      <c r="V707" s="35"/>
      <c r="W707" s="35"/>
      <c r="X707" s="35"/>
    </row>
    <row r="708" spans="17:24">
      <c r="Q708" s="35"/>
      <c r="R708" s="35"/>
      <c r="S708" s="35"/>
      <c r="T708" s="35"/>
      <c r="U708" s="35"/>
      <c r="V708" s="35"/>
      <c r="W708" s="35"/>
      <c r="X708" s="35"/>
    </row>
    <row r="709" spans="17:24">
      <c r="Q709" s="35"/>
      <c r="R709" s="35"/>
      <c r="S709" s="35"/>
      <c r="T709" s="35"/>
      <c r="U709" s="35"/>
      <c r="V709" s="35"/>
      <c r="W709" s="35"/>
      <c r="X709" s="35"/>
    </row>
    <row r="710" spans="17:24">
      <c r="Q710" s="35"/>
      <c r="R710" s="35"/>
      <c r="S710" s="35"/>
      <c r="T710" s="35"/>
      <c r="U710" s="35"/>
      <c r="V710" s="35"/>
      <c r="W710" s="35"/>
      <c r="X710" s="35"/>
    </row>
    <row r="711" spans="17:24">
      <c r="Q711" s="35"/>
      <c r="R711" s="35"/>
      <c r="S711" s="35"/>
      <c r="T711" s="35"/>
      <c r="U711" s="35"/>
      <c r="V711" s="35"/>
      <c r="W711" s="35"/>
      <c r="X711" s="35"/>
    </row>
    <row r="712" spans="17:24">
      <c r="Q712" s="35"/>
      <c r="R712" s="35"/>
      <c r="S712" s="35"/>
      <c r="T712" s="35"/>
      <c r="U712" s="35"/>
      <c r="V712" s="35"/>
      <c r="W712" s="35"/>
      <c r="X712" s="35"/>
    </row>
    <row r="713" spans="17:24">
      <c r="Q713" s="35"/>
      <c r="R713" s="35"/>
      <c r="S713" s="35"/>
      <c r="T713" s="35"/>
      <c r="U713" s="35"/>
      <c r="V713" s="35"/>
      <c r="W713" s="35"/>
      <c r="X713" s="35"/>
    </row>
    <row r="714" spans="17:24">
      <c r="Q714" s="35"/>
      <c r="R714" s="35"/>
      <c r="S714" s="35"/>
      <c r="T714" s="35"/>
      <c r="U714" s="35"/>
      <c r="V714" s="35"/>
      <c r="W714" s="35"/>
      <c r="X714" s="35"/>
    </row>
    <row r="715" spans="17:24">
      <c r="Q715" s="35"/>
      <c r="R715" s="35"/>
      <c r="S715" s="35"/>
      <c r="T715" s="35"/>
      <c r="U715" s="35"/>
      <c r="V715" s="35"/>
      <c r="W715" s="35"/>
      <c r="X715" s="35"/>
    </row>
    <row r="716" spans="17:24">
      <c r="Q716" s="35"/>
      <c r="R716" s="35"/>
      <c r="S716" s="35"/>
      <c r="T716" s="35"/>
      <c r="U716" s="35"/>
      <c r="V716" s="35"/>
      <c r="W716" s="35"/>
      <c r="X716" s="35"/>
    </row>
    <row r="717" spans="17:24">
      <c r="Q717" s="35"/>
      <c r="R717" s="35"/>
      <c r="S717" s="35"/>
      <c r="T717" s="35"/>
      <c r="U717" s="35"/>
      <c r="V717" s="35"/>
      <c r="W717" s="35"/>
      <c r="X717" s="35"/>
    </row>
    <row r="718" spans="17:24">
      <c r="Q718" s="35"/>
      <c r="R718" s="35"/>
      <c r="S718" s="35"/>
      <c r="T718" s="35"/>
      <c r="U718" s="35"/>
      <c r="V718" s="35"/>
      <c r="W718" s="35"/>
      <c r="X718" s="35"/>
    </row>
    <row r="719" spans="17:24">
      <c r="Q719" s="35"/>
      <c r="R719" s="35"/>
      <c r="S719" s="35"/>
      <c r="T719" s="35"/>
      <c r="U719" s="35"/>
      <c r="V719" s="35"/>
      <c r="W719" s="35"/>
      <c r="X719" s="35"/>
    </row>
    <row r="720" spans="17:24">
      <c r="Q720" s="35"/>
      <c r="R720" s="35"/>
      <c r="S720" s="35"/>
      <c r="T720" s="35"/>
      <c r="U720" s="35"/>
      <c r="V720" s="35"/>
      <c r="W720" s="35"/>
      <c r="X720" s="35"/>
    </row>
    <row r="721" spans="17:24">
      <c r="Q721" s="35"/>
      <c r="R721" s="35"/>
      <c r="S721" s="35"/>
      <c r="T721" s="35"/>
      <c r="U721" s="35"/>
      <c r="V721" s="35"/>
      <c r="W721" s="35"/>
      <c r="X721" s="35"/>
    </row>
    <row r="722" spans="17:24">
      <c r="Q722" s="35"/>
      <c r="R722" s="35"/>
      <c r="S722" s="35"/>
      <c r="T722" s="35"/>
      <c r="U722" s="35"/>
      <c r="V722" s="35"/>
      <c r="W722" s="35"/>
      <c r="X722" s="35"/>
    </row>
    <row r="723" spans="17:24">
      <c r="Q723" s="35"/>
      <c r="R723" s="35"/>
      <c r="S723" s="35"/>
      <c r="T723" s="35"/>
      <c r="U723" s="35"/>
      <c r="V723" s="35"/>
      <c r="W723" s="35"/>
      <c r="X723" s="35"/>
    </row>
    <row r="724" spans="17:24">
      <c r="Q724" s="35"/>
      <c r="R724" s="35"/>
      <c r="S724" s="35"/>
      <c r="T724" s="35"/>
      <c r="U724" s="35"/>
      <c r="V724" s="35"/>
      <c r="W724" s="35"/>
      <c r="X724" s="35"/>
    </row>
    <row r="725" spans="17:24">
      <c r="Q725" s="35"/>
      <c r="R725" s="35"/>
      <c r="S725" s="35"/>
      <c r="T725" s="35"/>
      <c r="U725" s="35"/>
      <c r="V725" s="35"/>
      <c r="W725" s="35"/>
      <c r="X725" s="35"/>
    </row>
    <row r="726" spans="17:24">
      <c r="Q726" s="35"/>
      <c r="R726" s="35"/>
      <c r="S726" s="35"/>
      <c r="T726" s="35"/>
      <c r="U726" s="35"/>
      <c r="V726" s="35"/>
      <c r="W726" s="35"/>
      <c r="X726" s="35"/>
    </row>
    <row r="727" spans="17:24">
      <c r="Q727" s="35"/>
      <c r="R727" s="35"/>
      <c r="S727" s="35"/>
      <c r="T727" s="35"/>
      <c r="U727" s="35"/>
      <c r="V727" s="35"/>
      <c r="W727" s="35"/>
      <c r="X727" s="35"/>
    </row>
    <row r="728" spans="17:24">
      <c r="Q728" s="35"/>
      <c r="R728" s="35"/>
      <c r="S728" s="35"/>
      <c r="T728" s="35"/>
      <c r="U728" s="35"/>
      <c r="V728" s="35"/>
      <c r="W728" s="35"/>
      <c r="X728" s="35"/>
    </row>
    <row r="729" spans="17:24">
      <c r="Q729" s="35"/>
      <c r="R729" s="35"/>
      <c r="S729" s="35"/>
      <c r="T729" s="35"/>
      <c r="U729" s="35"/>
      <c r="V729" s="35"/>
      <c r="W729" s="35"/>
      <c r="X729" s="35"/>
    </row>
    <row r="730" spans="17:24">
      <c r="Q730" s="35"/>
      <c r="R730" s="35"/>
      <c r="S730" s="35"/>
      <c r="T730" s="35"/>
      <c r="U730" s="35"/>
      <c r="V730" s="35"/>
      <c r="W730" s="35"/>
      <c r="X730" s="35"/>
    </row>
    <row r="731" spans="17:24">
      <c r="Q731" s="35"/>
      <c r="R731" s="35"/>
      <c r="S731" s="35"/>
      <c r="T731" s="35"/>
      <c r="U731" s="35"/>
      <c r="V731" s="35"/>
      <c r="W731" s="35"/>
      <c r="X731" s="35"/>
    </row>
    <row r="732" spans="17:24">
      <c r="Q732" s="35"/>
      <c r="R732" s="35"/>
      <c r="S732" s="35"/>
      <c r="T732" s="35"/>
      <c r="U732" s="35"/>
      <c r="V732" s="35"/>
      <c r="W732" s="35"/>
      <c r="X732" s="35"/>
    </row>
    <row r="733" spans="17:24">
      <c r="Q733" s="35"/>
      <c r="R733" s="35"/>
      <c r="S733" s="35"/>
      <c r="T733" s="35"/>
      <c r="U733" s="35"/>
      <c r="V733" s="35"/>
      <c r="W733" s="35"/>
      <c r="X733" s="35"/>
    </row>
    <row r="734" spans="17:24">
      <c r="Q734" s="35"/>
      <c r="R734" s="35"/>
      <c r="S734" s="35"/>
      <c r="T734" s="35"/>
      <c r="U734" s="35"/>
      <c r="V734" s="35"/>
      <c r="W734" s="35"/>
      <c r="X734" s="35"/>
    </row>
    <row r="735" spans="17:24">
      <c r="Q735" s="35"/>
      <c r="R735" s="35"/>
      <c r="S735" s="35"/>
      <c r="T735" s="35"/>
      <c r="U735" s="35"/>
      <c r="V735" s="35"/>
      <c r="W735" s="35"/>
      <c r="X735" s="35"/>
    </row>
    <row r="736" spans="17:24">
      <c r="Q736" s="35"/>
      <c r="R736" s="35"/>
      <c r="S736" s="35"/>
      <c r="T736" s="35"/>
      <c r="U736" s="35"/>
      <c r="V736" s="35"/>
      <c r="W736" s="35"/>
      <c r="X736" s="35"/>
    </row>
    <row r="737" spans="17:24">
      <c r="Q737" s="35"/>
      <c r="R737" s="35"/>
      <c r="S737" s="35"/>
      <c r="T737" s="35"/>
      <c r="U737" s="35"/>
      <c r="V737" s="35"/>
      <c r="W737" s="35"/>
      <c r="X737" s="35"/>
    </row>
    <row r="738" spans="17:24">
      <c r="Q738" s="35"/>
      <c r="R738" s="35"/>
      <c r="S738" s="35"/>
      <c r="T738" s="35"/>
      <c r="U738" s="35"/>
      <c r="V738" s="35"/>
      <c r="W738" s="35"/>
      <c r="X738" s="35"/>
    </row>
    <row r="739" spans="17:24">
      <c r="Q739" s="35"/>
      <c r="R739" s="35"/>
      <c r="S739" s="35"/>
      <c r="T739" s="35"/>
      <c r="U739" s="35"/>
      <c r="V739" s="35"/>
      <c r="W739" s="35"/>
      <c r="X739" s="35"/>
    </row>
    <row r="740" spans="17:24">
      <c r="Q740" s="35"/>
      <c r="R740" s="35"/>
      <c r="S740" s="35"/>
      <c r="T740" s="35"/>
      <c r="U740" s="35"/>
      <c r="V740" s="35"/>
      <c r="W740" s="35"/>
      <c r="X740" s="35"/>
    </row>
    <row r="741" spans="17:24">
      <c r="Q741" s="35"/>
      <c r="R741" s="35"/>
      <c r="S741" s="35"/>
      <c r="T741" s="35"/>
      <c r="U741" s="35"/>
      <c r="V741" s="35"/>
      <c r="W741" s="35"/>
      <c r="X741" s="35"/>
    </row>
    <row r="742" spans="17:24">
      <c r="Q742" s="35"/>
      <c r="R742" s="35"/>
      <c r="S742" s="35"/>
      <c r="T742" s="35"/>
      <c r="U742" s="35"/>
      <c r="V742" s="35"/>
      <c r="W742" s="35"/>
      <c r="X742" s="35"/>
    </row>
    <row r="743" spans="17:24">
      <c r="Q743" s="35"/>
      <c r="R743" s="35"/>
      <c r="S743" s="35"/>
      <c r="T743" s="35"/>
      <c r="U743" s="35"/>
      <c r="V743" s="35"/>
      <c r="W743" s="35"/>
      <c r="X743" s="35"/>
    </row>
    <row r="744" spans="17:24">
      <c r="Q744" s="35"/>
      <c r="R744" s="35"/>
      <c r="S744" s="35"/>
      <c r="T744" s="35"/>
      <c r="U744" s="35"/>
      <c r="V744" s="35"/>
      <c r="W744" s="35"/>
      <c r="X744" s="35"/>
    </row>
    <row r="745" spans="17:24">
      <c r="Q745" s="35"/>
      <c r="R745" s="35"/>
      <c r="S745" s="35"/>
      <c r="T745" s="35"/>
      <c r="U745" s="35"/>
      <c r="V745" s="35"/>
      <c r="W745" s="35"/>
      <c r="X745" s="35"/>
    </row>
    <row r="746" spans="17:24">
      <c r="Q746" s="35"/>
      <c r="R746" s="35"/>
      <c r="S746" s="35"/>
      <c r="T746" s="35"/>
      <c r="U746" s="35"/>
      <c r="V746" s="35"/>
      <c r="W746" s="35"/>
      <c r="X746" s="35"/>
    </row>
    <row r="747" spans="17:24">
      <c r="Q747" s="35"/>
      <c r="R747" s="35"/>
      <c r="S747" s="35"/>
      <c r="T747" s="35"/>
      <c r="U747" s="35"/>
      <c r="V747" s="35"/>
      <c r="W747" s="35"/>
      <c r="X747" s="35"/>
    </row>
    <row r="748" spans="17:24">
      <c r="Q748" s="35"/>
      <c r="R748" s="35"/>
      <c r="S748" s="35"/>
      <c r="T748" s="35"/>
      <c r="U748" s="35"/>
      <c r="V748" s="35"/>
      <c r="W748" s="35"/>
      <c r="X748" s="35"/>
    </row>
    <row r="749" spans="17:24">
      <c r="Q749" s="35"/>
      <c r="R749" s="35"/>
      <c r="S749" s="35"/>
      <c r="T749" s="35"/>
      <c r="U749" s="35"/>
      <c r="V749" s="35"/>
      <c r="W749" s="35"/>
      <c r="X749" s="35"/>
    </row>
    <row r="750" spans="17:24">
      <c r="Q750" s="35"/>
      <c r="R750" s="35"/>
      <c r="S750" s="35"/>
      <c r="T750" s="35"/>
      <c r="U750" s="35"/>
      <c r="V750" s="35"/>
      <c r="W750" s="35"/>
      <c r="X750" s="35"/>
    </row>
    <row r="751" spans="17:24">
      <c r="Q751" s="35"/>
      <c r="R751" s="35"/>
      <c r="S751" s="35"/>
      <c r="T751" s="35"/>
      <c r="U751" s="35"/>
      <c r="V751" s="35"/>
      <c r="W751" s="35"/>
      <c r="X751" s="35"/>
    </row>
    <row r="752" spans="17:24">
      <c r="Q752" s="35"/>
      <c r="R752" s="35"/>
      <c r="S752" s="35"/>
      <c r="T752" s="35"/>
      <c r="U752" s="35"/>
      <c r="V752" s="35"/>
      <c r="W752" s="35"/>
      <c r="X752" s="35"/>
    </row>
    <row r="753" spans="17:24">
      <c r="Q753" s="35"/>
      <c r="R753" s="35"/>
      <c r="S753" s="35"/>
      <c r="T753" s="35"/>
      <c r="U753" s="35"/>
      <c r="V753" s="35"/>
      <c r="W753" s="35"/>
      <c r="X753" s="35"/>
    </row>
    <row r="754" spans="17:24">
      <c r="Q754" s="35"/>
      <c r="R754" s="35"/>
      <c r="S754" s="35"/>
      <c r="T754" s="35"/>
      <c r="U754" s="35"/>
      <c r="V754" s="35"/>
      <c r="W754" s="35"/>
      <c r="X754" s="35"/>
    </row>
    <row r="755" spans="17:24">
      <c r="Q755" s="35"/>
      <c r="R755" s="35"/>
      <c r="S755" s="35"/>
      <c r="T755" s="35"/>
      <c r="U755" s="35"/>
      <c r="V755" s="35"/>
      <c r="W755" s="35"/>
      <c r="X755" s="35"/>
    </row>
    <row r="756" spans="17:24">
      <c r="Q756" s="35"/>
      <c r="R756" s="35"/>
      <c r="S756" s="35"/>
      <c r="T756" s="35"/>
      <c r="U756" s="35"/>
      <c r="V756" s="35"/>
      <c r="W756" s="35"/>
      <c r="X756" s="35"/>
    </row>
    <row r="757" spans="17:24">
      <c r="Q757" s="35"/>
      <c r="R757" s="35"/>
      <c r="S757" s="35"/>
      <c r="T757" s="35"/>
      <c r="U757" s="35"/>
      <c r="V757" s="35"/>
      <c r="W757" s="35"/>
      <c r="X757" s="35"/>
    </row>
    <row r="758" spans="17:24">
      <c r="Q758" s="35"/>
      <c r="R758" s="35"/>
      <c r="S758" s="35"/>
      <c r="T758" s="35"/>
      <c r="U758" s="35"/>
      <c r="V758" s="35"/>
      <c r="W758" s="35"/>
      <c r="X758" s="35"/>
    </row>
    <row r="759" spans="17:24">
      <c r="Q759" s="35"/>
      <c r="R759" s="35"/>
      <c r="S759" s="35"/>
      <c r="T759" s="35"/>
      <c r="U759" s="35"/>
      <c r="V759" s="35"/>
      <c r="W759" s="35"/>
      <c r="X759" s="35"/>
    </row>
    <row r="760" spans="17:24">
      <c r="Q760" s="35"/>
      <c r="R760" s="35"/>
      <c r="S760" s="35"/>
      <c r="T760" s="35"/>
      <c r="U760" s="35"/>
      <c r="V760" s="35"/>
      <c r="W760" s="35"/>
      <c r="X760" s="35"/>
    </row>
    <row r="761" spans="17:24">
      <c r="Q761" s="35"/>
      <c r="R761" s="35"/>
      <c r="S761" s="35"/>
      <c r="T761" s="35"/>
      <c r="U761" s="35"/>
      <c r="V761" s="35"/>
      <c r="W761" s="35"/>
      <c r="X761" s="35"/>
    </row>
    <row r="762" spans="17:24">
      <c r="Q762" s="35"/>
      <c r="R762" s="35"/>
      <c r="S762" s="35"/>
      <c r="T762" s="35"/>
      <c r="U762" s="35"/>
      <c r="V762" s="35"/>
      <c r="W762" s="35"/>
      <c r="X762" s="35"/>
    </row>
    <row r="763" spans="17:24">
      <c r="Q763" s="35"/>
      <c r="R763" s="35"/>
      <c r="S763" s="35"/>
      <c r="T763" s="35"/>
      <c r="U763" s="35"/>
      <c r="V763" s="35"/>
      <c r="W763" s="35"/>
      <c r="X763" s="35"/>
    </row>
    <row r="764" spans="17:24">
      <c r="Q764" s="35"/>
      <c r="R764" s="35"/>
      <c r="S764" s="35"/>
      <c r="T764" s="35"/>
      <c r="U764" s="35"/>
      <c r="V764" s="35"/>
      <c r="W764" s="35"/>
      <c r="X764" s="35"/>
    </row>
    <row r="765" spans="17:24">
      <c r="Q765" s="35"/>
      <c r="R765" s="35"/>
      <c r="S765" s="35"/>
      <c r="T765" s="35"/>
      <c r="U765" s="35"/>
      <c r="V765" s="35"/>
      <c r="W765" s="35"/>
      <c r="X765" s="35"/>
    </row>
    <row r="766" spans="17:24">
      <c r="Q766" s="35"/>
      <c r="R766" s="35"/>
      <c r="S766" s="35"/>
      <c r="T766" s="35"/>
      <c r="U766" s="35"/>
      <c r="V766" s="35"/>
      <c r="W766" s="35"/>
      <c r="X766" s="35"/>
    </row>
    <row r="767" spans="17:24">
      <c r="Q767" s="35"/>
      <c r="R767" s="35"/>
      <c r="S767" s="35"/>
      <c r="T767" s="35"/>
      <c r="U767" s="35"/>
      <c r="V767" s="35"/>
      <c r="W767" s="35"/>
      <c r="X767" s="35"/>
    </row>
    <row r="768" spans="17:24">
      <c r="Q768" s="35"/>
      <c r="R768" s="35"/>
      <c r="S768" s="35"/>
      <c r="T768" s="35"/>
      <c r="U768" s="35"/>
      <c r="V768" s="35"/>
      <c r="W768" s="35"/>
      <c r="X768" s="35"/>
    </row>
    <row r="769" spans="17:24">
      <c r="Q769" s="35"/>
      <c r="R769" s="35"/>
      <c r="S769" s="35"/>
      <c r="T769" s="35"/>
      <c r="U769" s="35"/>
      <c r="V769" s="35"/>
      <c r="W769" s="35"/>
      <c r="X769" s="35"/>
    </row>
    <row r="770" spans="17:24">
      <c r="Q770" s="35"/>
      <c r="R770" s="35"/>
      <c r="S770" s="35"/>
      <c r="T770" s="35"/>
      <c r="U770" s="35"/>
      <c r="V770" s="35"/>
      <c r="W770" s="35"/>
      <c r="X770" s="35"/>
    </row>
    <row r="771" spans="17:24">
      <c r="Q771" s="35"/>
      <c r="R771" s="35"/>
      <c r="S771" s="35"/>
      <c r="T771" s="35"/>
      <c r="U771" s="35"/>
      <c r="V771" s="35"/>
      <c r="W771" s="35"/>
      <c r="X771" s="35"/>
    </row>
    <row r="772" spans="17:24">
      <c r="Q772" s="35"/>
      <c r="R772" s="35"/>
      <c r="S772" s="35"/>
      <c r="T772" s="35"/>
      <c r="U772" s="35"/>
      <c r="V772" s="35"/>
      <c r="W772" s="35"/>
      <c r="X772" s="35"/>
    </row>
    <row r="773" spans="17:24">
      <c r="Q773" s="35"/>
      <c r="R773" s="35"/>
      <c r="S773" s="35"/>
      <c r="T773" s="35"/>
      <c r="U773" s="35"/>
      <c r="V773" s="35"/>
      <c r="W773" s="35"/>
      <c r="X773" s="35"/>
    </row>
    <row r="774" spans="17:24">
      <c r="Q774" s="35"/>
      <c r="R774" s="35"/>
      <c r="S774" s="35"/>
      <c r="T774" s="35"/>
      <c r="U774" s="35"/>
      <c r="V774" s="35"/>
      <c r="W774" s="35"/>
      <c r="X774" s="35"/>
    </row>
    <row r="775" spans="17:24">
      <c r="Q775" s="35"/>
      <c r="R775" s="35"/>
      <c r="S775" s="35"/>
      <c r="T775" s="35"/>
      <c r="U775" s="35"/>
      <c r="V775" s="35"/>
      <c r="W775" s="35"/>
      <c r="X775" s="35"/>
    </row>
    <row r="776" spans="17:24">
      <c r="Q776" s="35"/>
      <c r="R776" s="35"/>
      <c r="S776" s="35"/>
      <c r="T776" s="35"/>
      <c r="U776" s="35"/>
      <c r="V776" s="35"/>
      <c r="W776" s="35"/>
      <c r="X776" s="35"/>
    </row>
    <row r="777" spans="17:24">
      <c r="Q777" s="35"/>
      <c r="R777" s="35"/>
      <c r="S777" s="35"/>
      <c r="T777" s="35"/>
      <c r="U777" s="35"/>
      <c r="V777" s="35"/>
      <c r="W777" s="35"/>
      <c r="X777" s="35"/>
    </row>
    <row r="778" spans="17:24">
      <c r="Q778" s="35"/>
      <c r="R778" s="35"/>
      <c r="S778" s="35"/>
      <c r="T778" s="35"/>
      <c r="U778" s="35"/>
      <c r="V778" s="35"/>
      <c r="W778" s="35"/>
      <c r="X778" s="35"/>
    </row>
    <row r="779" spans="17:24">
      <c r="Q779" s="35"/>
      <c r="R779" s="35"/>
      <c r="S779" s="35"/>
      <c r="T779" s="35"/>
      <c r="U779" s="35"/>
      <c r="V779" s="35"/>
      <c r="W779" s="35"/>
      <c r="X779" s="35"/>
    </row>
    <row r="780" spans="17:24">
      <c r="Q780" s="35"/>
      <c r="R780" s="35"/>
      <c r="S780" s="35"/>
      <c r="T780" s="35"/>
      <c r="U780" s="35"/>
      <c r="V780" s="35"/>
      <c r="W780" s="35"/>
      <c r="X780" s="35"/>
    </row>
    <row r="781" spans="17:24">
      <c r="Q781" s="35"/>
      <c r="R781" s="35"/>
      <c r="S781" s="35"/>
      <c r="T781" s="35"/>
      <c r="U781" s="35"/>
      <c r="V781" s="35"/>
      <c r="W781" s="35"/>
      <c r="X781" s="35"/>
    </row>
    <row r="782" spans="17:24">
      <c r="Q782" s="35"/>
      <c r="R782" s="35"/>
      <c r="S782" s="35"/>
      <c r="T782" s="35"/>
      <c r="U782" s="35"/>
      <c r="V782" s="35"/>
      <c r="W782" s="35"/>
      <c r="X782" s="35"/>
    </row>
    <row r="783" spans="17:24">
      <c r="Q783" s="35"/>
      <c r="R783" s="35"/>
      <c r="S783" s="35"/>
      <c r="T783" s="35"/>
      <c r="U783" s="35"/>
      <c r="V783" s="35"/>
      <c r="W783" s="35"/>
      <c r="X783" s="35"/>
    </row>
    <row r="784" spans="17:24">
      <c r="Q784" s="35"/>
      <c r="R784" s="35"/>
      <c r="S784" s="35"/>
      <c r="T784" s="35"/>
      <c r="U784" s="35"/>
      <c r="V784" s="35"/>
      <c r="W784" s="35"/>
      <c r="X784" s="35"/>
    </row>
    <row r="785" spans="17:24">
      <c r="Q785" s="35"/>
      <c r="R785" s="35"/>
      <c r="S785" s="35"/>
      <c r="T785" s="35"/>
      <c r="U785" s="35"/>
      <c r="V785" s="35"/>
      <c r="W785" s="35"/>
      <c r="X785" s="35"/>
    </row>
    <row r="786" spans="17:24">
      <c r="Q786" s="35"/>
      <c r="R786" s="35"/>
      <c r="S786" s="35"/>
      <c r="T786" s="35"/>
      <c r="U786" s="35"/>
      <c r="V786" s="35"/>
      <c r="W786" s="35"/>
      <c r="X786" s="35"/>
    </row>
    <row r="787" spans="17:24">
      <c r="Q787" s="35"/>
      <c r="R787" s="35"/>
      <c r="S787" s="35"/>
      <c r="T787" s="35"/>
      <c r="U787" s="35"/>
      <c r="V787" s="35"/>
      <c r="W787" s="35"/>
      <c r="X787" s="35"/>
    </row>
    <row r="788" spans="17:24">
      <c r="Q788" s="35"/>
      <c r="R788" s="35"/>
      <c r="S788" s="35"/>
      <c r="T788" s="35"/>
      <c r="U788" s="35"/>
      <c r="V788" s="35"/>
      <c r="W788" s="35"/>
      <c r="X788" s="35"/>
    </row>
    <row r="789" spans="17:24">
      <c r="Q789" s="35"/>
      <c r="R789" s="35"/>
      <c r="S789" s="35"/>
      <c r="T789" s="35"/>
      <c r="U789" s="35"/>
      <c r="V789" s="35"/>
      <c r="W789" s="35"/>
      <c r="X789" s="35"/>
    </row>
    <row r="790" spans="17:24">
      <c r="Q790" s="35"/>
      <c r="R790" s="35"/>
      <c r="S790" s="35"/>
      <c r="T790" s="35"/>
      <c r="U790" s="35"/>
      <c r="V790" s="35"/>
      <c r="W790" s="35"/>
      <c r="X790" s="35"/>
    </row>
    <row r="791" spans="17:24">
      <c r="Q791" s="35"/>
      <c r="R791" s="35"/>
      <c r="S791" s="35"/>
      <c r="T791" s="35"/>
      <c r="U791" s="35"/>
      <c r="V791" s="35"/>
      <c r="W791" s="35"/>
      <c r="X791" s="35"/>
    </row>
    <row r="792" spans="17:24">
      <c r="Q792" s="35"/>
      <c r="R792" s="35"/>
      <c r="S792" s="35"/>
      <c r="T792" s="35"/>
      <c r="U792" s="35"/>
      <c r="V792" s="35"/>
      <c r="W792" s="35"/>
      <c r="X792" s="35"/>
    </row>
    <row r="793" spans="17:24">
      <c r="Q793" s="35"/>
      <c r="R793" s="35"/>
      <c r="S793" s="35"/>
      <c r="T793" s="35"/>
      <c r="U793" s="35"/>
      <c r="V793" s="35"/>
      <c r="W793" s="35"/>
      <c r="X793" s="35"/>
    </row>
    <row r="794" spans="17:24">
      <c r="Q794" s="35"/>
      <c r="R794" s="35"/>
      <c r="S794" s="35"/>
      <c r="T794" s="35"/>
      <c r="U794" s="35"/>
      <c r="V794" s="35"/>
      <c r="W794" s="35"/>
      <c r="X794" s="35"/>
    </row>
    <row r="795" spans="17:24">
      <c r="Q795" s="35"/>
      <c r="R795" s="35"/>
      <c r="S795" s="35"/>
      <c r="T795" s="35"/>
      <c r="U795" s="35"/>
      <c r="V795" s="35"/>
      <c r="W795" s="35"/>
      <c r="X795" s="35"/>
    </row>
    <row r="796" spans="17:24">
      <c r="Q796" s="35"/>
      <c r="R796" s="35"/>
      <c r="S796" s="35"/>
      <c r="T796" s="35"/>
      <c r="U796" s="35"/>
      <c r="V796" s="35"/>
      <c r="W796" s="35"/>
      <c r="X796" s="35"/>
    </row>
    <row r="797" spans="17:24">
      <c r="Q797" s="35"/>
      <c r="R797" s="35"/>
      <c r="S797" s="35"/>
      <c r="T797" s="35"/>
      <c r="U797" s="35"/>
      <c r="V797" s="35"/>
      <c r="W797" s="35"/>
      <c r="X797" s="35"/>
    </row>
    <row r="798" spans="17:24">
      <c r="Q798" s="35"/>
      <c r="R798" s="35"/>
      <c r="S798" s="35"/>
      <c r="T798" s="35"/>
      <c r="U798" s="35"/>
      <c r="V798" s="35"/>
      <c r="W798" s="35"/>
      <c r="X798" s="35"/>
    </row>
    <row r="799" spans="17:24">
      <c r="Q799" s="35"/>
      <c r="R799" s="35"/>
      <c r="S799" s="35"/>
      <c r="T799" s="35"/>
      <c r="U799" s="35"/>
      <c r="V799" s="35"/>
      <c r="W799" s="35"/>
      <c r="X799" s="35"/>
    </row>
    <row r="800" spans="17:24">
      <c r="Q800" s="35"/>
      <c r="R800" s="35"/>
      <c r="S800" s="35"/>
      <c r="T800" s="35"/>
      <c r="U800" s="35"/>
      <c r="V800" s="35"/>
      <c r="W800" s="35"/>
      <c r="X800" s="35"/>
    </row>
    <row r="801" spans="17:24">
      <c r="Q801" s="35"/>
      <c r="R801" s="35"/>
      <c r="S801" s="35"/>
      <c r="T801" s="35"/>
      <c r="U801" s="35"/>
      <c r="V801" s="35"/>
      <c r="W801" s="35"/>
      <c r="X801" s="35"/>
    </row>
    <row r="802" spans="17:24">
      <c r="Q802" s="35"/>
      <c r="R802" s="35"/>
      <c r="S802" s="35"/>
      <c r="T802" s="35"/>
      <c r="U802" s="35"/>
      <c r="V802" s="35"/>
      <c r="W802" s="35"/>
      <c r="X802" s="35"/>
    </row>
    <row r="803" spans="17:24">
      <c r="Q803" s="35"/>
      <c r="R803" s="35"/>
      <c r="S803" s="35"/>
      <c r="T803" s="35"/>
      <c r="U803" s="35"/>
      <c r="V803" s="35"/>
      <c r="W803" s="35"/>
      <c r="X803" s="35"/>
    </row>
    <row r="804" spans="17:24">
      <c r="Q804" s="35"/>
      <c r="R804" s="35"/>
      <c r="S804" s="35"/>
      <c r="T804" s="35"/>
      <c r="U804" s="35"/>
      <c r="V804" s="35"/>
      <c r="W804" s="35"/>
      <c r="X804" s="35"/>
    </row>
    <row r="805" spans="17:24">
      <c r="Q805" s="35"/>
      <c r="R805" s="35"/>
      <c r="S805" s="35"/>
      <c r="T805" s="35"/>
      <c r="U805" s="35"/>
      <c r="V805" s="35"/>
      <c r="W805" s="35"/>
      <c r="X805" s="35"/>
    </row>
    <row r="806" spans="17:24">
      <c r="Q806" s="35"/>
      <c r="R806" s="35"/>
      <c r="S806" s="35"/>
      <c r="T806" s="35"/>
      <c r="U806" s="35"/>
      <c r="V806" s="35"/>
      <c r="W806" s="35"/>
      <c r="X806" s="35"/>
    </row>
    <row r="807" spans="17:24">
      <c r="Q807" s="35"/>
      <c r="R807" s="35"/>
      <c r="S807" s="35"/>
      <c r="T807" s="35"/>
      <c r="U807" s="35"/>
      <c r="V807" s="35"/>
      <c r="W807" s="35"/>
      <c r="X807" s="35"/>
    </row>
    <row r="808" spans="17:24">
      <c r="Q808" s="35"/>
      <c r="R808" s="35"/>
      <c r="S808" s="35"/>
      <c r="T808" s="35"/>
      <c r="U808" s="35"/>
      <c r="V808" s="35"/>
      <c r="W808" s="35"/>
      <c r="X808" s="35"/>
    </row>
    <row r="809" spans="17:24">
      <c r="Q809" s="35"/>
      <c r="R809" s="35"/>
      <c r="S809" s="35"/>
      <c r="T809" s="35"/>
      <c r="U809" s="35"/>
      <c r="V809" s="35"/>
      <c r="W809" s="35"/>
      <c r="X809" s="35"/>
    </row>
    <row r="810" spans="17:24">
      <c r="Q810" s="35"/>
      <c r="R810" s="35"/>
      <c r="S810" s="35"/>
      <c r="T810" s="35"/>
      <c r="U810" s="35"/>
      <c r="V810" s="35"/>
      <c r="W810" s="35"/>
      <c r="X810" s="35"/>
    </row>
    <row r="811" spans="17:24">
      <c r="Q811" s="35"/>
      <c r="R811" s="35"/>
      <c r="S811" s="35"/>
      <c r="T811" s="35"/>
      <c r="U811" s="35"/>
      <c r="V811" s="35"/>
      <c r="W811" s="35"/>
      <c r="X811" s="35"/>
    </row>
    <row r="812" spans="17:24">
      <c r="Q812" s="35"/>
      <c r="R812" s="35"/>
      <c r="S812" s="35"/>
      <c r="T812" s="35"/>
      <c r="U812" s="35"/>
      <c r="V812" s="35"/>
      <c r="W812" s="35"/>
      <c r="X812" s="35"/>
    </row>
    <row r="813" spans="17:24">
      <c r="Q813" s="35"/>
      <c r="R813" s="35"/>
      <c r="S813" s="35"/>
      <c r="T813" s="35"/>
      <c r="U813" s="35"/>
      <c r="V813" s="35"/>
      <c r="W813" s="35"/>
      <c r="X813" s="35"/>
    </row>
    <row r="814" spans="17:24">
      <c r="Q814" s="35"/>
      <c r="R814" s="35"/>
      <c r="S814" s="35"/>
      <c r="T814" s="35"/>
      <c r="U814" s="35"/>
      <c r="V814" s="35"/>
      <c r="W814" s="35"/>
      <c r="X814" s="35"/>
    </row>
    <row r="815" spans="17:24">
      <c r="Q815" s="35"/>
      <c r="R815" s="35"/>
      <c r="S815" s="35"/>
      <c r="T815" s="35"/>
      <c r="U815" s="35"/>
      <c r="V815" s="35"/>
      <c r="W815" s="35"/>
      <c r="X815" s="35"/>
    </row>
    <row r="816" spans="17:24">
      <c r="Q816" s="35"/>
      <c r="R816" s="35"/>
      <c r="S816" s="35"/>
      <c r="T816" s="35"/>
      <c r="U816" s="35"/>
      <c r="V816" s="35"/>
      <c r="W816" s="35"/>
      <c r="X816" s="35"/>
    </row>
    <row r="817" spans="17:24">
      <c r="Q817" s="35"/>
      <c r="R817" s="35"/>
      <c r="S817" s="35"/>
      <c r="T817" s="35"/>
      <c r="U817" s="35"/>
      <c r="V817" s="35"/>
      <c r="W817" s="35"/>
      <c r="X817" s="35"/>
    </row>
    <row r="818" spans="17:24">
      <c r="Q818" s="35"/>
      <c r="R818" s="35"/>
      <c r="S818" s="35"/>
      <c r="T818" s="35"/>
      <c r="U818" s="35"/>
      <c r="V818" s="35"/>
      <c r="W818" s="35"/>
      <c r="X818" s="35"/>
    </row>
    <row r="819" spans="17:24">
      <c r="Q819" s="35"/>
      <c r="R819" s="35"/>
      <c r="S819" s="35"/>
      <c r="T819" s="35"/>
      <c r="U819" s="35"/>
      <c r="V819" s="35"/>
      <c r="W819" s="35"/>
      <c r="X819" s="35"/>
    </row>
    <row r="820" spans="17:24">
      <c r="Q820" s="35"/>
      <c r="R820" s="35"/>
      <c r="S820" s="35"/>
      <c r="T820" s="35"/>
      <c r="U820" s="35"/>
      <c r="V820" s="35"/>
      <c r="W820" s="35"/>
      <c r="X820" s="35"/>
    </row>
    <row r="821" spans="17:24">
      <c r="Q821" s="35"/>
      <c r="R821" s="35"/>
      <c r="S821" s="35"/>
      <c r="T821" s="35"/>
      <c r="U821" s="35"/>
      <c r="V821" s="35"/>
      <c r="W821" s="35"/>
      <c r="X821" s="35"/>
    </row>
    <row r="822" spans="17:24">
      <c r="Q822" s="35"/>
      <c r="R822" s="35"/>
      <c r="S822" s="35"/>
      <c r="T822" s="35"/>
      <c r="U822" s="35"/>
      <c r="V822" s="35"/>
      <c r="W822" s="35"/>
      <c r="X822" s="35"/>
    </row>
    <row r="823" spans="17:24">
      <c r="Q823" s="35"/>
      <c r="R823" s="35"/>
      <c r="S823" s="35"/>
      <c r="T823" s="35"/>
      <c r="U823" s="35"/>
      <c r="V823" s="35"/>
      <c r="W823" s="35"/>
      <c r="X823" s="35"/>
    </row>
    <row r="824" spans="17:24">
      <c r="Q824" s="35"/>
      <c r="R824" s="35"/>
      <c r="S824" s="35"/>
      <c r="T824" s="35"/>
      <c r="U824" s="35"/>
      <c r="V824" s="35"/>
      <c r="W824" s="35"/>
      <c r="X824" s="35"/>
    </row>
    <row r="825" spans="17:24">
      <c r="Q825" s="35"/>
      <c r="R825" s="35"/>
      <c r="S825" s="35"/>
      <c r="T825" s="35"/>
      <c r="U825" s="35"/>
      <c r="V825" s="35"/>
      <c r="W825" s="35"/>
      <c r="X825" s="35"/>
    </row>
    <row r="826" spans="17:24">
      <c r="Q826" s="35"/>
      <c r="R826" s="35"/>
      <c r="S826" s="35"/>
      <c r="T826" s="35"/>
      <c r="U826" s="35"/>
      <c r="V826" s="35"/>
      <c r="W826" s="35"/>
      <c r="X826" s="35"/>
    </row>
    <row r="827" spans="17:24">
      <c r="Q827" s="35"/>
      <c r="R827" s="35"/>
      <c r="S827" s="35"/>
      <c r="T827" s="35"/>
      <c r="U827" s="35"/>
      <c r="V827" s="35"/>
      <c r="W827" s="35"/>
      <c r="X827" s="35"/>
    </row>
    <row r="828" spans="17:24">
      <c r="Q828" s="35"/>
      <c r="R828" s="35"/>
      <c r="S828" s="35"/>
      <c r="T828" s="35"/>
      <c r="U828" s="35"/>
      <c r="V828" s="35"/>
      <c r="W828" s="35"/>
      <c r="X828" s="35"/>
    </row>
    <row r="829" spans="17:24">
      <c r="Q829" s="35"/>
      <c r="R829" s="35"/>
      <c r="S829" s="35"/>
      <c r="T829" s="35"/>
      <c r="U829" s="35"/>
      <c r="V829" s="35"/>
      <c r="W829" s="35"/>
      <c r="X829" s="35"/>
    </row>
    <row r="830" spans="17:24">
      <c r="Q830" s="35"/>
      <c r="R830" s="35"/>
      <c r="S830" s="35"/>
      <c r="T830" s="35"/>
      <c r="U830" s="35"/>
      <c r="V830" s="35"/>
      <c r="W830" s="35"/>
      <c r="X830" s="35"/>
    </row>
    <row r="831" spans="17:24">
      <c r="Q831" s="35"/>
      <c r="R831" s="35"/>
      <c r="S831" s="35"/>
      <c r="T831" s="35"/>
      <c r="U831" s="35"/>
      <c r="V831" s="35"/>
      <c r="W831" s="35"/>
      <c r="X831" s="35"/>
    </row>
    <row r="832" spans="17:24">
      <c r="Q832" s="35"/>
      <c r="R832" s="35"/>
      <c r="S832" s="35"/>
      <c r="T832" s="35"/>
      <c r="U832" s="35"/>
      <c r="V832" s="35"/>
      <c r="W832" s="35"/>
      <c r="X832" s="35"/>
    </row>
    <row r="833" spans="17:24">
      <c r="Q833" s="35"/>
      <c r="R833" s="35"/>
      <c r="S833" s="35"/>
      <c r="T833" s="35"/>
      <c r="U833" s="35"/>
      <c r="V833" s="35"/>
      <c r="W833" s="35"/>
      <c r="X833" s="35"/>
    </row>
    <row r="834" spans="17:24">
      <c r="Q834" s="35"/>
      <c r="R834" s="35"/>
      <c r="S834" s="35"/>
      <c r="T834" s="35"/>
      <c r="U834" s="35"/>
      <c r="V834" s="35"/>
      <c r="W834" s="35"/>
      <c r="X834" s="35"/>
    </row>
    <row r="835" spans="17:24">
      <c r="Q835" s="35"/>
      <c r="R835" s="35"/>
      <c r="S835" s="35"/>
      <c r="T835" s="35"/>
      <c r="U835" s="35"/>
      <c r="V835" s="35"/>
      <c r="W835" s="35"/>
      <c r="X835" s="35"/>
    </row>
    <row r="836" spans="17:24">
      <c r="Q836" s="35"/>
      <c r="R836" s="35"/>
      <c r="S836" s="35"/>
      <c r="T836" s="35"/>
      <c r="U836" s="35"/>
      <c r="V836" s="35"/>
      <c r="W836" s="35"/>
      <c r="X836" s="35"/>
    </row>
    <row r="837" spans="17:24">
      <c r="Q837" s="35"/>
      <c r="R837" s="35"/>
      <c r="S837" s="35"/>
      <c r="T837" s="35"/>
      <c r="U837" s="35"/>
      <c r="V837" s="35"/>
      <c r="W837" s="35"/>
      <c r="X837" s="35"/>
    </row>
    <row r="838" spans="17:24">
      <c r="Q838" s="35"/>
      <c r="R838" s="35"/>
      <c r="S838" s="35"/>
      <c r="T838" s="35"/>
      <c r="U838" s="35"/>
      <c r="V838" s="35"/>
      <c r="W838" s="35"/>
      <c r="X838" s="35"/>
    </row>
    <row r="839" spans="17:24">
      <c r="Q839" s="35"/>
      <c r="R839" s="35"/>
      <c r="S839" s="35"/>
      <c r="T839" s="35"/>
      <c r="U839" s="35"/>
      <c r="V839" s="35"/>
      <c r="W839" s="35"/>
      <c r="X839" s="35"/>
    </row>
    <row r="840" spans="17:24">
      <c r="Q840" s="35"/>
      <c r="R840" s="35"/>
      <c r="S840" s="35"/>
      <c r="T840" s="35"/>
      <c r="U840" s="35"/>
      <c r="V840" s="35"/>
      <c r="W840" s="35"/>
      <c r="X840" s="35"/>
    </row>
    <row r="841" spans="17:24">
      <c r="Q841" s="35"/>
      <c r="R841" s="35"/>
      <c r="S841" s="35"/>
      <c r="T841" s="35"/>
      <c r="U841" s="35"/>
      <c r="V841" s="35"/>
      <c r="W841" s="35"/>
      <c r="X841" s="35"/>
    </row>
    <row r="842" spans="17:24">
      <c r="Q842" s="35"/>
      <c r="R842" s="35"/>
      <c r="S842" s="35"/>
      <c r="T842" s="35"/>
      <c r="U842" s="35"/>
      <c r="V842" s="35"/>
      <c r="W842" s="35"/>
      <c r="X842" s="35"/>
    </row>
    <row r="843" spans="17:24">
      <c r="Q843" s="35"/>
      <c r="R843" s="35"/>
      <c r="S843" s="35"/>
      <c r="T843" s="35"/>
      <c r="U843" s="35"/>
      <c r="V843" s="35"/>
      <c r="W843" s="35"/>
      <c r="X843" s="35"/>
    </row>
    <row r="844" spans="17:24">
      <c r="Q844" s="35"/>
      <c r="R844" s="35"/>
      <c r="S844" s="35"/>
      <c r="T844" s="35"/>
      <c r="U844" s="35"/>
      <c r="V844" s="35"/>
      <c r="W844" s="35"/>
      <c r="X844" s="35"/>
    </row>
    <row r="845" spans="17:24">
      <c r="Q845" s="35"/>
      <c r="R845" s="35"/>
      <c r="S845" s="35"/>
      <c r="T845" s="35"/>
      <c r="U845" s="35"/>
      <c r="V845" s="35"/>
      <c r="W845" s="35"/>
      <c r="X845" s="35"/>
    </row>
    <row r="846" spans="17:24">
      <c r="Q846" s="35"/>
      <c r="R846" s="35"/>
      <c r="S846" s="35"/>
      <c r="T846" s="35"/>
      <c r="U846" s="35"/>
      <c r="V846" s="35"/>
      <c r="W846" s="35"/>
      <c r="X846" s="35"/>
    </row>
    <row r="847" spans="17:24">
      <c r="Q847" s="35"/>
      <c r="R847" s="35"/>
      <c r="S847" s="35"/>
      <c r="T847" s="35"/>
      <c r="U847" s="35"/>
      <c r="V847" s="35"/>
      <c r="W847" s="35"/>
      <c r="X847" s="35"/>
    </row>
    <row r="848" spans="17:24">
      <c r="Q848" s="35"/>
      <c r="R848" s="35"/>
      <c r="S848" s="35"/>
      <c r="T848" s="35"/>
      <c r="U848" s="35"/>
      <c r="V848" s="35"/>
      <c r="W848" s="35"/>
      <c r="X848" s="35"/>
    </row>
    <row r="849" spans="17:24">
      <c r="Q849" s="35"/>
      <c r="R849" s="35"/>
      <c r="S849" s="35"/>
      <c r="T849" s="35"/>
      <c r="U849" s="35"/>
      <c r="V849" s="35"/>
      <c r="W849" s="35"/>
      <c r="X849" s="35"/>
    </row>
    <row r="850" spans="17:24">
      <c r="Q850" s="35"/>
      <c r="R850" s="35"/>
      <c r="S850" s="35"/>
      <c r="T850" s="35"/>
      <c r="U850" s="35"/>
      <c r="V850" s="35"/>
      <c r="W850" s="35"/>
      <c r="X850" s="35"/>
    </row>
    <row r="851" spans="17:24">
      <c r="Q851" s="35"/>
      <c r="R851" s="35"/>
      <c r="S851" s="35"/>
      <c r="T851" s="35"/>
      <c r="U851" s="35"/>
      <c r="V851" s="35"/>
      <c r="W851" s="35"/>
      <c r="X851" s="35"/>
    </row>
    <row r="852" spans="17:24">
      <c r="Q852" s="35"/>
      <c r="R852" s="35"/>
      <c r="S852" s="35"/>
      <c r="T852" s="35"/>
      <c r="U852" s="35"/>
      <c r="V852" s="35"/>
      <c r="W852" s="35"/>
      <c r="X852" s="35"/>
    </row>
    <row r="853" spans="17:24">
      <c r="Q853" s="35"/>
      <c r="R853" s="35"/>
      <c r="S853" s="35"/>
      <c r="T853" s="35"/>
      <c r="U853" s="35"/>
      <c r="V853" s="35"/>
      <c r="W853" s="35"/>
      <c r="X853" s="35"/>
    </row>
    <row r="854" spans="17:24">
      <c r="Q854" s="35"/>
      <c r="R854" s="35"/>
      <c r="S854" s="35"/>
      <c r="T854" s="35"/>
      <c r="U854" s="35"/>
      <c r="V854" s="35"/>
      <c r="W854" s="35"/>
      <c r="X854" s="35"/>
    </row>
    <row r="855" spans="17:24">
      <c r="Q855" s="35"/>
      <c r="R855" s="35"/>
      <c r="S855" s="35"/>
      <c r="T855" s="35"/>
      <c r="U855" s="35"/>
      <c r="V855" s="35"/>
      <c r="W855" s="35"/>
      <c r="X855" s="35"/>
    </row>
    <row r="856" spans="17:24">
      <c r="Q856" s="35"/>
      <c r="R856" s="35"/>
      <c r="S856" s="35"/>
      <c r="T856" s="35"/>
      <c r="U856" s="35"/>
      <c r="V856" s="35"/>
      <c r="W856" s="35"/>
      <c r="X856" s="35"/>
    </row>
    <row r="857" spans="17:24">
      <c r="Q857" s="35"/>
      <c r="R857" s="35"/>
      <c r="S857" s="35"/>
      <c r="T857" s="35"/>
      <c r="U857" s="35"/>
      <c r="V857" s="35"/>
      <c r="W857" s="35"/>
      <c r="X857" s="35"/>
    </row>
    <row r="858" spans="17:24">
      <c r="Q858" s="35"/>
      <c r="R858" s="35"/>
      <c r="S858" s="35"/>
      <c r="T858" s="35"/>
      <c r="U858" s="35"/>
      <c r="V858" s="35"/>
      <c r="W858" s="35"/>
      <c r="X858" s="35"/>
    </row>
    <row r="859" spans="17:24">
      <c r="Q859" s="35"/>
      <c r="R859" s="35"/>
      <c r="S859" s="35"/>
      <c r="T859" s="35"/>
      <c r="U859" s="35"/>
      <c r="V859" s="35"/>
      <c r="W859" s="35"/>
      <c r="X859" s="35"/>
    </row>
    <row r="860" spans="17:24">
      <c r="Q860" s="35"/>
      <c r="R860" s="35"/>
      <c r="S860" s="35"/>
      <c r="T860" s="35"/>
      <c r="U860" s="35"/>
      <c r="V860" s="35"/>
      <c r="W860" s="35"/>
      <c r="X860" s="35"/>
    </row>
    <row r="861" spans="17:24">
      <c r="Q861" s="35"/>
      <c r="R861" s="35"/>
      <c r="S861" s="35"/>
      <c r="T861" s="35"/>
      <c r="U861" s="35"/>
      <c r="V861" s="35"/>
      <c r="W861" s="35"/>
      <c r="X861" s="35"/>
    </row>
    <row r="862" spans="17:24">
      <c r="Q862" s="35"/>
      <c r="R862" s="35"/>
      <c r="S862" s="35"/>
      <c r="T862" s="35"/>
      <c r="U862" s="35"/>
      <c r="V862" s="35"/>
      <c r="W862" s="35"/>
      <c r="X862" s="35"/>
    </row>
    <row r="863" spans="17:24">
      <c r="Q863" s="35"/>
      <c r="R863" s="35"/>
      <c r="S863" s="35"/>
      <c r="T863" s="35"/>
      <c r="U863" s="35"/>
      <c r="V863" s="35"/>
      <c r="W863" s="35"/>
      <c r="X863" s="35"/>
    </row>
    <row r="864" spans="17:24">
      <c r="Q864" s="35"/>
      <c r="R864" s="35"/>
      <c r="S864" s="35"/>
      <c r="T864" s="35"/>
      <c r="U864" s="35"/>
      <c r="V864" s="35"/>
      <c r="W864" s="35"/>
      <c r="X864" s="35"/>
    </row>
    <row r="865" spans="17:24">
      <c r="Q865" s="35"/>
      <c r="R865" s="35"/>
      <c r="S865" s="35"/>
      <c r="T865" s="35"/>
      <c r="U865" s="35"/>
      <c r="V865" s="35"/>
      <c r="W865" s="35"/>
      <c r="X865" s="35"/>
    </row>
    <row r="866" spans="17:24">
      <c r="Q866" s="35"/>
      <c r="R866" s="35"/>
      <c r="S866" s="35"/>
      <c r="T866" s="35"/>
      <c r="U866" s="35"/>
      <c r="V866" s="35"/>
      <c r="W866" s="35"/>
      <c r="X866" s="35"/>
    </row>
    <row r="867" spans="17:24">
      <c r="Q867" s="35"/>
      <c r="R867" s="35"/>
      <c r="S867" s="35"/>
      <c r="T867" s="35"/>
      <c r="U867" s="35"/>
      <c r="V867" s="35"/>
      <c r="W867" s="35"/>
      <c r="X867" s="35"/>
    </row>
    <row r="868" spans="17:24">
      <c r="Q868" s="35"/>
      <c r="R868" s="35"/>
      <c r="S868" s="35"/>
      <c r="T868" s="35"/>
      <c r="U868" s="35"/>
      <c r="V868" s="35"/>
      <c r="W868" s="35"/>
      <c r="X868" s="35"/>
    </row>
    <row r="869" spans="17:24">
      <c r="Q869" s="35"/>
      <c r="R869" s="35"/>
      <c r="S869" s="35"/>
      <c r="T869" s="35"/>
      <c r="U869" s="35"/>
      <c r="V869" s="35"/>
      <c r="W869" s="35"/>
      <c r="X869" s="35"/>
    </row>
    <row r="870" spans="17:24">
      <c r="Q870" s="35"/>
      <c r="R870" s="35"/>
      <c r="S870" s="35"/>
      <c r="T870" s="35"/>
      <c r="U870" s="35"/>
      <c r="V870" s="35"/>
      <c r="W870" s="35"/>
      <c r="X870" s="35"/>
    </row>
    <row r="871" spans="17:24">
      <c r="Q871" s="35"/>
      <c r="R871" s="35"/>
      <c r="S871" s="35"/>
      <c r="T871" s="35"/>
      <c r="U871" s="35"/>
      <c r="V871" s="35"/>
      <c r="W871" s="35"/>
      <c r="X871" s="35"/>
    </row>
    <row r="872" spans="17:24">
      <c r="Q872" s="35"/>
      <c r="R872" s="35"/>
      <c r="S872" s="35"/>
      <c r="T872" s="35"/>
      <c r="U872" s="35"/>
      <c r="V872" s="35"/>
      <c r="W872" s="35"/>
      <c r="X872" s="35"/>
    </row>
    <row r="873" spans="17:24">
      <c r="Q873" s="35"/>
      <c r="R873" s="35"/>
      <c r="S873" s="35"/>
      <c r="T873" s="35"/>
      <c r="U873" s="35"/>
      <c r="V873" s="35"/>
      <c r="W873" s="35"/>
      <c r="X873" s="35"/>
    </row>
    <row r="874" spans="17:24">
      <c r="Q874" s="35"/>
      <c r="R874" s="35"/>
      <c r="S874" s="35"/>
      <c r="T874" s="35"/>
      <c r="U874" s="35"/>
      <c r="V874" s="35"/>
      <c r="W874" s="35"/>
      <c r="X874" s="35"/>
    </row>
    <row r="875" spans="17:24">
      <c r="Q875" s="35"/>
      <c r="R875" s="35"/>
      <c r="S875" s="35"/>
      <c r="T875" s="35"/>
      <c r="U875" s="35"/>
      <c r="V875" s="35"/>
      <c r="W875" s="35"/>
      <c r="X875" s="35"/>
    </row>
    <row r="876" spans="17:24">
      <c r="Q876" s="35"/>
      <c r="R876" s="35"/>
      <c r="S876" s="35"/>
      <c r="T876" s="35"/>
      <c r="U876" s="35"/>
      <c r="V876" s="35"/>
      <c r="W876" s="35"/>
      <c r="X876" s="35"/>
    </row>
    <row r="877" spans="17:24">
      <c r="Q877" s="35"/>
      <c r="R877" s="35"/>
      <c r="S877" s="35"/>
      <c r="T877" s="35"/>
      <c r="U877" s="35"/>
      <c r="V877" s="35"/>
      <c r="W877" s="35"/>
      <c r="X877" s="35"/>
    </row>
    <row r="878" spans="17:24">
      <c r="Q878" s="35"/>
      <c r="R878" s="35"/>
      <c r="S878" s="35"/>
      <c r="T878" s="35"/>
      <c r="U878" s="35"/>
      <c r="V878" s="35"/>
      <c r="W878" s="35"/>
      <c r="X878" s="35"/>
    </row>
    <row r="879" spans="17:24">
      <c r="Q879" s="35"/>
      <c r="R879" s="35"/>
      <c r="S879" s="35"/>
      <c r="T879" s="35"/>
      <c r="U879" s="35"/>
      <c r="V879" s="35"/>
      <c r="W879" s="35"/>
      <c r="X879" s="35"/>
    </row>
    <row r="880" spans="17:24">
      <c r="Q880" s="35"/>
      <c r="R880" s="35"/>
      <c r="S880" s="35"/>
      <c r="T880" s="35"/>
      <c r="U880" s="35"/>
      <c r="V880" s="35"/>
      <c r="W880" s="35"/>
      <c r="X880" s="35"/>
    </row>
    <row r="881" spans="17:24">
      <c r="Q881" s="35"/>
      <c r="R881" s="35"/>
      <c r="S881" s="35"/>
      <c r="T881" s="35"/>
      <c r="U881" s="35"/>
      <c r="V881" s="35"/>
      <c r="W881" s="35"/>
      <c r="X881" s="35"/>
    </row>
    <row r="882" spans="17:24">
      <c r="Q882" s="35"/>
      <c r="R882" s="35"/>
      <c r="S882" s="35"/>
      <c r="T882" s="35"/>
      <c r="U882" s="35"/>
      <c r="V882" s="35"/>
      <c r="W882" s="35"/>
      <c r="X882" s="35"/>
    </row>
    <row r="883" spans="17:24">
      <c r="Q883" s="35"/>
      <c r="R883" s="35"/>
      <c r="S883" s="35"/>
      <c r="T883" s="35"/>
      <c r="U883" s="35"/>
      <c r="V883" s="35"/>
      <c r="W883" s="35"/>
      <c r="X883" s="35"/>
    </row>
    <row r="884" spans="17:24">
      <c r="Q884" s="35"/>
      <c r="R884" s="35"/>
      <c r="S884" s="35"/>
      <c r="T884" s="35"/>
      <c r="U884" s="35"/>
      <c r="V884" s="35"/>
      <c r="W884" s="35"/>
      <c r="X884" s="35"/>
    </row>
    <row r="885" spans="17:24">
      <c r="Q885" s="35"/>
      <c r="R885" s="35"/>
      <c r="S885" s="35"/>
      <c r="T885" s="35"/>
      <c r="U885" s="35"/>
      <c r="V885" s="35"/>
      <c r="W885" s="35"/>
      <c r="X885" s="35"/>
    </row>
    <row r="886" spans="17:24">
      <c r="Q886" s="35"/>
      <c r="R886" s="35"/>
      <c r="S886" s="35"/>
      <c r="T886" s="35"/>
      <c r="U886" s="35"/>
      <c r="V886" s="35"/>
      <c r="W886" s="35"/>
      <c r="X886" s="35"/>
    </row>
    <row r="887" spans="17:24">
      <c r="Q887" s="35"/>
      <c r="R887" s="35"/>
      <c r="S887" s="35"/>
      <c r="T887" s="35"/>
      <c r="U887" s="35"/>
      <c r="V887" s="35"/>
      <c r="W887" s="35"/>
      <c r="X887" s="35"/>
    </row>
    <row r="888" spans="17:24">
      <c r="Q888" s="35"/>
      <c r="R888" s="35"/>
      <c r="S888" s="35"/>
      <c r="T888" s="35"/>
      <c r="U888" s="35"/>
      <c r="V888" s="35"/>
      <c r="W888" s="35"/>
      <c r="X888" s="35"/>
    </row>
    <row r="889" spans="17:24">
      <c r="Q889" s="35"/>
      <c r="R889" s="35"/>
      <c r="S889" s="35"/>
      <c r="T889" s="35"/>
      <c r="U889" s="35"/>
      <c r="V889" s="35"/>
      <c r="W889" s="35"/>
      <c r="X889" s="35"/>
    </row>
    <row r="890" spans="17:24">
      <c r="Q890" s="35"/>
      <c r="R890" s="35"/>
      <c r="S890" s="35"/>
      <c r="T890" s="35"/>
      <c r="U890" s="35"/>
      <c r="V890" s="35"/>
      <c r="W890" s="35"/>
      <c r="X890" s="35"/>
    </row>
    <row r="891" spans="17:24">
      <c r="Q891" s="35"/>
      <c r="R891" s="35"/>
      <c r="S891" s="35"/>
      <c r="T891" s="35"/>
      <c r="U891" s="35"/>
      <c r="V891" s="35"/>
      <c r="W891" s="35"/>
      <c r="X891" s="35"/>
    </row>
    <row r="892" spans="17:24">
      <c r="Q892" s="35"/>
      <c r="R892" s="35"/>
      <c r="S892" s="35"/>
      <c r="T892" s="35"/>
      <c r="U892" s="35"/>
      <c r="V892" s="35"/>
      <c r="W892" s="35"/>
      <c r="X892" s="35"/>
    </row>
    <row r="893" spans="17:24">
      <c r="Q893" s="35"/>
      <c r="R893" s="35"/>
      <c r="S893" s="35"/>
      <c r="T893" s="35"/>
      <c r="U893" s="35"/>
      <c r="V893" s="35"/>
      <c r="W893" s="35"/>
      <c r="X893" s="35"/>
    </row>
    <row r="894" spans="17:24">
      <c r="Q894" s="35"/>
      <c r="R894" s="35"/>
      <c r="S894" s="35"/>
      <c r="T894" s="35"/>
      <c r="U894" s="35"/>
      <c r="V894" s="35"/>
      <c r="W894" s="35"/>
      <c r="X894" s="35"/>
    </row>
    <row r="895" spans="17:24">
      <c r="Q895" s="35"/>
      <c r="R895" s="35"/>
      <c r="S895" s="35"/>
      <c r="T895" s="35"/>
      <c r="U895" s="35"/>
      <c r="V895" s="35"/>
      <c r="W895" s="35"/>
      <c r="X895" s="35"/>
    </row>
    <row r="896" spans="17:24">
      <c r="Q896" s="35"/>
      <c r="R896" s="35"/>
      <c r="S896" s="35"/>
      <c r="T896" s="35"/>
      <c r="U896" s="35"/>
      <c r="V896" s="35"/>
      <c r="W896" s="35"/>
      <c r="X896" s="35"/>
    </row>
    <row r="897" spans="17:24">
      <c r="Q897" s="35"/>
      <c r="R897" s="35"/>
      <c r="S897" s="35"/>
      <c r="T897" s="35"/>
      <c r="U897" s="35"/>
      <c r="V897" s="35"/>
      <c r="W897" s="35"/>
      <c r="X897" s="35"/>
    </row>
    <row r="898" spans="17:24">
      <c r="Q898" s="35"/>
      <c r="R898" s="35"/>
      <c r="S898" s="35"/>
      <c r="T898" s="35"/>
      <c r="U898" s="35"/>
      <c r="V898" s="35"/>
      <c r="W898" s="35"/>
      <c r="X898" s="35"/>
    </row>
    <row r="899" spans="17:24">
      <c r="Q899" s="35"/>
      <c r="R899" s="35"/>
      <c r="S899" s="35"/>
      <c r="T899" s="35"/>
      <c r="U899" s="35"/>
      <c r="V899" s="35"/>
      <c r="W899" s="35"/>
      <c r="X899" s="35"/>
    </row>
    <row r="900" spans="17:24">
      <c r="Q900" s="35"/>
      <c r="R900" s="35"/>
      <c r="S900" s="35"/>
      <c r="T900" s="35"/>
      <c r="U900" s="35"/>
      <c r="V900" s="35"/>
      <c r="W900" s="35"/>
      <c r="X900" s="35"/>
    </row>
    <row r="901" spans="17:24">
      <c r="Q901" s="35"/>
      <c r="R901" s="35"/>
      <c r="S901" s="35"/>
      <c r="T901" s="35"/>
      <c r="U901" s="35"/>
      <c r="V901" s="35"/>
      <c r="W901" s="35"/>
      <c r="X901" s="35"/>
    </row>
    <row r="902" spans="17:24">
      <c r="Q902" s="35"/>
      <c r="R902" s="35"/>
      <c r="S902" s="35"/>
      <c r="T902" s="35"/>
      <c r="U902" s="35"/>
      <c r="V902" s="35"/>
      <c r="W902" s="35"/>
      <c r="X902" s="35"/>
    </row>
    <row r="903" spans="17:24">
      <c r="Q903" s="35"/>
      <c r="R903" s="35"/>
      <c r="S903" s="35"/>
      <c r="T903" s="35"/>
      <c r="U903" s="35"/>
      <c r="V903" s="35"/>
      <c r="W903" s="35"/>
      <c r="X903" s="35"/>
    </row>
    <row r="904" spans="17:24">
      <c r="Q904" s="35"/>
      <c r="R904" s="35"/>
      <c r="S904" s="35"/>
      <c r="T904" s="35"/>
      <c r="U904" s="35"/>
      <c r="V904" s="35"/>
      <c r="W904" s="35"/>
      <c r="X904" s="35"/>
    </row>
    <row r="905" spans="17:24">
      <c r="Q905" s="35"/>
      <c r="R905" s="35"/>
      <c r="S905" s="35"/>
      <c r="T905" s="35"/>
      <c r="U905" s="35"/>
      <c r="V905" s="35"/>
      <c r="W905" s="35"/>
      <c r="X905" s="35"/>
    </row>
    <row r="906" spans="17:24">
      <c r="Q906" s="35"/>
      <c r="R906" s="35"/>
      <c r="S906" s="35"/>
      <c r="T906" s="35"/>
      <c r="U906" s="35"/>
      <c r="V906" s="35"/>
      <c r="W906" s="35"/>
      <c r="X906" s="35"/>
    </row>
    <row r="907" spans="17:24">
      <c r="Q907" s="35"/>
      <c r="R907" s="35"/>
      <c r="S907" s="35"/>
      <c r="T907" s="35"/>
      <c r="U907" s="35"/>
      <c r="V907" s="35"/>
      <c r="W907" s="35"/>
      <c r="X907" s="35"/>
    </row>
    <row r="908" spans="17:24">
      <c r="Q908" s="35"/>
      <c r="R908" s="35"/>
      <c r="S908" s="35"/>
      <c r="T908" s="35"/>
      <c r="U908" s="35"/>
      <c r="V908" s="35"/>
      <c r="W908" s="35"/>
      <c r="X908" s="35"/>
    </row>
    <row r="909" spans="17:24">
      <c r="Q909" s="35"/>
      <c r="R909" s="35"/>
      <c r="S909" s="35"/>
      <c r="T909" s="35"/>
      <c r="U909" s="35"/>
      <c r="V909" s="35"/>
      <c r="W909" s="35"/>
      <c r="X909" s="35"/>
    </row>
    <row r="910" spans="17:24">
      <c r="Q910" s="35"/>
      <c r="R910" s="35"/>
      <c r="S910" s="35"/>
      <c r="T910" s="35"/>
      <c r="U910" s="35"/>
      <c r="V910" s="35"/>
      <c r="W910" s="35"/>
      <c r="X910" s="35"/>
    </row>
    <row r="911" spans="17:24">
      <c r="Q911" s="35"/>
      <c r="R911" s="35"/>
      <c r="S911" s="35"/>
      <c r="T911" s="35"/>
      <c r="U911" s="35"/>
      <c r="V911" s="35"/>
      <c r="W911" s="35"/>
      <c r="X911" s="35"/>
    </row>
    <row r="912" spans="17:24">
      <c r="Q912" s="35"/>
      <c r="R912" s="35"/>
      <c r="S912" s="35"/>
      <c r="T912" s="35"/>
      <c r="U912" s="35"/>
      <c r="V912" s="35"/>
      <c r="W912" s="35"/>
      <c r="X912" s="35"/>
    </row>
    <row r="913" spans="17:24">
      <c r="Q913" s="35"/>
      <c r="R913" s="35"/>
      <c r="S913" s="35"/>
      <c r="T913" s="35"/>
      <c r="U913" s="35"/>
      <c r="V913" s="35"/>
      <c r="W913" s="35"/>
      <c r="X913" s="35"/>
    </row>
    <row r="914" spans="17:24">
      <c r="Q914" s="35"/>
      <c r="R914" s="35"/>
      <c r="S914" s="35"/>
      <c r="T914" s="35"/>
      <c r="U914" s="35"/>
      <c r="V914" s="35"/>
      <c r="W914" s="35"/>
      <c r="X914" s="35"/>
    </row>
    <row r="915" spans="17:24">
      <c r="Q915" s="35"/>
      <c r="R915" s="35"/>
      <c r="S915" s="35"/>
      <c r="T915" s="35"/>
      <c r="U915" s="35"/>
      <c r="V915" s="35"/>
      <c r="W915" s="35"/>
      <c r="X915" s="35"/>
    </row>
    <row r="916" spans="17:24">
      <c r="Q916" s="35"/>
      <c r="R916" s="35"/>
      <c r="S916" s="35"/>
      <c r="T916" s="35"/>
      <c r="U916" s="35"/>
      <c r="V916" s="35"/>
      <c r="W916" s="35"/>
      <c r="X916" s="35"/>
    </row>
    <row r="917" spans="17:24">
      <c r="Q917" s="35"/>
      <c r="R917" s="35"/>
      <c r="S917" s="35"/>
      <c r="T917" s="35"/>
      <c r="U917" s="35"/>
      <c r="V917" s="35"/>
      <c r="W917" s="35"/>
      <c r="X917" s="35"/>
    </row>
    <row r="918" spans="17:24">
      <c r="Q918" s="35"/>
      <c r="R918" s="35"/>
      <c r="S918" s="35"/>
      <c r="T918" s="35"/>
      <c r="U918" s="35"/>
      <c r="V918" s="35"/>
      <c r="W918" s="35"/>
      <c r="X918" s="35"/>
    </row>
    <row r="919" spans="17:24">
      <c r="Q919" s="35"/>
      <c r="R919" s="35"/>
      <c r="S919" s="35"/>
      <c r="T919" s="35"/>
      <c r="U919" s="35"/>
      <c r="V919" s="35"/>
      <c r="W919" s="35"/>
      <c r="X919" s="35"/>
    </row>
    <row r="920" spans="17:24">
      <c r="Q920" s="35"/>
      <c r="R920" s="35"/>
      <c r="S920" s="35"/>
      <c r="T920" s="35"/>
      <c r="U920" s="35"/>
      <c r="V920" s="35"/>
      <c r="W920" s="35"/>
      <c r="X920" s="35"/>
    </row>
    <row r="921" spans="17:24">
      <c r="Q921" s="35"/>
      <c r="R921" s="35"/>
      <c r="S921" s="35"/>
      <c r="T921" s="35"/>
      <c r="U921" s="35"/>
      <c r="V921" s="35"/>
      <c r="W921" s="35"/>
      <c r="X921" s="35"/>
    </row>
    <row r="922" spans="17:24">
      <c r="Q922" s="35"/>
      <c r="R922" s="35"/>
      <c r="S922" s="35"/>
      <c r="T922" s="35"/>
      <c r="U922" s="35"/>
      <c r="V922" s="35"/>
      <c r="W922" s="35"/>
      <c r="X922" s="35"/>
    </row>
    <row r="923" spans="17:24">
      <c r="Q923" s="35"/>
      <c r="R923" s="35"/>
      <c r="S923" s="35"/>
      <c r="T923" s="35"/>
      <c r="U923" s="35"/>
      <c r="V923" s="35"/>
      <c r="W923" s="35"/>
      <c r="X923" s="35"/>
    </row>
    <row r="924" spans="17:24">
      <c r="Q924" s="35"/>
      <c r="R924" s="35"/>
      <c r="S924" s="35"/>
      <c r="T924" s="35"/>
      <c r="U924" s="35"/>
      <c r="V924" s="35"/>
      <c r="W924" s="35"/>
      <c r="X924" s="35"/>
    </row>
    <row r="925" spans="17:24">
      <c r="Q925" s="35"/>
      <c r="R925" s="35"/>
      <c r="S925" s="35"/>
      <c r="T925" s="35"/>
      <c r="U925" s="35"/>
      <c r="V925" s="35"/>
      <c r="W925" s="35"/>
      <c r="X925" s="35"/>
    </row>
    <row r="926" spans="17:24">
      <c r="Q926" s="35"/>
      <c r="R926" s="35"/>
      <c r="S926" s="35"/>
      <c r="T926" s="35"/>
      <c r="U926" s="35"/>
      <c r="V926" s="35"/>
      <c r="W926" s="35"/>
      <c r="X926" s="35"/>
    </row>
    <row r="927" spans="17:24">
      <c r="Q927" s="35"/>
      <c r="R927" s="35"/>
      <c r="S927" s="35"/>
      <c r="T927" s="35"/>
      <c r="U927" s="35"/>
      <c r="V927" s="35"/>
      <c r="W927" s="35"/>
      <c r="X927" s="35"/>
    </row>
    <row r="928" spans="17:24">
      <c r="Q928" s="35"/>
      <c r="R928" s="35"/>
      <c r="S928" s="35"/>
      <c r="T928" s="35"/>
      <c r="U928" s="35"/>
      <c r="V928" s="35"/>
      <c r="W928" s="35"/>
      <c r="X928" s="35"/>
    </row>
    <row r="929" spans="17:24">
      <c r="Q929" s="35"/>
      <c r="R929" s="35"/>
      <c r="S929" s="35"/>
      <c r="T929" s="35"/>
      <c r="U929" s="35"/>
      <c r="V929" s="35"/>
      <c r="W929" s="35"/>
      <c r="X929" s="35"/>
    </row>
    <row r="930" spans="17:24">
      <c r="Q930" s="35"/>
      <c r="R930" s="35"/>
      <c r="S930" s="35"/>
      <c r="T930" s="35"/>
      <c r="U930" s="35"/>
      <c r="V930" s="35"/>
      <c r="W930" s="35"/>
      <c r="X930" s="35"/>
    </row>
    <row r="931" spans="17:24">
      <c r="Q931" s="35"/>
      <c r="R931" s="35"/>
      <c r="S931" s="35"/>
      <c r="T931" s="35"/>
      <c r="U931" s="35"/>
      <c r="V931" s="35"/>
      <c r="W931" s="35"/>
      <c r="X931" s="35"/>
    </row>
    <row r="932" spans="17:24">
      <c r="Q932" s="35"/>
      <c r="R932" s="35"/>
      <c r="S932" s="35"/>
      <c r="T932" s="35"/>
      <c r="U932" s="35"/>
      <c r="V932" s="35"/>
      <c r="W932" s="35"/>
      <c r="X932" s="35"/>
    </row>
    <row r="933" spans="17:24">
      <c r="Q933" s="35"/>
      <c r="R933" s="35"/>
      <c r="S933" s="35"/>
      <c r="T933" s="35"/>
      <c r="U933" s="35"/>
      <c r="V933" s="35"/>
      <c r="W933" s="35"/>
      <c r="X933" s="35"/>
    </row>
    <row r="934" spans="17:24">
      <c r="Q934" s="35"/>
      <c r="R934" s="35"/>
      <c r="S934" s="35"/>
      <c r="T934" s="35"/>
      <c r="U934" s="35"/>
      <c r="V934" s="35"/>
      <c r="W934" s="35"/>
      <c r="X934" s="35"/>
    </row>
    <row r="935" spans="17:24">
      <c r="Q935" s="35"/>
      <c r="R935" s="35"/>
      <c r="S935" s="35"/>
      <c r="T935" s="35"/>
      <c r="U935" s="35"/>
      <c r="V935" s="35"/>
      <c r="W935" s="35"/>
      <c r="X935" s="35"/>
    </row>
    <row r="936" spans="17:24">
      <c r="Q936" s="35"/>
      <c r="R936" s="35"/>
      <c r="S936" s="35"/>
      <c r="T936" s="35"/>
      <c r="U936" s="35"/>
      <c r="V936" s="35"/>
      <c r="W936" s="35"/>
      <c r="X936" s="35"/>
    </row>
    <row r="937" spans="17:24">
      <c r="Q937" s="35"/>
      <c r="R937" s="35"/>
      <c r="S937" s="35"/>
      <c r="T937" s="35"/>
      <c r="U937" s="35"/>
      <c r="V937" s="35"/>
      <c r="W937" s="35"/>
      <c r="X937" s="35"/>
    </row>
    <row r="938" spans="17:24">
      <c r="Q938" s="35"/>
      <c r="R938" s="35"/>
      <c r="S938" s="35"/>
      <c r="T938" s="35"/>
      <c r="U938" s="35"/>
      <c r="V938" s="35"/>
      <c r="W938" s="35"/>
      <c r="X938" s="35"/>
    </row>
    <row r="939" spans="17:24">
      <c r="Q939" s="35"/>
      <c r="R939" s="35"/>
      <c r="S939" s="35"/>
      <c r="T939" s="35"/>
      <c r="U939" s="35"/>
      <c r="V939" s="35"/>
      <c r="W939" s="35"/>
      <c r="X939" s="35"/>
    </row>
    <row r="940" spans="17:24">
      <c r="Q940" s="35"/>
      <c r="R940" s="35"/>
      <c r="S940" s="35"/>
      <c r="T940" s="35"/>
      <c r="U940" s="35"/>
      <c r="V940" s="35"/>
      <c r="W940" s="35"/>
      <c r="X940" s="35"/>
    </row>
    <row r="941" spans="17:24">
      <c r="Q941" s="35"/>
      <c r="R941" s="35"/>
      <c r="S941" s="35"/>
      <c r="T941" s="35"/>
      <c r="U941" s="35"/>
      <c r="V941" s="35"/>
      <c r="W941" s="35"/>
      <c r="X941" s="35"/>
    </row>
    <row r="942" spans="17:24">
      <c r="Q942" s="35"/>
      <c r="R942" s="35"/>
      <c r="S942" s="35"/>
      <c r="T942" s="35"/>
      <c r="U942" s="35"/>
      <c r="V942" s="35"/>
      <c r="W942" s="35"/>
      <c r="X942" s="35"/>
    </row>
    <row r="943" spans="17:24">
      <c r="Q943" s="35"/>
      <c r="R943" s="35"/>
      <c r="S943" s="35"/>
      <c r="T943" s="35"/>
      <c r="U943" s="35"/>
      <c r="V943" s="35"/>
      <c r="W943" s="35"/>
      <c r="X943" s="35"/>
    </row>
    <row r="944" spans="17:24">
      <c r="Q944" s="35"/>
      <c r="R944" s="35"/>
      <c r="S944" s="35"/>
      <c r="T944" s="35"/>
      <c r="U944" s="35"/>
      <c r="V944" s="35"/>
      <c r="W944" s="35"/>
      <c r="X944" s="35"/>
    </row>
    <row r="945" spans="17:24">
      <c r="Q945" s="35"/>
      <c r="R945" s="35"/>
      <c r="S945" s="35"/>
      <c r="T945" s="35"/>
      <c r="U945" s="35"/>
      <c r="V945" s="35"/>
      <c r="W945" s="35"/>
      <c r="X945" s="35"/>
    </row>
    <row r="946" spans="17:24">
      <c r="Q946" s="35"/>
      <c r="R946" s="35"/>
      <c r="S946" s="35"/>
      <c r="T946" s="35"/>
      <c r="U946" s="35"/>
      <c r="V946" s="35"/>
      <c r="W946" s="35"/>
      <c r="X946" s="35"/>
    </row>
    <row r="947" spans="17:24">
      <c r="Q947" s="35"/>
      <c r="R947" s="35"/>
      <c r="S947" s="35"/>
      <c r="T947" s="35"/>
      <c r="U947" s="35"/>
      <c r="V947" s="35"/>
      <c r="W947" s="35"/>
      <c r="X947" s="35"/>
    </row>
    <row r="948" spans="17:24">
      <c r="Q948" s="35"/>
      <c r="R948" s="35"/>
      <c r="S948" s="35"/>
      <c r="T948" s="35"/>
      <c r="U948" s="35"/>
      <c r="V948" s="35"/>
      <c r="W948" s="35"/>
      <c r="X948" s="35"/>
    </row>
    <row r="949" spans="17:24">
      <c r="Q949" s="35"/>
      <c r="R949" s="35"/>
      <c r="S949" s="35"/>
      <c r="T949" s="35"/>
      <c r="U949" s="35"/>
      <c r="V949" s="35"/>
      <c r="W949" s="35"/>
      <c r="X949" s="35"/>
    </row>
    <row r="950" spans="17:24">
      <c r="Q950" s="35"/>
      <c r="R950" s="35"/>
      <c r="S950" s="35"/>
      <c r="T950" s="35"/>
      <c r="U950" s="35"/>
      <c r="V950" s="35"/>
      <c r="W950" s="35"/>
      <c r="X950" s="35"/>
    </row>
    <row r="951" spans="17:24">
      <c r="Q951" s="35"/>
      <c r="R951" s="35"/>
      <c r="S951" s="35"/>
      <c r="T951" s="35"/>
      <c r="U951" s="35"/>
      <c r="V951" s="35"/>
      <c r="W951" s="35"/>
      <c r="X951" s="35"/>
    </row>
    <row r="952" spans="17:24">
      <c r="Q952" s="35"/>
      <c r="R952" s="35"/>
      <c r="S952" s="35"/>
      <c r="T952" s="35"/>
      <c r="U952" s="35"/>
      <c r="V952" s="35"/>
      <c r="W952" s="35"/>
      <c r="X952" s="35"/>
    </row>
    <row r="953" spans="17:24">
      <c r="Q953" s="35"/>
      <c r="R953" s="35"/>
      <c r="S953" s="35"/>
      <c r="T953" s="35"/>
      <c r="U953" s="35"/>
      <c r="V953" s="35"/>
      <c r="W953" s="35"/>
      <c r="X953" s="35"/>
    </row>
    <row r="954" spans="17:24">
      <c r="Q954" s="35"/>
      <c r="R954" s="35"/>
      <c r="S954" s="35"/>
      <c r="T954" s="35"/>
      <c r="U954" s="35"/>
      <c r="V954" s="35"/>
      <c r="W954" s="35"/>
      <c r="X954" s="35"/>
    </row>
    <row r="955" spans="17:24">
      <c r="Q955" s="35"/>
      <c r="R955" s="35"/>
      <c r="S955" s="35"/>
      <c r="T955" s="35"/>
      <c r="U955" s="35"/>
      <c r="V955" s="35"/>
      <c r="W955" s="35"/>
      <c r="X955" s="35"/>
    </row>
    <row r="956" spans="17:24">
      <c r="Q956" s="35"/>
      <c r="R956" s="35"/>
      <c r="S956" s="35"/>
      <c r="T956" s="35"/>
      <c r="U956" s="35"/>
      <c r="V956" s="35"/>
      <c r="W956" s="35"/>
      <c r="X956" s="35"/>
    </row>
    <row r="957" spans="17:24">
      <c r="Q957" s="35"/>
      <c r="R957" s="35"/>
      <c r="S957" s="35"/>
      <c r="T957" s="35"/>
      <c r="U957" s="35"/>
      <c r="V957" s="35"/>
      <c r="W957" s="35"/>
      <c r="X957" s="35"/>
    </row>
    <row r="958" spans="17:24">
      <c r="Q958" s="35"/>
      <c r="R958" s="35"/>
      <c r="S958" s="35"/>
      <c r="T958" s="35"/>
      <c r="U958" s="35"/>
      <c r="V958" s="35"/>
      <c r="W958" s="35"/>
      <c r="X958" s="35"/>
    </row>
    <row r="959" spans="17:24">
      <c r="Q959" s="35"/>
      <c r="R959" s="35"/>
      <c r="S959" s="35"/>
      <c r="T959" s="35"/>
      <c r="U959" s="35"/>
      <c r="V959" s="35"/>
      <c r="W959" s="35"/>
      <c r="X959" s="35"/>
    </row>
    <row r="960" spans="17:24">
      <c r="Q960" s="35"/>
      <c r="R960" s="35"/>
      <c r="S960" s="35"/>
      <c r="T960" s="35"/>
      <c r="U960" s="35"/>
      <c r="V960" s="35"/>
      <c r="W960" s="35"/>
      <c r="X960" s="35"/>
    </row>
    <row r="961" spans="17:24">
      <c r="Q961" s="35"/>
      <c r="R961" s="35"/>
      <c r="S961" s="35"/>
      <c r="T961" s="35"/>
      <c r="U961" s="35"/>
      <c r="V961" s="35"/>
      <c r="W961" s="35"/>
      <c r="X961" s="35"/>
    </row>
    <row r="962" spans="17:24">
      <c r="Q962" s="35"/>
      <c r="R962" s="35"/>
      <c r="S962" s="35"/>
      <c r="T962" s="35"/>
      <c r="U962" s="35"/>
      <c r="V962" s="35"/>
      <c r="W962" s="35"/>
      <c r="X962" s="35"/>
    </row>
    <row r="963" spans="17:24">
      <c r="Q963" s="35"/>
      <c r="R963" s="35"/>
      <c r="S963" s="35"/>
      <c r="T963" s="35"/>
      <c r="U963" s="35"/>
      <c r="V963" s="35"/>
      <c r="W963" s="35"/>
      <c r="X963" s="35"/>
    </row>
    <row r="964" spans="17:24">
      <c r="Q964" s="35"/>
      <c r="R964" s="35"/>
      <c r="S964" s="35"/>
      <c r="T964" s="35"/>
      <c r="U964" s="35"/>
      <c r="V964" s="35"/>
      <c r="W964" s="35"/>
      <c r="X964" s="35"/>
    </row>
    <row r="965" spans="17:24">
      <c r="Q965" s="35"/>
      <c r="R965" s="35"/>
      <c r="S965" s="35"/>
      <c r="T965" s="35"/>
      <c r="U965" s="35"/>
      <c r="V965" s="35"/>
      <c r="W965" s="35"/>
      <c r="X965" s="35"/>
    </row>
    <row r="966" spans="17:24">
      <c r="Q966" s="35"/>
      <c r="R966" s="35"/>
      <c r="S966" s="35"/>
      <c r="T966" s="35"/>
      <c r="U966" s="35"/>
      <c r="V966" s="35"/>
      <c r="W966" s="35"/>
      <c r="X966" s="35"/>
    </row>
    <row r="967" spans="17:24">
      <c r="Q967" s="35"/>
      <c r="R967" s="35"/>
      <c r="S967" s="35"/>
      <c r="T967" s="35"/>
      <c r="U967" s="35"/>
      <c r="V967" s="35"/>
      <c r="W967" s="35"/>
      <c r="X967" s="35"/>
    </row>
    <row r="968" spans="17:24">
      <c r="Q968" s="35"/>
      <c r="R968" s="35"/>
      <c r="S968" s="35"/>
      <c r="T968" s="35"/>
      <c r="U968" s="35"/>
      <c r="V968" s="35"/>
      <c r="W968" s="35"/>
      <c r="X968" s="35"/>
    </row>
    <row r="969" spans="17:24">
      <c r="Q969" s="35"/>
      <c r="R969" s="35"/>
      <c r="S969" s="35"/>
      <c r="T969" s="35"/>
      <c r="U969" s="35"/>
      <c r="V969" s="35"/>
      <c r="W969" s="35"/>
      <c r="X969" s="35"/>
    </row>
    <row r="970" spans="17:24">
      <c r="Q970" s="35"/>
      <c r="R970" s="35"/>
      <c r="S970" s="35"/>
      <c r="T970" s="35"/>
      <c r="U970" s="35"/>
      <c r="V970" s="35"/>
      <c r="W970" s="35"/>
      <c r="X970" s="35"/>
    </row>
    <row r="971" spans="17:24">
      <c r="Q971" s="35"/>
      <c r="R971" s="35"/>
      <c r="S971" s="35"/>
      <c r="T971" s="35"/>
      <c r="U971" s="35"/>
      <c r="V971" s="35"/>
      <c r="W971" s="35"/>
      <c r="X971" s="35"/>
    </row>
    <row r="972" spans="17:24">
      <c r="Q972" s="35"/>
      <c r="R972" s="35"/>
      <c r="S972" s="35"/>
      <c r="T972" s="35"/>
      <c r="U972" s="35"/>
      <c r="V972" s="35"/>
      <c r="W972" s="35"/>
      <c r="X972" s="35"/>
    </row>
    <row r="973" spans="17:24">
      <c r="Q973" s="35"/>
      <c r="R973" s="35"/>
      <c r="S973" s="35"/>
      <c r="T973" s="35"/>
      <c r="U973" s="35"/>
      <c r="V973" s="35"/>
      <c r="W973" s="35"/>
      <c r="X973" s="35"/>
    </row>
    <row r="974" spans="17:24">
      <c r="Q974" s="35"/>
      <c r="R974" s="35"/>
      <c r="S974" s="35"/>
      <c r="T974" s="35"/>
      <c r="U974" s="35"/>
      <c r="V974" s="35"/>
      <c r="W974" s="35"/>
      <c r="X974" s="35"/>
    </row>
    <row r="975" spans="17:24">
      <c r="Q975" s="35"/>
      <c r="R975" s="35"/>
      <c r="S975" s="35"/>
      <c r="T975" s="35"/>
      <c r="U975" s="35"/>
      <c r="V975" s="35"/>
      <c r="W975" s="35"/>
      <c r="X975" s="35"/>
    </row>
    <row r="976" spans="17:24">
      <c r="Q976" s="35"/>
      <c r="R976" s="35"/>
      <c r="S976" s="35"/>
      <c r="T976" s="35"/>
      <c r="U976" s="35"/>
      <c r="V976" s="35"/>
      <c r="W976" s="35"/>
      <c r="X976" s="35"/>
    </row>
    <row r="977" spans="17:24">
      <c r="Q977" s="35"/>
      <c r="R977" s="35"/>
      <c r="S977" s="35"/>
      <c r="T977" s="35"/>
      <c r="U977" s="35"/>
      <c r="V977" s="35"/>
      <c r="W977" s="35"/>
      <c r="X977" s="35"/>
    </row>
    <row r="978" spans="17:24">
      <c r="Q978" s="35"/>
      <c r="R978" s="35"/>
      <c r="S978" s="35"/>
      <c r="T978" s="35"/>
      <c r="U978" s="35"/>
      <c r="V978" s="35"/>
      <c r="W978" s="35"/>
      <c r="X978" s="35"/>
    </row>
    <row r="979" spans="17:24">
      <c r="Q979" s="35"/>
      <c r="R979" s="35"/>
      <c r="S979" s="35"/>
      <c r="T979" s="35"/>
      <c r="U979" s="35"/>
      <c r="V979" s="35"/>
      <c r="W979" s="35"/>
      <c r="X979" s="35"/>
    </row>
    <row r="980" spans="17:24">
      <c r="Q980" s="35"/>
      <c r="R980" s="35"/>
      <c r="S980" s="35"/>
      <c r="T980" s="35"/>
      <c r="U980" s="35"/>
      <c r="V980" s="35"/>
      <c r="W980" s="35"/>
      <c r="X980" s="35"/>
    </row>
    <row r="981" spans="17:24">
      <c r="Q981" s="35"/>
      <c r="R981" s="35"/>
      <c r="S981" s="35"/>
      <c r="T981" s="35"/>
      <c r="U981" s="35"/>
      <c r="V981" s="35"/>
      <c r="W981" s="35"/>
      <c r="X981" s="35"/>
    </row>
    <row r="982" spans="17:24">
      <c r="Q982" s="35"/>
      <c r="R982" s="35"/>
      <c r="S982" s="35"/>
      <c r="T982" s="35"/>
      <c r="U982" s="35"/>
      <c r="V982" s="35"/>
      <c r="W982" s="35"/>
      <c r="X982" s="35"/>
    </row>
    <row r="983" spans="17:24">
      <c r="Q983" s="35"/>
      <c r="R983" s="35"/>
      <c r="S983" s="35"/>
      <c r="T983" s="35"/>
      <c r="U983" s="35"/>
      <c r="V983" s="35"/>
      <c r="W983" s="35"/>
      <c r="X983" s="35"/>
    </row>
    <row r="984" spans="17:24">
      <c r="Q984" s="35"/>
      <c r="R984" s="35"/>
      <c r="S984" s="35"/>
      <c r="T984" s="35"/>
      <c r="U984" s="35"/>
      <c r="V984" s="35"/>
      <c r="W984" s="35"/>
      <c r="X984" s="35"/>
    </row>
    <row r="985" spans="17:24">
      <c r="Q985" s="35"/>
      <c r="R985" s="35"/>
      <c r="S985" s="35"/>
      <c r="T985" s="35"/>
      <c r="U985" s="35"/>
      <c r="V985" s="35"/>
      <c r="W985" s="35"/>
      <c r="X985" s="35"/>
    </row>
    <row r="986" spans="17:24">
      <c r="Q986" s="35"/>
      <c r="R986" s="35"/>
      <c r="S986" s="35"/>
      <c r="T986" s="35"/>
      <c r="U986" s="35"/>
      <c r="V986" s="35"/>
      <c r="W986" s="35"/>
      <c r="X986" s="35"/>
    </row>
    <row r="987" spans="17:24">
      <c r="Q987" s="35"/>
      <c r="R987" s="35"/>
      <c r="S987" s="35"/>
      <c r="T987" s="35"/>
      <c r="U987" s="35"/>
      <c r="V987" s="35"/>
      <c r="W987" s="35"/>
      <c r="X987" s="35"/>
    </row>
    <row r="988" spans="17:24">
      <c r="Q988" s="35"/>
      <c r="R988" s="35"/>
      <c r="S988" s="35"/>
      <c r="T988" s="35"/>
      <c r="U988" s="35"/>
      <c r="V988" s="35"/>
      <c r="W988" s="35"/>
      <c r="X988" s="35"/>
    </row>
    <row r="989" spans="17:24">
      <c r="Q989" s="35"/>
      <c r="R989" s="35"/>
      <c r="S989" s="35"/>
      <c r="T989" s="35"/>
      <c r="U989" s="35"/>
      <c r="V989" s="35"/>
      <c r="W989" s="35"/>
      <c r="X989" s="35"/>
    </row>
    <row r="990" spans="17:24">
      <c r="Q990" s="35"/>
      <c r="R990" s="35"/>
      <c r="S990" s="35"/>
      <c r="T990" s="35"/>
      <c r="U990" s="35"/>
      <c r="V990" s="35"/>
      <c r="W990" s="35"/>
      <c r="X990" s="35"/>
    </row>
    <row r="991" spans="17:24">
      <c r="Q991" s="35"/>
      <c r="R991" s="35"/>
      <c r="S991" s="35"/>
      <c r="T991" s="35"/>
      <c r="U991" s="35"/>
      <c r="V991" s="35"/>
      <c r="W991" s="35"/>
      <c r="X991" s="35"/>
    </row>
    <row r="992" spans="17:24">
      <c r="Q992" s="35"/>
      <c r="R992" s="35"/>
      <c r="S992" s="35"/>
      <c r="T992" s="35"/>
      <c r="U992" s="35"/>
      <c r="V992" s="35"/>
      <c r="W992" s="35"/>
      <c r="X992" s="35"/>
    </row>
    <row r="993" spans="17:24">
      <c r="Q993" s="35"/>
      <c r="R993" s="35"/>
      <c r="S993" s="35"/>
      <c r="T993" s="35"/>
      <c r="U993" s="35"/>
      <c r="V993" s="35"/>
      <c r="W993" s="35"/>
      <c r="X993" s="35"/>
    </row>
    <row r="994" spans="17:24">
      <c r="Q994" s="35"/>
      <c r="R994" s="35"/>
      <c r="S994" s="35"/>
      <c r="T994" s="35"/>
      <c r="U994" s="35"/>
      <c r="V994" s="35"/>
      <c r="W994" s="35"/>
      <c r="X994" s="35"/>
    </row>
    <row r="995" spans="17:24">
      <c r="Q995" s="35"/>
      <c r="R995" s="35"/>
      <c r="S995" s="35"/>
      <c r="T995" s="35"/>
      <c r="U995" s="35"/>
      <c r="V995" s="35"/>
      <c r="W995" s="35"/>
      <c r="X995" s="35"/>
    </row>
    <row r="996" spans="17:24">
      <c r="Q996" s="35"/>
      <c r="R996" s="35"/>
      <c r="S996" s="35"/>
      <c r="T996" s="35"/>
      <c r="U996" s="35"/>
      <c r="V996" s="35"/>
      <c r="W996" s="35"/>
      <c r="X996" s="35"/>
    </row>
    <row r="997" spans="17:24">
      <c r="Q997" s="35"/>
      <c r="R997" s="35"/>
      <c r="S997" s="35"/>
      <c r="T997" s="35"/>
      <c r="U997" s="35"/>
      <c r="V997" s="35"/>
      <c r="W997" s="35"/>
      <c r="X997" s="35"/>
    </row>
    <row r="998" spans="17:24">
      <c r="Q998" s="35"/>
      <c r="R998" s="35"/>
      <c r="S998" s="35"/>
      <c r="T998" s="35"/>
      <c r="U998" s="35"/>
      <c r="V998" s="35"/>
      <c r="W998" s="35"/>
      <c r="X998" s="35"/>
    </row>
    <row r="999" spans="17:24">
      <c r="Q999" s="35"/>
      <c r="R999" s="35"/>
      <c r="S999" s="35"/>
      <c r="T999" s="35"/>
      <c r="U999" s="35"/>
      <c r="V999" s="35"/>
      <c r="W999" s="35"/>
      <c r="X999" s="35"/>
    </row>
    <row r="1000" spans="17:24">
      <c r="Q1000" s="35"/>
      <c r="R1000" s="35"/>
      <c r="S1000" s="35"/>
      <c r="T1000" s="35"/>
      <c r="U1000" s="35"/>
      <c r="V1000" s="35"/>
      <c r="W1000" s="35"/>
      <c r="X1000" s="35"/>
    </row>
    <row r="1001" spans="17:24">
      <c r="Q1001" s="35"/>
      <c r="R1001" s="35"/>
      <c r="S1001" s="35"/>
      <c r="T1001" s="35"/>
      <c r="U1001" s="35"/>
      <c r="V1001" s="35"/>
      <c r="W1001" s="35"/>
      <c r="X1001" s="35"/>
    </row>
    <row r="1002" spans="17:24">
      <c r="Q1002" s="35"/>
      <c r="R1002" s="35"/>
      <c r="S1002" s="35"/>
      <c r="T1002" s="35"/>
      <c r="U1002" s="35"/>
      <c r="V1002" s="35"/>
      <c r="W1002" s="35"/>
      <c r="X1002" s="35"/>
    </row>
    <row r="1003" spans="17:24">
      <c r="Q1003" s="35"/>
      <c r="R1003" s="35"/>
      <c r="S1003" s="35"/>
      <c r="T1003" s="35"/>
      <c r="U1003" s="35"/>
      <c r="V1003" s="35"/>
      <c r="W1003" s="35"/>
      <c r="X1003" s="35"/>
    </row>
    <row r="1004" spans="17:24">
      <c r="Q1004" s="35"/>
      <c r="R1004" s="35"/>
      <c r="S1004" s="35"/>
      <c r="T1004" s="35"/>
      <c r="U1004" s="35"/>
      <c r="V1004" s="35"/>
      <c r="W1004" s="35"/>
      <c r="X1004" s="35"/>
    </row>
    <row r="1005" spans="17:24">
      <c r="Q1005" s="35"/>
      <c r="R1005" s="35"/>
      <c r="S1005" s="35"/>
      <c r="T1005" s="35"/>
      <c r="U1005" s="35"/>
      <c r="V1005" s="35"/>
      <c r="W1005" s="35"/>
      <c r="X1005" s="35"/>
    </row>
    <row r="1006" spans="17:24">
      <c r="Q1006" s="35"/>
      <c r="R1006" s="35"/>
      <c r="S1006" s="35"/>
      <c r="T1006" s="35"/>
      <c r="U1006" s="35"/>
      <c r="V1006" s="35"/>
      <c r="W1006" s="35"/>
      <c r="X1006" s="35"/>
    </row>
    <row r="1007" spans="17:24">
      <c r="Q1007" s="35"/>
      <c r="R1007" s="35"/>
      <c r="S1007" s="35"/>
      <c r="T1007" s="35"/>
      <c r="U1007" s="35"/>
      <c r="V1007" s="35"/>
      <c r="W1007" s="35"/>
      <c r="X1007" s="35"/>
    </row>
    <row r="1008" spans="17:24">
      <c r="Q1008" s="35"/>
      <c r="R1008" s="35"/>
      <c r="S1008" s="35"/>
      <c r="T1008" s="35"/>
      <c r="U1008" s="35"/>
      <c r="V1008" s="35"/>
      <c r="W1008" s="35"/>
      <c r="X1008" s="35"/>
    </row>
    <row r="1009" spans="17:24">
      <c r="Q1009" s="35"/>
      <c r="R1009" s="35"/>
      <c r="S1009" s="35"/>
      <c r="T1009" s="35"/>
      <c r="U1009" s="35"/>
      <c r="V1009" s="35"/>
      <c r="W1009" s="35"/>
      <c r="X1009" s="35"/>
    </row>
    <row r="1010" spans="17:24">
      <c r="Q1010" s="35"/>
      <c r="R1010" s="35"/>
      <c r="S1010" s="35"/>
      <c r="T1010" s="35"/>
      <c r="U1010" s="35"/>
      <c r="V1010" s="35"/>
      <c r="W1010" s="35"/>
      <c r="X1010" s="35"/>
    </row>
    <row r="1011" spans="17:24">
      <c r="Q1011" s="35"/>
      <c r="R1011" s="35"/>
      <c r="S1011" s="35"/>
      <c r="T1011" s="35"/>
      <c r="U1011" s="35"/>
      <c r="V1011" s="35"/>
      <c r="W1011" s="35"/>
      <c r="X1011" s="35"/>
    </row>
    <row r="1012" spans="17:24">
      <c r="Q1012" s="35"/>
      <c r="R1012" s="35"/>
      <c r="S1012" s="35"/>
      <c r="T1012" s="35"/>
      <c r="U1012" s="35"/>
      <c r="V1012" s="35"/>
      <c r="W1012" s="35"/>
      <c r="X1012" s="35"/>
    </row>
    <row r="1013" spans="17:24">
      <c r="Q1013" s="35"/>
      <c r="R1013" s="35"/>
      <c r="S1013" s="35"/>
      <c r="T1013" s="35"/>
      <c r="U1013" s="35"/>
      <c r="V1013" s="35"/>
      <c r="W1013" s="35"/>
      <c r="X1013" s="35"/>
    </row>
    <row r="1014" spans="17:24">
      <c r="Q1014" s="35"/>
      <c r="R1014" s="35"/>
      <c r="S1014" s="35"/>
      <c r="T1014" s="35"/>
      <c r="U1014" s="35"/>
      <c r="V1014" s="35"/>
      <c r="W1014" s="35"/>
      <c r="X1014" s="35"/>
    </row>
    <row r="1015" spans="17:24">
      <c r="Q1015" s="35"/>
      <c r="R1015" s="35"/>
      <c r="S1015" s="35"/>
      <c r="T1015" s="35"/>
      <c r="U1015" s="35"/>
      <c r="V1015" s="35"/>
      <c r="W1015" s="35"/>
      <c r="X1015" s="35"/>
    </row>
    <row r="1016" spans="17:24">
      <c r="Q1016" s="35"/>
      <c r="R1016" s="35"/>
      <c r="S1016" s="35"/>
      <c r="T1016" s="35"/>
      <c r="U1016" s="35"/>
      <c r="V1016" s="35"/>
      <c r="W1016" s="35"/>
      <c r="X1016" s="35"/>
    </row>
    <row r="1017" spans="17:24">
      <c r="Q1017" s="35"/>
      <c r="R1017" s="35"/>
      <c r="S1017" s="35"/>
      <c r="T1017" s="35"/>
      <c r="U1017" s="35"/>
      <c r="V1017" s="35"/>
      <c r="W1017" s="35"/>
      <c r="X1017" s="35"/>
    </row>
    <row r="1018" spans="17:24">
      <c r="Q1018" s="35"/>
      <c r="R1018" s="35"/>
      <c r="S1018" s="35"/>
      <c r="T1018" s="35"/>
      <c r="U1018" s="35"/>
      <c r="V1018" s="35"/>
      <c r="W1018" s="35"/>
      <c r="X1018" s="35"/>
    </row>
    <row r="1019" spans="17:24">
      <c r="Q1019" s="35"/>
      <c r="R1019" s="35"/>
      <c r="S1019" s="35"/>
      <c r="T1019" s="35"/>
      <c r="U1019" s="35"/>
      <c r="V1019" s="35"/>
      <c r="W1019" s="35"/>
      <c r="X1019" s="35"/>
    </row>
    <row r="1020" spans="17:24">
      <c r="Q1020" s="35"/>
      <c r="R1020" s="35"/>
      <c r="S1020" s="35"/>
      <c r="T1020" s="35"/>
      <c r="U1020" s="35"/>
      <c r="V1020" s="35"/>
      <c r="W1020" s="35"/>
      <c r="X1020" s="35"/>
    </row>
    <row r="1021" spans="17:24">
      <c r="Q1021" s="35"/>
      <c r="R1021" s="35"/>
      <c r="S1021" s="35"/>
      <c r="T1021" s="35"/>
      <c r="U1021" s="35"/>
      <c r="V1021" s="35"/>
      <c r="W1021" s="35"/>
      <c r="X1021" s="35"/>
    </row>
    <row r="1022" spans="17:24">
      <c r="Q1022" s="35"/>
      <c r="R1022" s="35"/>
      <c r="S1022" s="35"/>
      <c r="T1022" s="35"/>
      <c r="U1022" s="35"/>
      <c r="V1022" s="35"/>
      <c r="W1022" s="35"/>
      <c r="X1022" s="35"/>
    </row>
    <row r="1023" spans="17:24">
      <c r="Q1023" s="35"/>
      <c r="R1023" s="35"/>
      <c r="S1023" s="35"/>
      <c r="T1023" s="35"/>
      <c r="U1023" s="35"/>
      <c r="V1023" s="35"/>
      <c r="W1023" s="35"/>
      <c r="X1023" s="35"/>
    </row>
    <row r="1024" spans="17:24">
      <c r="Q1024" s="35"/>
      <c r="R1024" s="35"/>
      <c r="S1024" s="35"/>
      <c r="T1024" s="35"/>
      <c r="U1024" s="35"/>
      <c r="V1024" s="35"/>
      <c r="W1024" s="35"/>
      <c r="X1024" s="35"/>
    </row>
    <row r="1025" spans="17:24">
      <c r="Q1025" s="35"/>
      <c r="R1025" s="35"/>
      <c r="S1025" s="35"/>
      <c r="T1025" s="35"/>
      <c r="U1025" s="35"/>
      <c r="V1025" s="35"/>
      <c r="W1025" s="35"/>
      <c r="X1025" s="35"/>
    </row>
    <row r="1026" spans="17:24">
      <c r="Q1026" s="35"/>
      <c r="R1026" s="35"/>
      <c r="S1026" s="35"/>
      <c r="T1026" s="35"/>
      <c r="U1026" s="35"/>
      <c r="V1026" s="35"/>
      <c r="W1026" s="35"/>
      <c r="X1026" s="35"/>
    </row>
    <row r="1027" spans="17:24">
      <c r="Q1027" s="35"/>
      <c r="R1027" s="35"/>
      <c r="S1027" s="35"/>
      <c r="T1027" s="35"/>
      <c r="U1027" s="35"/>
      <c r="V1027" s="35"/>
      <c r="W1027" s="35"/>
      <c r="X1027" s="35"/>
    </row>
    <row r="1028" spans="17:24">
      <c r="Q1028" s="35"/>
      <c r="R1028" s="35"/>
      <c r="S1028" s="35"/>
      <c r="T1028" s="35"/>
      <c r="U1028" s="35"/>
      <c r="V1028" s="35"/>
      <c r="W1028" s="35"/>
      <c r="X1028" s="35"/>
    </row>
    <row r="1029" spans="17:24">
      <c r="Q1029" s="35"/>
      <c r="R1029" s="35"/>
      <c r="S1029" s="35"/>
      <c r="T1029" s="35"/>
      <c r="U1029" s="35"/>
      <c r="V1029" s="35"/>
      <c r="W1029" s="35"/>
      <c r="X1029" s="35"/>
    </row>
    <row r="1030" spans="17:24">
      <c r="Q1030" s="35"/>
      <c r="R1030" s="35"/>
      <c r="S1030" s="35"/>
      <c r="T1030" s="35"/>
      <c r="U1030" s="35"/>
      <c r="V1030" s="35"/>
      <c r="W1030" s="35"/>
      <c r="X1030" s="35"/>
    </row>
    <row r="1031" spans="17:24">
      <c r="Q1031" s="35"/>
      <c r="R1031" s="35"/>
      <c r="S1031" s="35"/>
      <c r="T1031" s="35"/>
      <c r="U1031" s="35"/>
      <c r="V1031" s="35"/>
      <c r="W1031" s="35"/>
      <c r="X1031" s="35"/>
    </row>
    <row r="1032" spans="17:24">
      <c r="Q1032" s="35"/>
      <c r="R1032" s="35"/>
      <c r="S1032" s="35"/>
      <c r="T1032" s="35"/>
      <c r="U1032" s="35"/>
      <c r="V1032" s="35"/>
      <c r="W1032" s="35"/>
      <c r="X1032" s="35"/>
    </row>
    <row r="1033" spans="17:24">
      <c r="Q1033" s="35"/>
      <c r="R1033" s="35"/>
      <c r="S1033" s="35"/>
      <c r="T1033" s="35"/>
      <c r="U1033" s="35"/>
      <c r="V1033" s="35"/>
      <c r="W1033" s="35"/>
      <c r="X1033" s="35"/>
    </row>
    <row r="1034" spans="17:24">
      <c r="Q1034" s="35"/>
      <c r="R1034" s="35"/>
      <c r="S1034" s="35"/>
      <c r="T1034" s="35"/>
      <c r="U1034" s="35"/>
      <c r="V1034" s="35"/>
      <c r="W1034" s="35"/>
      <c r="X1034" s="35"/>
    </row>
    <row r="1035" spans="17:24">
      <c r="Q1035" s="35"/>
      <c r="R1035" s="35"/>
      <c r="S1035" s="35"/>
      <c r="T1035" s="35"/>
      <c r="U1035" s="35"/>
      <c r="V1035" s="35"/>
      <c r="W1035" s="35"/>
      <c r="X1035" s="35"/>
    </row>
    <row r="1036" spans="17:24">
      <c r="Q1036" s="35"/>
      <c r="R1036" s="35"/>
      <c r="S1036" s="35"/>
      <c r="T1036" s="35"/>
      <c r="U1036" s="35"/>
      <c r="V1036" s="35"/>
      <c r="W1036" s="35"/>
      <c r="X1036" s="35"/>
    </row>
    <row r="1037" spans="17:24">
      <c r="Q1037" s="35"/>
      <c r="R1037" s="35"/>
      <c r="S1037" s="35"/>
      <c r="T1037" s="35"/>
      <c r="U1037" s="35"/>
      <c r="V1037" s="35"/>
      <c r="W1037" s="35"/>
      <c r="X1037" s="35"/>
    </row>
    <row r="1038" spans="17:24">
      <c r="Q1038" s="35"/>
      <c r="R1038" s="35"/>
      <c r="S1038" s="35"/>
      <c r="T1038" s="35"/>
      <c r="U1038" s="35"/>
      <c r="V1038" s="35"/>
      <c r="W1038" s="35"/>
      <c r="X1038" s="35"/>
    </row>
    <row r="1039" spans="17:24">
      <c r="Q1039" s="35"/>
      <c r="R1039" s="35"/>
      <c r="S1039" s="35"/>
      <c r="T1039" s="35"/>
      <c r="U1039" s="35"/>
      <c r="V1039" s="35"/>
      <c r="W1039" s="35"/>
      <c r="X1039" s="35"/>
    </row>
    <row r="1040" spans="17:24">
      <c r="Q1040" s="35"/>
      <c r="R1040" s="35"/>
      <c r="S1040" s="35"/>
      <c r="T1040" s="35"/>
      <c r="U1040" s="35"/>
      <c r="V1040" s="35"/>
      <c r="W1040" s="35"/>
      <c r="X1040" s="35"/>
    </row>
    <row r="1041" spans="17:24">
      <c r="Q1041" s="35"/>
      <c r="R1041" s="35"/>
      <c r="S1041" s="35"/>
      <c r="T1041" s="35"/>
      <c r="U1041" s="35"/>
      <c r="V1041" s="35"/>
      <c r="W1041" s="35"/>
      <c r="X1041" s="35"/>
    </row>
    <row r="1042" spans="17:24">
      <c r="Q1042" s="35"/>
      <c r="R1042" s="35"/>
      <c r="S1042" s="35"/>
      <c r="T1042" s="35"/>
      <c r="U1042" s="35"/>
      <c r="V1042" s="35"/>
      <c r="W1042" s="35"/>
      <c r="X1042" s="35"/>
    </row>
    <row r="1043" spans="17:24">
      <c r="Q1043" s="35"/>
      <c r="R1043" s="35"/>
      <c r="S1043" s="35"/>
      <c r="T1043" s="35"/>
      <c r="U1043" s="35"/>
      <c r="V1043" s="35"/>
      <c r="W1043" s="35"/>
      <c r="X1043" s="35"/>
    </row>
    <row r="1044" spans="17:24">
      <c r="Q1044" s="35"/>
      <c r="R1044" s="35"/>
      <c r="S1044" s="35"/>
      <c r="T1044" s="35"/>
      <c r="U1044" s="35"/>
      <c r="V1044" s="35"/>
      <c r="W1044" s="35"/>
      <c r="X1044" s="35"/>
    </row>
    <row r="1045" spans="17:24">
      <c r="Q1045" s="35"/>
      <c r="R1045" s="35"/>
      <c r="S1045" s="35"/>
      <c r="T1045" s="35"/>
      <c r="U1045" s="35"/>
      <c r="V1045" s="35"/>
      <c r="W1045" s="35"/>
      <c r="X1045" s="35"/>
    </row>
    <row r="1046" spans="17:24">
      <c r="Q1046" s="35"/>
      <c r="R1046" s="35"/>
      <c r="S1046" s="35"/>
      <c r="T1046" s="35"/>
      <c r="U1046" s="35"/>
      <c r="V1046" s="35"/>
      <c r="W1046" s="35"/>
      <c r="X1046" s="35"/>
    </row>
    <row r="1047" spans="17:24">
      <c r="Q1047" s="35"/>
      <c r="R1047" s="35"/>
      <c r="S1047" s="35"/>
      <c r="T1047" s="35"/>
      <c r="U1047" s="35"/>
      <c r="V1047" s="35"/>
      <c r="W1047" s="35"/>
      <c r="X1047" s="35"/>
    </row>
    <row r="1048" spans="17:24">
      <c r="Q1048" s="35"/>
      <c r="R1048" s="35"/>
      <c r="S1048" s="35"/>
      <c r="T1048" s="35"/>
      <c r="U1048" s="35"/>
      <c r="V1048" s="35"/>
      <c r="W1048" s="35"/>
      <c r="X1048" s="35"/>
    </row>
    <row r="1049" spans="17:24">
      <c r="Q1049" s="35"/>
      <c r="R1049" s="35"/>
      <c r="S1049" s="35"/>
      <c r="T1049" s="35"/>
      <c r="U1049" s="35"/>
      <c r="V1049" s="35"/>
      <c r="W1049" s="35"/>
      <c r="X1049" s="35"/>
    </row>
    <row r="1050" spans="17:24">
      <c r="Q1050" s="35"/>
      <c r="R1050" s="35"/>
      <c r="S1050" s="35"/>
      <c r="T1050" s="35"/>
      <c r="U1050" s="35"/>
      <c r="V1050" s="35"/>
      <c r="W1050" s="35"/>
      <c r="X1050" s="35"/>
    </row>
    <row r="1051" spans="17:24">
      <c r="Q1051" s="35"/>
      <c r="R1051" s="35"/>
      <c r="S1051" s="35"/>
      <c r="T1051" s="35"/>
      <c r="U1051" s="35"/>
      <c r="V1051" s="35"/>
      <c r="W1051" s="35"/>
      <c r="X1051" s="35"/>
    </row>
    <row r="1052" spans="17:24">
      <c r="Q1052" s="35"/>
      <c r="R1052" s="35"/>
      <c r="S1052" s="35"/>
      <c r="T1052" s="35"/>
      <c r="U1052" s="35"/>
      <c r="V1052" s="35"/>
      <c r="W1052" s="35"/>
      <c r="X1052" s="35"/>
    </row>
    <row r="1053" spans="17:24">
      <c r="Q1053" s="35"/>
      <c r="R1053" s="35"/>
      <c r="S1053" s="35"/>
      <c r="T1053" s="35"/>
      <c r="U1053" s="35"/>
      <c r="V1053" s="35"/>
      <c r="W1053" s="35"/>
      <c r="X1053" s="35"/>
    </row>
    <row r="1054" spans="17:24">
      <c r="Q1054" s="35"/>
      <c r="R1054" s="35"/>
      <c r="S1054" s="35"/>
      <c r="T1054" s="35"/>
      <c r="U1054" s="35"/>
      <c r="V1054" s="35"/>
      <c r="W1054" s="35"/>
      <c r="X1054" s="35"/>
    </row>
    <row r="1055" spans="17:24">
      <c r="Q1055" s="35"/>
      <c r="R1055" s="35"/>
      <c r="S1055" s="35"/>
      <c r="T1055" s="35"/>
      <c r="U1055" s="35"/>
      <c r="V1055" s="35"/>
      <c r="W1055" s="35"/>
      <c r="X1055" s="35"/>
    </row>
    <row r="1056" spans="17:24">
      <c r="Q1056" s="35"/>
      <c r="R1056" s="35"/>
      <c r="S1056" s="35"/>
      <c r="T1056" s="35"/>
      <c r="U1056" s="35"/>
      <c r="V1056" s="35"/>
      <c r="W1056" s="35"/>
      <c r="X1056" s="35"/>
    </row>
    <row r="1057" spans="17:24">
      <c r="Q1057" s="35"/>
      <c r="R1057" s="35"/>
      <c r="S1057" s="35"/>
      <c r="T1057" s="35"/>
      <c r="U1057" s="35"/>
      <c r="V1057" s="35"/>
      <c r="W1057" s="35"/>
      <c r="X1057" s="35"/>
    </row>
    <row r="1058" spans="17:24">
      <c r="Q1058" s="35"/>
      <c r="R1058" s="35"/>
      <c r="S1058" s="35"/>
      <c r="T1058" s="35"/>
      <c r="U1058" s="35"/>
      <c r="V1058" s="35"/>
      <c r="W1058" s="35"/>
      <c r="X1058" s="35"/>
    </row>
    <row r="1059" spans="17:24">
      <c r="Q1059" s="35"/>
      <c r="R1059" s="35"/>
      <c r="S1059" s="35"/>
      <c r="T1059" s="35"/>
      <c r="U1059" s="35"/>
      <c r="V1059" s="35"/>
      <c r="W1059" s="35"/>
      <c r="X1059" s="35"/>
    </row>
    <row r="1060" spans="17:24">
      <c r="Q1060" s="35"/>
      <c r="R1060" s="35"/>
      <c r="S1060" s="35"/>
      <c r="T1060" s="35"/>
      <c r="U1060" s="35"/>
      <c r="V1060" s="35"/>
      <c r="W1060" s="35"/>
      <c r="X1060" s="35"/>
    </row>
    <row r="1061" spans="17:24">
      <c r="Q1061" s="35"/>
      <c r="R1061" s="35"/>
      <c r="S1061" s="35"/>
      <c r="T1061" s="35"/>
      <c r="U1061" s="35"/>
      <c r="V1061" s="35"/>
      <c r="W1061" s="35"/>
      <c r="X1061" s="35"/>
    </row>
    <row r="1062" spans="17:24">
      <c r="Q1062" s="35"/>
      <c r="R1062" s="35"/>
      <c r="S1062" s="35"/>
      <c r="T1062" s="35"/>
      <c r="U1062" s="35"/>
      <c r="V1062" s="35"/>
      <c r="W1062" s="35"/>
      <c r="X1062" s="35"/>
    </row>
    <row r="1063" spans="17:24">
      <c r="Q1063" s="35"/>
      <c r="R1063" s="35"/>
      <c r="S1063" s="35"/>
      <c r="T1063" s="35"/>
      <c r="U1063" s="35"/>
      <c r="V1063" s="35"/>
      <c r="W1063" s="35"/>
      <c r="X1063" s="35"/>
    </row>
    <row r="1064" spans="17:24">
      <c r="Q1064" s="35"/>
      <c r="R1064" s="35"/>
      <c r="S1064" s="35"/>
      <c r="T1064" s="35"/>
      <c r="U1064" s="35"/>
      <c r="V1064" s="35"/>
      <c r="W1064" s="35"/>
      <c r="X1064" s="35"/>
    </row>
    <row r="1065" spans="17:24">
      <c r="Q1065" s="35"/>
      <c r="R1065" s="35"/>
      <c r="S1065" s="35"/>
      <c r="T1065" s="35"/>
      <c r="U1065" s="35"/>
      <c r="V1065" s="35"/>
      <c r="W1065" s="35"/>
      <c r="X1065" s="35"/>
    </row>
    <row r="1066" spans="17:24">
      <c r="Q1066" s="35"/>
      <c r="R1066" s="35"/>
      <c r="S1066" s="35"/>
      <c r="T1066" s="35"/>
      <c r="U1066" s="35"/>
      <c r="V1066" s="35"/>
      <c r="W1066" s="35"/>
      <c r="X1066" s="35"/>
    </row>
    <row r="1067" spans="17:24">
      <c r="Q1067" s="35"/>
      <c r="R1067" s="35"/>
      <c r="S1067" s="35"/>
      <c r="T1067" s="35"/>
      <c r="U1067" s="35"/>
      <c r="V1067" s="35"/>
      <c r="W1067" s="35"/>
      <c r="X1067" s="35"/>
    </row>
    <row r="1068" spans="17:24">
      <c r="Q1068" s="35"/>
      <c r="R1068" s="35"/>
      <c r="S1068" s="35"/>
      <c r="T1068" s="35"/>
      <c r="U1068" s="35"/>
      <c r="V1068" s="35"/>
      <c r="W1068" s="35"/>
      <c r="X1068" s="35"/>
    </row>
    <row r="1069" spans="17:24">
      <c r="Q1069" s="35"/>
      <c r="R1069" s="35"/>
      <c r="S1069" s="35"/>
      <c r="T1069" s="35"/>
      <c r="U1069" s="35"/>
      <c r="V1069" s="35"/>
      <c r="W1069" s="35"/>
      <c r="X1069" s="35"/>
    </row>
    <row r="1070" spans="17:24">
      <c r="Q1070" s="35"/>
      <c r="R1070" s="35"/>
      <c r="S1070" s="35"/>
      <c r="T1070" s="35"/>
      <c r="U1070" s="35"/>
      <c r="V1070" s="35"/>
      <c r="W1070" s="35"/>
      <c r="X1070" s="35"/>
    </row>
    <row r="1071" spans="17:24">
      <c r="Q1071" s="35"/>
      <c r="R1071" s="35"/>
      <c r="S1071" s="35"/>
      <c r="T1071" s="35"/>
      <c r="U1071" s="35"/>
      <c r="V1071" s="35"/>
      <c r="W1071" s="35"/>
      <c r="X1071" s="35"/>
    </row>
    <row r="1072" spans="17:24">
      <c r="Q1072" s="35"/>
      <c r="R1072" s="35"/>
      <c r="S1072" s="35"/>
      <c r="T1072" s="35"/>
      <c r="U1072" s="35"/>
      <c r="V1072" s="35"/>
      <c r="W1072" s="35"/>
      <c r="X1072" s="35"/>
    </row>
    <row r="1073" spans="17:24">
      <c r="Q1073" s="35"/>
      <c r="R1073" s="35"/>
      <c r="S1073" s="35"/>
      <c r="T1073" s="35"/>
      <c r="U1073" s="35"/>
      <c r="V1073" s="35"/>
      <c r="W1073" s="35"/>
      <c r="X1073" s="35"/>
    </row>
    <row r="1074" spans="17:24">
      <c r="Q1074" s="35"/>
      <c r="R1074" s="35"/>
      <c r="S1074" s="35"/>
      <c r="T1074" s="35"/>
      <c r="U1074" s="35"/>
      <c r="V1074" s="35"/>
      <c r="W1074" s="35"/>
      <c r="X1074" s="35"/>
    </row>
    <row r="1075" spans="17:24">
      <c r="Q1075" s="35"/>
      <c r="R1075" s="35"/>
      <c r="S1075" s="35"/>
      <c r="T1075" s="35"/>
      <c r="U1075" s="35"/>
      <c r="V1075" s="35"/>
      <c r="W1075" s="35"/>
      <c r="X1075" s="35"/>
    </row>
    <row r="1076" spans="17:24">
      <c r="Q1076" s="35"/>
      <c r="R1076" s="35"/>
      <c r="S1076" s="35"/>
      <c r="T1076" s="35"/>
      <c r="U1076" s="35"/>
      <c r="V1076" s="35"/>
      <c r="W1076" s="35"/>
      <c r="X1076" s="35"/>
    </row>
    <row r="1077" spans="17:24">
      <c r="Q1077" s="35"/>
      <c r="R1077" s="35"/>
      <c r="S1077" s="35"/>
      <c r="T1077" s="35"/>
      <c r="U1077" s="35"/>
      <c r="V1077" s="35"/>
      <c r="W1077" s="35"/>
      <c r="X1077" s="35"/>
    </row>
    <row r="1078" spans="17:24">
      <c r="Q1078" s="35"/>
      <c r="R1078" s="35"/>
      <c r="S1078" s="35"/>
      <c r="T1078" s="35"/>
      <c r="U1078" s="35"/>
      <c r="V1078" s="35"/>
      <c r="W1078" s="35"/>
      <c r="X1078" s="35"/>
    </row>
    <row r="1079" spans="17:24">
      <c r="Q1079" s="35"/>
      <c r="R1079" s="35"/>
      <c r="S1079" s="35"/>
      <c r="T1079" s="35"/>
      <c r="U1079" s="35"/>
      <c r="V1079" s="35"/>
      <c r="W1079" s="35"/>
      <c r="X1079" s="35"/>
    </row>
    <row r="1080" spans="17:24">
      <c r="Q1080" s="35"/>
      <c r="R1080" s="35"/>
      <c r="S1080" s="35"/>
      <c r="T1080" s="35"/>
      <c r="U1080" s="35"/>
      <c r="V1080" s="35"/>
      <c r="W1080" s="35"/>
      <c r="X1080" s="35"/>
    </row>
    <row r="1081" spans="17:24">
      <c r="Q1081" s="35"/>
      <c r="R1081" s="35"/>
      <c r="S1081" s="35"/>
      <c r="T1081" s="35"/>
      <c r="U1081" s="35"/>
      <c r="V1081" s="35"/>
      <c r="W1081" s="35"/>
      <c r="X1081" s="35"/>
    </row>
    <row r="1082" spans="17:24">
      <c r="Q1082" s="35"/>
      <c r="R1082" s="35"/>
      <c r="S1082" s="35"/>
      <c r="T1082" s="35"/>
      <c r="U1082" s="35"/>
      <c r="V1082" s="35"/>
      <c r="W1082" s="35"/>
      <c r="X1082" s="35"/>
    </row>
    <row r="1083" spans="17:24">
      <c r="Q1083" s="35"/>
      <c r="R1083" s="35"/>
      <c r="S1083" s="35"/>
      <c r="T1083" s="35"/>
      <c r="U1083" s="35"/>
      <c r="V1083" s="35"/>
      <c r="W1083" s="35"/>
      <c r="X1083" s="35"/>
    </row>
    <row r="1084" spans="17:24">
      <c r="Q1084" s="35"/>
      <c r="R1084" s="35"/>
      <c r="S1084" s="35"/>
      <c r="T1084" s="35"/>
      <c r="U1084" s="35"/>
      <c r="V1084" s="35"/>
      <c r="W1084" s="35"/>
      <c r="X1084" s="35"/>
    </row>
    <row r="1085" spans="17:24">
      <c r="Q1085" s="35"/>
      <c r="R1085" s="35"/>
      <c r="S1085" s="35"/>
      <c r="T1085" s="35"/>
      <c r="U1085" s="35"/>
      <c r="V1085" s="35"/>
      <c r="W1085" s="35"/>
      <c r="X1085" s="35"/>
    </row>
    <row r="1086" spans="17:24">
      <c r="Q1086" s="35"/>
      <c r="R1086" s="35"/>
      <c r="S1086" s="35"/>
      <c r="T1086" s="35"/>
      <c r="U1086" s="35"/>
      <c r="V1086" s="35"/>
      <c r="W1086" s="35"/>
      <c r="X1086" s="35"/>
    </row>
    <row r="1087" spans="17:24">
      <c r="Q1087" s="35"/>
      <c r="R1087" s="35"/>
      <c r="S1087" s="35"/>
      <c r="T1087" s="35"/>
      <c r="U1087" s="35"/>
      <c r="V1087" s="35"/>
      <c r="W1087" s="35"/>
      <c r="X1087" s="35"/>
    </row>
    <row r="1088" spans="17:24">
      <c r="Q1088" s="35"/>
      <c r="R1088" s="35"/>
      <c r="S1088" s="35"/>
      <c r="T1088" s="35"/>
      <c r="U1088" s="35"/>
      <c r="V1088" s="35"/>
      <c r="W1088" s="35"/>
      <c r="X1088" s="35"/>
    </row>
    <row r="1089" spans="17:24">
      <c r="Q1089" s="35"/>
      <c r="R1089" s="35"/>
      <c r="S1089" s="35"/>
      <c r="T1089" s="35"/>
      <c r="U1089" s="35"/>
      <c r="V1089" s="35"/>
      <c r="W1089" s="35"/>
      <c r="X1089" s="35"/>
    </row>
    <row r="1090" spans="17:24">
      <c r="Q1090" s="35"/>
      <c r="R1090" s="35"/>
      <c r="S1090" s="35"/>
      <c r="T1090" s="35"/>
      <c r="U1090" s="35"/>
      <c r="V1090" s="35"/>
      <c r="W1090" s="35"/>
      <c r="X1090" s="35"/>
    </row>
    <row r="1091" spans="17:24">
      <c r="Q1091" s="35"/>
      <c r="R1091" s="35"/>
      <c r="S1091" s="35"/>
      <c r="T1091" s="35"/>
      <c r="U1091" s="35"/>
      <c r="V1091" s="35"/>
      <c r="W1091" s="35"/>
      <c r="X1091" s="35"/>
    </row>
    <row r="1092" spans="17:24">
      <c r="Q1092" s="35"/>
      <c r="R1092" s="35"/>
      <c r="S1092" s="35"/>
      <c r="T1092" s="35"/>
      <c r="U1092" s="35"/>
      <c r="V1092" s="35"/>
      <c r="W1092" s="35"/>
      <c r="X1092" s="35"/>
    </row>
    <row r="1093" spans="17:24">
      <c r="Q1093" s="35"/>
      <c r="R1093" s="35"/>
      <c r="S1093" s="35"/>
      <c r="T1093" s="35"/>
      <c r="U1093" s="35"/>
      <c r="V1093" s="35"/>
      <c r="W1093" s="35"/>
      <c r="X1093" s="35"/>
    </row>
    <row r="1094" spans="17:24">
      <c r="Q1094" s="35"/>
      <c r="R1094" s="35"/>
      <c r="S1094" s="35"/>
      <c r="T1094" s="35"/>
      <c r="U1094" s="35"/>
      <c r="V1094" s="35"/>
      <c r="W1094" s="35"/>
      <c r="X1094" s="35"/>
    </row>
    <row r="1095" spans="17:24">
      <c r="Q1095" s="35"/>
      <c r="R1095" s="35"/>
      <c r="S1095" s="35"/>
      <c r="T1095" s="35"/>
      <c r="U1095" s="35"/>
      <c r="V1095" s="35"/>
      <c r="W1095" s="35"/>
      <c r="X1095" s="35"/>
    </row>
    <row r="1096" spans="17:24">
      <c r="Q1096" s="35"/>
      <c r="R1096" s="35"/>
      <c r="S1096" s="35"/>
      <c r="T1096" s="35"/>
      <c r="U1096" s="35"/>
      <c r="V1096" s="35"/>
      <c r="W1096" s="35"/>
      <c r="X1096" s="35"/>
    </row>
    <row r="1097" spans="17:24">
      <c r="Q1097" s="35"/>
      <c r="R1097" s="35"/>
      <c r="S1097" s="35"/>
      <c r="T1097" s="35"/>
      <c r="U1097" s="35"/>
      <c r="V1097" s="35"/>
      <c r="W1097" s="35"/>
      <c r="X1097" s="35"/>
    </row>
    <row r="1098" spans="17:24">
      <c r="Q1098" s="35"/>
      <c r="R1098" s="35"/>
      <c r="S1098" s="35"/>
      <c r="T1098" s="35"/>
      <c r="U1098" s="35"/>
      <c r="V1098" s="35"/>
      <c r="W1098" s="35"/>
      <c r="X1098" s="35"/>
    </row>
    <row r="1099" spans="17:24">
      <c r="Q1099" s="35"/>
      <c r="R1099" s="35"/>
      <c r="S1099" s="35"/>
      <c r="T1099" s="35"/>
      <c r="U1099" s="35"/>
      <c r="V1099" s="35"/>
      <c r="W1099" s="35"/>
      <c r="X1099" s="35"/>
    </row>
    <row r="1100" spans="17:24">
      <c r="Q1100" s="35"/>
      <c r="R1100" s="35"/>
      <c r="S1100" s="35"/>
      <c r="T1100" s="35"/>
      <c r="U1100" s="35"/>
      <c r="V1100" s="35"/>
      <c r="W1100" s="35"/>
      <c r="X1100" s="35"/>
    </row>
    <row r="1101" spans="17:24">
      <c r="Q1101" s="35"/>
      <c r="R1101" s="35"/>
      <c r="S1101" s="35"/>
      <c r="T1101" s="35"/>
      <c r="U1101" s="35"/>
      <c r="V1101" s="35"/>
      <c r="W1101" s="35"/>
      <c r="X1101" s="35"/>
    </row>
    <row r="1102" spans="17:24">
      <c r="Q1102" s="35"/>
      <c r="R1102" s="35"/>
      <c r="S1102" s="35"/>
      <c r="T1102" s="35"/>
      <c r="U1102" s="35"/>
      <c r="V1102" s="35"/>
      <c r="W1102" s="35"/>
      <c r="X1102" s="35"/>
    </row>
    <row r="1103" spans="17:24">
      <c r="Q1103" s="35"/>
      <c r="R1103" s="35"/>
      <c r="S1103" s="35"/>
      <c r="T1103" s="35"/>
      <c r="U1103" s="35"/>
      <c r="V1103" s="35"/>
      <c r="W1103" s="35"/>
      <c r="X1103" s="35"/>
    </row>
    <row r="1104" spans="17:24">
      <c r="Q1104" s="35"/>
      <c r="R1104" s="35"/>
      <c r="S1104" s="35"/>
      <c r="T1104" s="35"/>
      <c r="U1104" s="35"/>
      <c r="V1104" s="35"/>
      <c r="W1104" s="35"/>
      <c r="X1104" s="35"/>
    </row>
    <row r="1105" spans="17:24">
      <c r="Q1105" s="35"/>
      <c r="R1105" s="35"/>
      <c r="S1105" s="35"/>
      <c r="T1105" s="35"/>
      <c r="U1105" s="35"/>
      <c r="V1105" s="35"/>
      <c r="W1105" s="35"/>
      <c r="X1105" s="35"/>
    </row>
    <row r="1106" spans="17:24">
      <c r="Q1106" s="35"/>
      <c r="R1106" s="35"/>
      <c r="S1106" s="35"/>
      <c r="T1106" s="35"/>
      <c r="U1106" s="35"/>
      <c r="V1106" s="35"/>
      <c r="W1106" s="35"/>
      <c r="X1106" s="35"/>
    </row>
    <row r="1107" spans="17:24">
      <c r="Q1107" s="35"/>
      <c r="R1107" s="35"/>
      <c r="S1107" s="35"/>
      <c r="T1107" s="35"/>
      <c r="U1107" s="35"/>
      <c r="V1107" s="35"/>
      <c r="W1107" s="35"/>
      <c r="X1107" s="35"/>
    </row>
    <row r="1108" spans="17:24">
      <c r="Q1108" s="35"/>
      <c r="R1108" s="35"/>
      <c r="S1108" s="35"/>
      <c r="T1108" s="35"/>
      <c r="U1108" s="35"/>
      <c r="V1108" s="35"/>
      <c r="W1108" s="35"/>
      <c r="X1108" s="35"/>
    </row>
    <row r="1109" spans="17:24">
      <c r="Q1109" s="35"/>
      <c r="R1109" s="35"/>
      <c r="S1109" s="35"/>
      <c r="T1109" s="35"/>
      <c r="U1109" s="35"/>
      <c r="V1109" s="35"/>
      <c r="W1109" s="35"/>
      <c r="X1109" s="35"/>
    </row>
    <row r="1110" spans="17:24">
      <c r="Q1110" s="35"/>
      <c r="R1110" s="35"/>
      <c r="S1110" s="35"/>
      <c r="T1110" s="35"/>
      <c r="U1110" s="35"/>
      <c r="V1110" s="35"/>
      <c r="W1110" s="35"/>
      <c r="X1110" s="35"/>
    </row>
    <row r="1111" spans="17:24">
      <c r="Q1111" s="35"/>
      <c r="R1111" s="35"/>
      <c r="S1111" s="35"/>
      <c r="T1111" s="35"/>
      <c r="U1111" s="35"/>
      <c r="V1111" s="35"/>
      <c r="W1111" s="35"/>
      <c r="X1111" s="35"/>
    </row>
    <row r="1112" spans="17:24">
      <c r="Q1112" s="35"/>
      <c r="R1112" s="35"/>
      <c r="S1112" s="35"/>
      <c r="T1112" s="35"/>
      <c r="U1112" s="35"/>
      <c r="V1112" s="35"/>
      <c r="W1112" s="35"/>
      <c r="X1112" s="35"/>
    </row>
    <row r="1113" spans="17:24">
      <c r="Q1113" s="35"/>
      <c r="R1113" s="35"/>
      <c r="S1113" s="35"/>
      <c r="T1113" s="35"/>
      <c r="U1113" s="35"/>
      <c r="V1113" s="35"/>
      <c r="W1113" s="35"/>
      <c r="X1113" s="35"/>
    </row>
    <row r="1114" spans="17:24">
      <c r="Q1114" s="35"/>
      <c r="R1114" s="35"/>
      <c r="S1114" s="35"/>
      <c r="T1114" s="35"/>
      <c r="U1114" s="35"/>
      <c r="V1114" s="35"/>
      <c r="W1114" s="35"/>
      <c r="X1114" s="35"/>
    </row>
    <row r="1115" spans="17:24">
      <c r="Q1115" s="35"/>
      <c r="R1115" s="35"/>
      <c r="S1115" s="35"/>
      <c r="T1115" s="35"/>
      <c r="U1115" s="35"/>
      <c r="V1115" s="35"/>
      <c r="W1115" s="35"/>
      <c r="X1115" s="35"/>
    </row>
    <row r="1116" spans="17:24">
      <c r="Q1116" s="35"/>
      <c r="R1116" s="35"/>
      <c r="S1116" s="35"/>
      <c r="T1116" s="35"/>
      <c r="U1116" s="35"/>
      <c r="V1116" s="35"/>
      <c r="W1116" s="35"/>
      <c r="X1116" s="35"/>
    </row>
    <row r="1117" spans="17:24">
      <c r="Q1117" s="35"/>
      <c r="R1117" s="35"/>
      <c r="S1117" s="35"/>
      <c r="T1117" s="35"/>
      <c r="U1117" s="35"/>
      <c r="V1117" s="35"/>
      <c r="W1117" s="35"/>
      <c r="X1117" s="35"/>
    </row>
    <row r="1118" spans="17:24">
      <c r="Q1118" s="35"/>
      <c r="R1118" s="35"/>
      <c r="S1118" s="35"/>
      <c r="T1118" s="35"/>
      <c r="U1118" s="35"/>
      <c r="V1118" s="35"/>
      <c r="W1118" s="35"/>
      <c r="X1118" s="35"/>
    </row>
    <row r="1119" spans="17:24">
      <c r="Q1119" s="35"/>
      <c r="R1119" s="35"/>
      <c r="S1119" s="35"/>
      <c r="T1119" s="35"/>
      <c r="U1119" s="35"/>
      <c r="V1119" s="35"/>
      <c r="W1119" s="35"/>
      <c r="X1119" s="35"/>
    </row>
    <row r="1120" spans="17:24">
      <c r="Q1120" s="35"/>
      <c r="R1120" s="35"/>
      <c r="S1120" s="35"/>
      <c r="T1120" s="35"/>
      <c r="U1120" s="35"/>
      <c r="V1120" s="35"/>
      <c r="W1120" s="35"/>
      <c r="X1120" s="35"/>
    </row>
    <row r="1121" spans="17:24">
      <c r="Q1121" s="35"/>
      <c r="R1121" s="35"/>
      <c r="S1121" s="35"/>
      <c r="T1121" s="35"/>
      <c r="U1121" s="35"/>
      <c r="V1121" s="35"/>
      <c r="W1121" s="35"/>
      <c r="X1121" s="35"/>
    </row>
    <row r="1122" spans="17:24">
      <c r="Q1122" s="35"/>
      <c r="R1122" s="35"/>
      <c r="S1122" s="35"/>
      <c r="T1122" s="35"/>
      <c r="U1122" s="35"/>
      <c r="V1122" s="35"/>
      <c r="W1122" s="35"/>
      <c r="X1122" s="35"/>
    </row>
    <row r="1123" spans="17:24">
      <c r="Q1123" s="35"/>
      <c r="R1123" s="35"/>
      <c r="S1123" s="35"/>
      <c r="T1123" s="35"/>
      <c r="U1123" s="35"/>
      <c r="V1123" s="35"/>
      <c r="W1123" s="35"/>
      <c r="X1123" s="35"/>
    </row>
    <row r="1124" spans="17:24">
      <c r="Q1124" s="35"/>
      <c r="R1124" s="35"/>
      <c r="S1124" s="35"/>
      <c r="T1124" s="35"/>
      <c r="U1124" s="35"/>
      <c r="V1124" s="35"/>
      <c r="W1124" s="35"/>
      <c r="X1124" s="35"/>
    </row>
    <row r="1125" spans="17:24">
      <c r="Q1125" s="35"/>
      <c r="R1125" s="35"/>
      <c r="S1125" s="35"/>
      <c r="T1125" s="35"/>
      <c r="U1125" s="35"/>
      <c r="V1125" s="35"/>
      <c r="W1125" s="35"/>
      <c r="X1125" s="35"/>
    </row>
    <row r="1126" spans="17:24">
      <c r="Q1126" s="35"/>
      <c r="R1126" s="35"/>
      <c r="S1126" s="35"/>
      <c r="T1126" s="35"/>
      <c r="U1126" s="35"/>
      <c r="V1126" s="35"/>
      <c r="W1126" s="35"/>
      <c r="X1126" s="35"/>
    </row>
    <row r="1127" spans="17:24">
      <c r="Q1127" s="35"/>
      <c r="R1127" s="35"/>
      <c r="S1127" s="35"/>
      <c r="T1127" s="35"/>
      <c r="U1127" s="35"/>
      <c r="V1127" s="35"/>
      <c r="W1127" s="35"/>
      <c r="X1127" s="35"/>
    </row>
    <row r="1128" spans="17:24">
      <c r="Q1128" s="35"/>
      <c r="R1128" s="35"/>
      <c r="S1128" s="35"/>
      <c r="T1128" s="35"/>
      <c r="U1128" s="35"/>
      <c r="V1128" s="35"/>
      <c r="W1128" s="35"/>
      <c r="X1128" s="35"/>
    </row>
    <row r="1129" spans="17:24">
      <c r="Q1129" s="35"/>
      <c r="R1129" s="35"/>
      <c r="S1129" s="35"/>
      <c r="T1129" s="35"/>
      <c r="U1129" s="35"/>
      <c r="V1129" s="35"/>
      <c r="W1129" s="35"/>
      <c r="X1129" s="35"/>
    </row>
    <row r="1130" spans="17:24">
      <c r="Q1130" s="35"/>
      <c r="R1130" s="35"/>
      <c r="S1130" s="35"/>
      <c r="T1130" s="35"/>
      <c r="U1130" s="35"/>
      <c r="V1130" s="35"/>
      <c r="W1130" s="35"/>
      <c r="X1130" s="35"/>
    </row>
    <row r="1131" spans="17:24">
      <c r="Q1131" s="35"/>
      <c r="R1131" s="35"/>
      <c r="S1131" s="35"/>
      <c r="T1131" s="35"/>
      <c r="U1131" s="35"/>
      <c r="V1131" s="35"/>
      <c r="W1131" s="35"/>
      <c r="X1131" s="35"/>
    </row>
    <row r="1132" spans="17:24">
      <c r="Q1132" s="35"/>
      <c r="R1132" s="35"/>
      <c r="S1132" s="35"/>
      <c r="T1132" s="35"/>
      <c r="U1132" s="35"/>
      <c r="V1132" s="35"/>
      <c r="W1132" s="35"/>
      <c r="X1132" s="35"/>
    </row>
    <row r="1133" spans="17:24">
      <c r="Q1133" s="35"/>
      <c r="R1133" s="35"/>
      <c r="S1133" s="35"/>
      <c r="T1133" s="35"/>
      <c r="U1133" s="35"/>
      <c r="V1133" s="35"/>
      <c r="W1133" s="35"/>
      <c r="X1133" s="35"/>
    </row>
    <row r="1134" spans="17:24">
      <c r="Q1134" s="35"/>
      <c r="R1134" s="35"/>
      <c r="S1134" s="35"/>
      <c r="T1134" s="35"/>
      <c r="U1134" s="35"/>
      <c r="V1134" s="35"/>
      <c r="W1134" s="35"/>
      <c r="X1134" s="35"/>
    </row>
    <row r="1135" spans="17:24">
      <c r="Q1135" s="35"/>
      <c r="R1135" s="35"/>
      <c r="S1135" s="35"/>
      <c r="T1135" s="35"/>
      <c r="U1135" s="35"/>
      <c r="V1135" s="35"/>
      <c r="W1135" s="35"/>
      <c r="X1135" s="35"/>
    </row>
    <row r="1136" spans="17:24">
      <c r="Q1136" s="35"/>
      <c r="R1136" s="35"/>
      <c r="S1136" s="35"/>
      <c r="T1136" s="35"/>
      <c r="U1136" s="35"/>
      <c r="V1136" s="35"/>
      <c r="W1136" s="35"/>
      <c r="X1136" s="35"/>
    </row>
    <row r="1137" spans="17:24">
      <c r="Q1137" s="35"/>
      <c r="R1137" s="35"/>
      <c r="S1137" s="35"/>
      <c r="T1137" s="35"/>
      <c r="U1137" s="35"/>
      <c r="V1137" s="35"/>
      <c r="W1137" s="35"/>
      <c r="X1137" s="35"/>
    </row>
    <row r="1138" spans="17:24">
      <c r="Q1138" s="35"/>
      <c r="R1138" s="35"/>
      <c r="S1138" s="35"/>
      <c r="T1138" s="35"/>
      <c r="U1138" s="35"/>
      <c r="V1138" s="35"/>
      <c r="W1138" s="35"/>
      <c r="X1138" s="35"/>
    </row>
    <row r="1139" spans="17:24">
      <c r="Q1139" s="35"/>
      <c r="R1139" s="35"/>
      <c r="S1139" s="35"/>
      <c r="T1139" s="35"/>
      <c r="U1139" s="35"/>
      <c r="V1139" s="35"/>
      <c r="W1139" s="35"/>
      <c r="X1139" s="35"/>
    </row>
    <row r="1140" spans="17:24">
      <c r="Q1140" s="35"/>
      <c r="R1140" s="35"/>
      <c r="S1140" s="35"/>
      <c r="T1140" s="35"/>
      <c r="U1140" s="35"/>
      <c r="V1140" s="35"/>
      <c r="W1140" s="35"/>
      <c r="X1140" s="35"/>
    </row>
    <row r="1141" spans="17:24">
      <c r="Q1141" s="35"/>
      <c r="R1141" s="35"/>
      <c r="S1141" s="35"/>
      <c r="T1141" s="35"/>
      <c r="U1141" s="35"/>
      <c r="V1141" s="35"/>
      <c r="W1141" s="35"/>
      <c r="X1141" s="35"/>
    </row>
    <row r="1142" spans="17:24">
      <c r="Q1142" s="35"/>
      <c r="R1142" s="35"/>
      <c r="S1142" s="35"/>
      <c r="T1142" s="35"/>
      <c r="U1142" s="35"/>
      <c r="V1142" s="35"/>
      <c r="W1142" s="35"/>
      <c r="X1142" s="35"/>
    </row>
    <row r="1143" spans="17:24">
      <c r="Q1143" s="35"/>
      <c r="R1143" s="35"/>
      <c r="S1143" s="35"/>
      <c r="T1143" s="35"/>
      <c r="U1143" s="35"/>
      <c r="V1143" s="35"/>
      <c r="W1143" s="35"/>
      <c r="X1143" s="35"/>
    </row>
    <row r="1144" spans="17:24">
      <c r="Q1144" s="35"/>
      <c r="R1144" s="35"/>
      <c r="S1144" s="35"/>
      <c r="T1144" s="35"/>
      <c r="U1144" s="35"/>
      <c r="V1144" s="35"/>
      <c r="W1144" s="35"/>
      <c r="X1144" s="35"/>
    </row>
    <row r="1145" spans="17:24">
      <c r="Q1145" s="35"/>
      <c r="R1145" s="35"/>
      <c r="S1145" s="35"/>
      <c r="T1145" s="35"/>
      <c r="U1145" s="35"/>
      <c r="V1145" s="35"/>
      <c r="W1145" s="35"/>
      <c r="X1145" s="35"/>
    </row>
    <row r="1146" spans="17:24">
      <c r="Q1146" s="35"/>
      <c r="R1146" s="35"/>
      <c r="S1146" s="35"/>
      <c r="T1146" s="35"/>
      <c r="U1146" s="35"/>
      <c r="V1146" s="35"/>
      <c r="W1146" s="35"/>
      <c r="X1146" s="35"/>
    </row>
    <row r="1147" spans="17:24">
      <c r="Q1147" s="35"/>
      <c r="R1147" s="35"/>
      <c r="S1147" s="35"/>
      <c r="T1147" s="35"/>
      <c r="U1147" s="35"/>
      <c r="V1147" s="35"/>
      <c r="W1147" s="35"/>
      <c r="X1147" s="35"/>
    </row>
    <row r="1148" spans="17:24">
      <c r="Q1148" s="35"/>
      <c r="R1148" s="35"/>
      <c r="S1148" s="35"/>
      <c r="T1148" s="35"/>
      <c r="U1148" s="35"/>
      <c r="V1148" s="35"/>
      <c r="W1148" s="35"/>
      <c r="X1148" s="35"/>
    </row>
    <row r="1149" spans="17:24">
      <c r="Q1149" s="35"/>
      <c r="R1149" s="35"/>
      <c r="S1149" s="35"/>
      <c r="T1149" s="35"/>
      <c r="U1149" s="35"/>
      <c r="V1149" s="35"/>
      <c r="W1149" s="35"/>
      <c r="X1149" s="35"/>
    </row>
    <row r="1150" spans="17:24">
      <c r="Q1150" s="35"/>
      <c r="R1150" s="35"/>
      <c r="S1150" s="35"/>
      <c r="T1150" s="35"/>
      <c r="U1150" s="35"/>
      <c r="V1150" s="35"/>
      <c r="W1150" s="35"/>
      <c r="X1150" s="35"/>
    </row>
    <row r="1151" spans="17:24">
      <c r="Q1151" s="35"/>
      <c r="R1151" s="35"/>
      <c r="S1151" s="35"/>
      <c r="T1151" s="35"/>
      <c r="U1151" s="35"/>
      <c r="V1151" s="35"/>
      <c r="W1151" s="35"/>
      <c r="X1151" s="35"/>
    </row>
    <row r="1152" spans="17:24">
      <c r="Q1152" s="35"/>
      <c r="R1152" s="35"/>
      <c r="S1152" s="35"/>
      <c r="T1152" s="35"/>
      <c r="U1152" s="35"/>
      <c r="V1152" s="35"/>
      <c r="W1152" s="35"/>
      <c r="X1152" s="35"/>
    </row>
    <row r="1153" spans="17:24">
      <c r="Q1153" s="35"/>
      <c r="R1153" s="35"/>
      <c r="S1153" s="35"/>
      <c r="T1153" s="35"/>
      <c r="U1153" s="35"/>
      <c r="V1153" s="35"/>
      <c r="W1153" s="35"/>
      <c r="X1153" s="35"/>
    </row>
    <row r="1154" spans="17:24">
      <c r="Q1154" s="35"/>
      <c r="R1154" s="35"/>
      <c r="S1154" s="35"/>
      <c r="T1154" s="35"/>
      <c r="U1154" s="35"/>
      <c r="V1154" s="35"/>
      <c r="W1154" s="35"/>
      <c r="X1154" s="35"/>
    </row>
    <row r="1155" spans="17:24">
      <c r="Q1155" s="35"/>
      <c r="R1155" s="35"/>
      <c r="S1155" s="35"/>
      <c r="T1155" s="35"/>
      <c r="U1155" s="35"/>
      <c r="V1155" s="35"/>
      <c r="W1155" s="35"/>
      <c r="X1155" s="35"/>
    </row>
    <row r="1156" spans="17:24">
      <c r="Q1156" s="35"/>
      <c r="R1156" s="35"/>
      <c r="S1156" s="35"/>
      <c r="T1156" s="35"/>
      <c r="U1156" s="35"/>
      <c r="V1156" s="35"/>
      <c r="W1156" s="35"/>
      <c r="X1156" s="35"/>
    </row>
    <row r="1157" spans="17:24">
      <c r="Q1157" s="35"/>
      <c r="R1157" s="35"/>
      <c r="S1157" s="35"/>
      <c r="T1157" s="35"/>
      <c r="U1157" s="35"/>
      <c r="V1157" s="35"/>
      <c r="W1157" s="35"/>
      <c r="X1157" s="35"/>
    </row>
    <row r="1158" spans="17:24">
      <c r="Q1158" s="35"/>
      <c r="R1158" s="35"/>
      <c r="S1158" s="35"/>
      <c r="T1158" s="35"/>
      <c r="U1158" s="35"/>
      <c r="V1158" s="35"/>
      <c r="W1158" s="35"/>
      <c r="X1158" s="35"/>
    </row>
    <row r="1159" spans="17:24">
      <c r="Q1159" s="35"/>
      <c r="R1159" s="35"/>
      <c r="S1159" s="35"/>
      <c r="T1159" s="35"/>
      <c r="U1159" s="35"/>
      <c r="V1159" s="35"/>
      <c r="W1159" s="35"/>
      <c r="X1159" s="35"/>
    </row>
    <row r="1160" spans="17:24">
      <c r="Q1160" s="35"/>
      <c r="R1160" s="35"/>
      <c r="S1160" s="35"/>
      <c r="T1160" s="35"/>
      <c r="U1160" s="35"/>
      <c r="V1160" s="35"/>
      <c r="W1160" s="35"/>
      <c r="X1160" s="35"/>
    </row>
    <row r="1161" spans="17:24">
      <c r="Q1161" s="35"/>
      <c r="R1161" s="35"/>
      <c r="S1161" s="35"/>
      <c r="T1161" s="35"/>
      <c r="U1161" s="35"/>
      <c r="V1161" s="35"/>
      <c r="W1161" s="35"/>
      <c r="X1161" s="35"/>
    </row>
    <row r="1162" spans="17:24">
      <c r="Q1162" s="35"/>
      <c r="R1162" s="35"/>
      <c r="S1162" s="35"/>
      <c r="T1162" s="35"/>
      <c r="U1162" s="35"/>
      <c r="V1162" s="35"/>
      <c r="W1162" s="35"/>
      <c r="X1162" s="35"/>
    </row>
    <row r="1163" spans="17:24">
      <c r="Q1163" s="35"/>
      <c r="R1163" s="35"/>
      <c r="S1163" s="35"/>
      <c r="T1163" s="35"/>
      <c r="U1163" s="35"/>
      <c r="V1163" s="35"/>
      <c r="W1163" s="35"/>
      <c r="X1163" s="35"/>
    </row>
    <row r="1164" spans="17:24">
      <c r="Q1164" s="35"/>
      <c r="R1164" s="35"/>
      <c r="S1164" s="35"/>
      <c r="T1164" s="35"/>
      <c r="U1164" s="35"/>
      <c r="V1164" s="35"/>
      <c r="W1164" s="35"/>
      <c r="X1164" s="35"/>
    </row>
    <row r="1165" spans="17:24">
      <c r="Q1165" s="35"/>
      <c r="R1165" s="35"/>
      <c r="S1165" s="35"/>
      <c r="T1165" s="35"/>
      <c r="U1165" s="35"/>
      <c r="V1165" s="35"/>
      <c r="W1165" s="35"/>
      <c r="X1165" s="35"/>
    </row>
    <row r="1166" spans="17:24">
      <c r="Q1166" s="35"/>
      <c r="R1166" s="35"/>
      <c r="S1166" s="35"/>
      <c r="T1166" s="35"/>
      <c r="U1166" s="35"/>
      <c r="V1166" s="35"/>
      <c r="W1166" s="35"/>
      <c r="X1166" s="35"/>
    </row>
    <row r="1167" spans="17:24">
      <c r="Q1167" s="35"/>
      <c r="R1167" s="35"/>
      <c r="S1167" s="35"/>
      <c r="T1167" s="35"/>
      <c r="U1167" s="35"/>
      <c r="V1167" s="35"/>
      <c r="W1167" s="35"/>
      <c r="X1167" s="35"/>
    </row>
    <row r="1168" spans="17:24">
      <c r="Q1168" s="35"/>
      <c r="R1168" s="35"/>
      <c r="S1168" s="35"/>
      <c r="T1168" s="35"/>
      <c r="U1168" s="35"/>
      <c r="V1168" s="35"/>
      <c r="W1168" s="35"/>
      <c r="X1168" s="35"/>
    </row>
    <row r="1169" spans="17:24">
      <c r="Q1169" s="35"/>
      <c r="R1169" s="35"/>
      <c r="S1169" s="35"/>
      <c r="T1169" s="35"/>
      <c r="U1169" s="35"/>
      <c r="V1169" s="35"/>
      <c r="W1169" s="35"/>
      <c r="X1169" s="35"/>
    </row>
    <row r="1170" spans="17:24">
      <c r="Q1170" s="35"/>
      <c r="R1170" s="35"/>
      <c r="S1170" s="35"/>
      <c r="T1170" s="35"/>
      <c r="U1170" s="35"/>
      <c r="V1170" s="35"/>
      <c r="W1170" s="35"/>
      <c r="X1170" s="35"/>
    </row>
    <row r="1171" spans="17:24">
      <c r="Q1171" s="35"/>
      <c r="R1171" s="35"/>
      <c r="S1171" s="35"/>
      <c r="T1171" s="35"/>
      <c r="U1171" s="35"/>
      <c r="V1171" s="35"/>
      <c r="W1171" s="35"/>
      <c r="X1171" s="35"/>
    </row>
    <row r="1172" spans="17:24">
      <c r="Q1172" s="35"/>
      <c r="R1172" s="35"/>
      <c r="S1172" s="35"/>
      <c r="T1172" s="35"/>
      <c r="U1172" s="35"/>
      <c r="V1172" s="35"/>
      <c r="W1172" s="35"/>
      <c r="X1172" s="35"/>
    </row>
    <row r="1173" spans="17:24">
      <c r="Q1173" s="35"/>
      <c r="R1173" s="35"/>
      <c r="S1173" s="35"/>
      <c r="T1173" s="35"/>
      <c r="U1173" s="35"/>
      <c r="V1173" s="35"/>
      <c r="W1173" s="35"/>
      <c r="X1173" s="35"/>
    </row>
    <row r="1174" spans="17:24">
      <c r="Q1174" s="35"/>
      <c r="R1174" s="35"/>
      <c r="S1174" s="35"/>
      <c r="T1174" s="35"/>
      <c r="U1174" s="35"/>
      <c r="V1174" s="35"/>
      <c r="W1174" s="35"/>
      <c r="X1174" s="35"/>
    </row>
    <row r="1175" spans="17:24">
      <c r="Q1175" s="35"/>
      <c r="R1175" s="35"/>
      <c r="S1175" s="35"/>
      <c r="T1175" s="35"/>
      <c r="U1175" s="35"/>
      <c r="V1175" s="35"/>
      <c r="W1175" s="35"/>
      <c r="X1175" s="35"/>
    </row>
    <row r="1176" spans="17:24">
      <c r="Q1176" s="35"/>
      <c r="R1176" s="35"/>
      <c r="S1176" s="35"/>
      <c r="T1176" s="35"/>
      <c r="U1176" s="35"/>
      <c r="V1176" s="35"/>
      <c r="W1176" s="35"/>
      <c r="X1176" s="35"/>
    </row>
    <row r="1177" spans="17:24">
      <c r="Q1177" s="35"/>
      <c r="R1177" s="35"/>
      <c r="S1177" s="35"/>
      <c r="T1177" s="35"/>
      <c r="U1177" s="35"/>
      <c r="V1177" s="35"/>
      <c r="W1177" s="35"/>
      <c r="X1177" s="35"/>
    </row>
    <row r="1178" spans="17:24">
      <c r="Q1178" s="35"/>
      <c r="R1178" s="35"/>
      <c r="S1178" s="35"/>
      <c r="T1178" s="35"/>
      <c r="U1178" s="35"/>
      <c r="V1178" s="35"/>
      <c r="W1178" s="35"/>
      <c r="X1178" s="35"/>
    </row>
    <row r="1179" spans="17:24">
      <c r="Q1179" s="35"/>
      <c r="R1179" s="35"/>
      <c r="S1179" s="35"/>
      <c r="T1179" s="35"/>
      <c r="U1179" s="35"/>
      <c r="V1179" s="35"/>
      <c r="W1179" s="35"/>
      <c r="X1179" s="35"/>
    </row>
    <row r="1180" spans="17:24">
      <c r="Q1180" s="35"/>
      <c r="R1180" s="35"/>
      <c r="S1180" s="35"/>
      <c r="T1180" s="35"/>
      <c r="U1180" s="35"/>
      <c r="V1180" s="35"/>
      <c r="W1180" s="35"/>
      <c r="X1180" s="35"/>
    </row>
    <row r="1181" spans="17:24">
      <c r="Q1181" s="35"/>
      <c r="R1181" s="35"/>
      <c r="S1181" s="35"/>
      <c r="T1181" s="35"/>
      <c r="U1181" s="35"/>
      <c r="V1181" s="35"/>
      <c r="W1181" s="35"/>
      <c r="X1181" s="35"/>
    </row>
    <row r="1182" spans="17:24">
      <c r="Q1182" s="35"/>
      <c r="R1182" s="35"/>
      <c r="S1182" s="35"/>
      <c r="T1182" s="35"/>
      <c r="U1182" s="35"/>
      <c r="V1182" s="35"/>
      <c r="W1182" s="35"/>
      <c r="X1182" s="35"/>
    </row>
    <row r="1183" spans="17:24">
      <c r="Q1183" s="35"/>
      <c r="R1183" s="35"/>
      <c r="S1183" s="35"/>
      <c r="T1183" s="35"/>
      <c r="U1183" s="35"/>
      <c r="V1183" s="35"/>
      <c r="W1183" s="35"/>
      <c r="X1183" s="35"/>
    </row>
    <row r="1184" spans="17:24">
      <c r="Q1184" s="35"/>
      <c r="R1184" s="35"/>
      <c r="S1184" s="35"/>
      <c r="T1184" s="35"/>
      <c r="U1184" s="35"/>
      <c r="V1184" s="35"/>
      <c r="W1184" s="35"/>
      <c r="X1184" s="35"/>
    </row>
    <row r="1185" spans="17:24">
      <c r="Q1185" s="35"/>
      <c r="R1185" s="35"/>
      <c r="S1185" s="35"/>
      <c r="T1185" s="35"/>
      <c r="U1185" s="35"/>
      <c r="V1185" s="35"/>
      <c r="W1185" s="35"/>
      <c r="X1185" s="35"/>
    </row>
    <row r="1186" spans="17:24">
      <c r="Q1186" s="35"/>
      <c r="R1186" s="35"/>
      <c r="S1186" s="35"/>
      <c r="T1186" s="35"/>
      <c r="U1186" s="35"/>
      <c r="V1186" s="35"/>
      <c r="W1186" s="35"/>
      <c r="X1186" s="35"/>
    </row>
    <row r="1187" spans="17:24">
      <c r="Q1187" s="35"/>
      <c r="R1187" s="35"/>
      <c r="S1187" s="35"/>
      <c r="T1187" s="35"/>
      <c r="U1187" s="35"/>
      <c r="V1187" s="35"/>
      <c r="W1187" s="35"/>
      <c r="X1187" s="35"/>
    </row>
    <row r="1188" spans="17:24">
      <c r="Q1188" s="35"/>
      <c r="R1188" s="35"/>
      <c r="S1188" s="35"/>
      <c r="T1188" s="35"/>
      <c r="U1188" s="35"/>
      <c r="V1188" s="35"/>
      <c r="W1188" s="35"/>
      <c r="X1188" s="35"/>
    </row>
    <row r="1189" spans="17:24">
      <c r="Q1189" s="35"/>
      <c r="R1189" s="35"/>
      <c r="S1189" s="35"/>
      <c r="T1189" s="35"/>
      <c r="U1189" s="35"/>
      <c r="V1189" s="35"/>
      <c r="W1189" s="35"/>
      <c r="X1189" s="35"/>
    </row>
    <row r="1190" spans="17:24">
      <c r="Q1190" s="35"/>
      <c r="R1190" s="35"/>
      <c r="S1190" s="35"/>
      <c r="T1190" s="35"/>
      <c r="U1190" s="35"/>
      <c r="V1190" s="35"/>
      <c r="W1190" s="35"/>
      <c r="X1190" s="35"/>
    </row>
    <row r="1191" spans="17:24">
      <c r="Q1191" s="35"/>
      <c r="R1191" s="35"/>
      <c r="S1191" s="35"/>
      <c r="T1191" s="35"/>
      <c r="U1191" s="35"/>
      <c r="V1191" s="35"/>
      <c r="W1191" s="35"/>
      <c r="X1191" s="35"/>
    </row>
    <row r="1192" spans="17:24">
      <c r="Q1192" s="35"/>
      <c r="R1192" s="35"/>
      <c r="S1192" s="35"/>
      <c r="T1192" s="35"/>
      <c r="U1192" s="35"/>
      <c r="V1192" s="35"/>
      <c r="W1192" s="35"/>
      <c r="X1192" s="35"/>
    </row>
    <row r="1193" spans="17:24">
      <c r="Q1193" s="35"/>
      <c r="R1193" s="35"/>
      <c r="S1193" s="35"/>
      <c r="T1193" s="35"/>
      <c r="U1193" s="35"/>
      <c r="V1193" s="35"/>
      <c r="W1193" s="35"/>
      <c r="X1193" s="35"/>
    </row>
    <row r="1194" spans="17:24">
      <c r="Q1194" s="35"/>
      <c r="R1194" s="35"/>
      <c r="S1194" s="35"/>
      <c r="T1194" s="35"/>
      <c r="U1194" s="35"/>
      <c r="V1194" s="35"/>
      <c r="W1194" s="35"/>
      <c r="X1194" s="35"/>
    </row>
    <row r="1195" spans="17:24">
      <c r="Q1195" s="35"/>
      <c r="R1195" s="35"/>
      <c r="S1195" s="35"/>
      <c r="T1195" s="35"/>
      <c r="U1195" s="35"/>
      <c r="V1195" s="35"/>
      <c r="W1195" s="35"/>
      <c r="X1195" s="35"/>
    </row>
    <row r="1196" spans="17:24">
      <c r="Q1196" s="35"/>
      <c r="R1196" s="35"/>
      <c r="S1196" s="35"/>
      <c r="T1196" s="35"/>
      <c r="U1196" s="35"/>
      <c r="V1196" s="35"/>
      <c r="W1196" s="35"/>
      <c r="X1196" s="35"/>
    </row>
    <row r="1197" spans="17:24">
      <c r="Q1197" s="35"/>
      <c r="R1197" s="35"/>
      <c r="S1197" s="35"/>
      <c r="T1197" s="35"/>
      <c r="U1197" s="35"/>
      <c r="V1197" s="35"/>
      <c r="W1197" s="35"/>
      <c r="X1197" s="35"/>
    </row>
    <row r="1198" spans="17:24">
      <c r="Q1198" s="35"/>
      <c r="R1198" s="35"/>
      <c r="S1198" s="35"/>
      <c r="T1198" s="35"/>
      <c r="U1198" s="35"/>
      <c r="V1198" s="35"/>
      <c r="W1198" s="35"/>
      <c r="X1198" s="35"/>
    </row>
    <row r="1199" spans="17:24">
      <c r="Q1199" s="35"/>
      <c r="R1199" s="35"/>
      <c r="S1199" s="35"/>
      <c r="T1199" s="35"/>
      <c r="U1199" s="35"/>
      <c r="V1199" s="35"/>
      <c r="W1199" s="35"/>
      <c r="X1199" s="35"/>
    </row>
    <row r="1200" spans="17:24">
      <c r="Q1200" s="35"/>
      <c r="R1200" s="35"/>
      <c r="S1200" s="35"/>
      <c r="T1200" s="35"/>
      <c r="U1200" s="35"/>
      <c r="V1200" s="35"/>
      <c r="W1200" s="35"/>
      <c r="X1200" s="35"/>
    </row>
    <row r="1201" spans="17:24">
      <c r="Q1201" s="35"/>
      <c r="R1201" s="35"/>
      <c r="S1201" s="35"/>
      <c r="T1201" s="35"/>
      <c r="U1201" s="35"/>
      <c r="V1201" s="35"/>
      <c r="W1201" s="35"/>
      <c r="X1201" s="35"/>
    </row>
    <row r="1202" spans="17:24">
      <c r="Q1202" s="35"/>
      <c r="R1202" s="35"/>
      <c r="S1202" s="35"/>
      <c r="T1202" s="35"/>
      <c r="U1202" s="35"/>
      <c r="V1202" s="35"/>
      <c r="W1202" s="35"/>
      <c r="X1202" s="35"/>
    </row>
    <row r="1203" spans="17:24">
      <c r="Q1203" s="35"/>
      <c r="R1203" s="35"/>
      <c r="S1203" s="35"/>
      <c r="T1203" s="35"/>
      <c r="U1203" s="35"/>
      <c r="V1203" s="35"/>
      <c r="W1203" s="35"/>
      <c r="X1203" s="35"/>
    </row>
    <row r="1204" spans="17:24">
      <c r="Q1204" s="35"/>
      <c r="R1204" s="35"/>
      <c r="S1204" s="35"/>
      <c r="T1204" s="35"/>
      <c r="U1204" s="35"/>
      <c r="V1204" s="35"/>
      <c r="W1204" s="35"/>
      <c r="X1204" s="35"/>
    </row>
    <row r="1205" spans="17:24">
      <c r="Q1205" s="35"/>
      <c r="R1205" s="35"/>
      <c r="S1205" s="35"/>
      <c r="T1205" s="35"/>
      <c r="U1205" s="35"/>
      <c r="V1205" s="35"/>
      <c r="W1205" s="35"/>
      <c r="X1205" s="35"/>
    </row>
    <row r="1206" spans="17:24">
      <c r="Q1206" s="35"/>
      <c r="R1206" s="35"/>
      <c r="S1206" s="35"/>
      <c r="T1206" s="35"/>
      <c r="U1206" s="35"/>
      <c r="V1206" s="35"/>
      <c r="W1206" s="35"/>
      <c r="X1206" s="35"/>
    </row>
    <row r="1207" spans="17:24">
      <c r="Q1207" s="35"/>
      <c r="R1207" s="35"/>
      <c r="S1207" s="35"/>
      <c r="T1207" s="35"/>
      <c r="U1207" s="35"/>
      <c r="V1207" s="35"/>
      <c r="W1207" s="35"/>
      <c r="X1207" s="35"/>
    </row>
    <row r="1208" spans="17:24">
      <c r="Q1208" s="35"/>
      <c r="R1208" s="35"/>
      <c r="S1208" s="35"/>
      <c r="T1208" s="35"/>
      <c r="U1208" s="35"/>
      <c r="V1208" s="35"/>
      <c r="W1208" s="35"/>
      <c r="X1208" s="35"/>
    </row>
    <row r="1209" spans="17:24">
      <c r="Q1209" s="35"/>
      <c r="R1209" s="35"/>
      <c r="S1209" s="35"/>
      <c r="T1209" s="35"/>
      <c r="U1209" s="35"/>
      <c r="V1209" s="35"/>
      <c r="W1209" s="35"/>
      <c r="X1209" s="35"/>
    </row>
    <row r="1210" spans="17:24">
      <c r="Q1210" s="35"/>
      <c r="R1210" s="35"/>
      <c r="S1210" s="35"/>
      <c r="T1210" s="35"/>
      <c r="U1210" s="35"/>
      <c r="V1210" s="35"/>
      <c r="W1210" s="35"/>
      <c r="X1210" s="35"/>
    </row>
    <row r="1211" spans="17:24">
      <c r="Q1211" s="35"/>
      <c r="R1211" s="35"/>
      <c r="S1211" s="35"/>
      <c r="T1211" s="35"/>
      <c r="U1211" s="35"/>
      <c r="V1211" s="35"/>
      <c r="W1211" s="35"/>
      <c r="X1211" s="35"/>
    </row>
    <row r="1212" spans="17:24">
      <c r="Q1212" s="35"/>
      <c r="R1212" s="35"/>
      <c r="S1212" s="35"/>
      <c r="T1212" s="35"/>
      <c r="U1212" s="35"/>
      <c r="V1212" s="35"/>
      <c r="W1212" s="35"/>
      <c r="X1212" s="35"/>
    </row>
    <row r="1213" spans="17:24">
      <c r="Q1213" s="35"/>
      <c r="R1213" s="35"/>
      <c r="S1213" s="35"/>
      <c r="T1213" s="35"/>
      <c r="U1213" s="35"/>
      <c r="V1213" s="35"/>
      <c r="W1213" s="35"/>
      <c r="X1213" s="35"/>
    </row>
    <row r="1214" spans="17:24">
      <c r="Q1214" s="35"/>
      <c r="R1214" s="35"/>
      <c r="S1214" s="35"/>
      <c r="T1214" s="35"/>
      <c r="U1214" s="35"/>
      <c r="V1214" s="35"/>
      <c r="W1214" s="35"/>
      <c r="X1214" s="35"/>
    </row>
    <row r="1215" spans="17:24">
      <c r="Q1215" s="35"/>
      <c r="R1215" s="35"/>
      <c r="S1215" s="35"/>
      <c r="T1215" s="35"/>
      <c r="U1215" s="35"/>
      <c r="V1215" s="35"/>
      <c r="W1215" s="35"/>
      <c r="X1215" s="35"/>
    </row>
    <row r="1216" spans="17:24">
      <c r="Q1216" s="35"/>
      <c r="R1216" s="35"/>
      <c r="S1216" s="35"/>
      <c r="T1216" s="35"/>
      <c r="U1216" s="35"/>
      <c r="V1216" s="35"/>
      <c r="W1216" s="35"/>
      <c r="X1216" s="35"/>
    </row>
    <row r="1217" spans="17:24">
      <c r="Q1217" s="35"/>
      <c r="R1217" s="35"/>
      <c r="S1217" s="35"/>
      <c r="T1217" s="35"/>
      <c r="U1217" s="35"/>
      <c r="V1217" s="35"/>
      <c r="W1217" s="35"/>
      <c r="X1217" s="35"/>
    </row>
    <row r="1218" spans="17:24">
      <c r="Q1218" s="35"/>
      <c r="R1218" s="35"/>
      <c r="S1218" s="35"/>
      <c r="T1218" s="35"/>
      <c r="U1218" s="35"/>
      <c r="V1218" s="35"/>
      <c r="W1218" s="35"/>
      <c r="X1218" s="35"/>
    </row>
    <row r="1219" spans="17:24">
      <c r="Q1219" s="35"/>
      <c r="R1219" s="35"/>
      <c r="S1219" s="35"/>
      <c r="T1219" s="35"/>
      <c r="U1219" s="35"/>
      <c r="V1219" s="35"/>
      <c r="W1219" s="35"/>
      <c r="X1219" s="35"/>
    </row>
    <row r="1220" spans="17:24">
      <c r="Q1220" s="35"/>
      <c r="R1220" s="35"/>
      <c r="S1220" s="35"/>
      <c r="T1220" s="35"/>
      <c r="U1220" s="35"/>
      <c r="V1220" s="35"/>
      <c r="W1220" s="35"/>
      <c r="X1220" s="35"/>
    </row>
    <row r="1221" spans="17:24">
      <c r="Q1221" s="35"/>
      <c r="R1221" s="35"/>
      <c r="S1221" s="35"/>
      <c r="T1221" s="35"/>
      <c r="U1221" s="35"/>
      <c r="V1221" s="35"/>
      <c r="W1221" s="35"/>
      <c r="X1221" s="35"/>
    </row>
    <row r="1222" spans="17:24">
      <c r="Q1222" s="35"/>
      <c r="R1222" s="35"/>
      <c r="S1222" s="35"/>
      <c r="T1222" s="35"/>
      <c r="U1222" s="35"/>
      <c r="V1222" s="35"/>
      <c r="W1222" s="35"/>
      <c r="X1222" s="35"/>
    </row>
    <row r="1223" spans="17:24">
      <c r="Q1223" s="35"/>
      <c r="R1223" s="35"/>
      <c r="S1223" s="35"/>
      <c r="T1223" s="35"/>
      <c r="U1223" s="35"/>
      <c r="V1223" s="35"/>
      <c r="W1223" s="35"/>
      <c r="X1223" s="35"/>
    </row>
    <row r="1224" spans="17:24">
      <c r="Q1224" s="35"/>
      <c r="R1224" s="35"/>
      <c r="S1224" s="35"/>
      <c r="T1224" s="35"/>
      <c r="U1224" s="35"/>
      <c r="V1224" s="35"/>
      <c r="W1224" s="35"/>
      <c r="X1224" s="35"/>
    </row>
    <row r="1225" spans="17:24">
      <c r="Q1225" s="35"/>
      <c r="R1225" s="35"/>
      <c r="S1225" s="35"/>
      <c r="T1225" s="35"/>
      <c r="U1225" s="35"/>
      <c r="V1225" s="35"/>
      <c r="W1225" s="35"/>
      <c r="X1225" s="35"/>
    </row>
    <row r="1226" spans="17:24">
      <c r="Q1226" s="35"/>
      <c r="R1226" s="35"/>
      <c r="S1226" s="35"/>
      <c r="T1226" s="35"/>
      <c r="U1226" s="35"/>
      <c r="V1226" s="35"/>
      <c r="W1226" s="35"/>
      <c r="X1226" s="35"/>
    </row>
    <row r="1227" spans="17:24">
      <c r="Q1227" s="35"/>
      <c r="R1227" s="35"/>
      <c r="S1227" s="35"/>
      <c r="T1227" s="35"/>
      <c r="U1227" s="35"/>
      <c r="V1227" s="35"/>
      <c r="W1227" s="35"/>
      <c r="X1227" s="35"/>
    </row>
    <row r="1228" spans="17:24">
      <c r="Q1228" s="35"/>
      <c r="R1228" s="35"/>
      <c r="S1228" s="35"/>
      <c r="T1228" s="35"/>
      <c r="U1228" s="35"/>
      <c r="V1228" s="35"/>
      <c r="W1228" s="35"/>
      <c r="X1228" s="35"/>
    </row>
    <row r="1229" spans="17:24">
      <c r="Q1229" s="35"/>
      <c r="R1229" s="35"/>
      <c r="S1229" s="35"/>
      <c r="T1229" s="35"/>
      <c r="U1229" s="35"/>
      <c r="V1229" s="35"/>
      <c r="W1229" s="35"/>
      <c r="X1229" s="35"/>
    </row>
    <row r="1230" spans="17:24">
      <c r="Q1230" s="35"/>
      <c r="R1230" s="35"/>
      <c r="S1230" s="35"/>
      <c r="T1230" s="35"/>
      <c r="U1230" s="35"/>
      <c r="V1230" s="35"/>
      <c r="W1230" s="35"/>
      <c r="X1230" s="35"/>
    </row>
    <row r="1231" spans="17:24">
      <c r="Q1231" s="35"/>
      <c r="R1231" s="35"/>
      <c r="S1231" s="35"/>
      <c r="T1231" s="35"/>
      <c r="U1231" s="35"/>
      <c r="V1231" s="35"/>
      <c r="W1231" s="35"/>
      <c r="X1231" s="35"/>
    </row>
    <row r="1232" spans="17:24">
      <c r="Q1232" s="35"/>
      <c r="R1232" s="35"/>
      <c r="S1232" s="35"/>
      <c r="T1232" s="35"/>
      <c r="U1232" s="35"/>
      <c r="V1232" s="35"/>
      <c r="W1232" s="35"/>
      <c r="X1232" s="35"/>
    </row>
    <row r="1233" spans="17:24">
      <c r="Q1233" s="35"/>
      <c r="R1233" s="35"/>
      <c r="S1233" s="35"/>
      <c r="T1233" s="35"/>
      <c r="U1233" s="35"/>
      <c r="V1233" s="35"/>
      <c r="W1233" s="35"/>
      <c r="X1233" s="35"/>
    </row>
    <row r="1234" spans="17:24">
      <c r="Q1234" s="35"/>
      <c r="R1234" s="35"/>
      <c r="S1234" s="35"/>
      <c r="T1234" s="35"/>
      <c r="U1234" s="35"/>
      <c r="V1234" s="35"/>
      <c r="W1234" s="35"/>
      <c r="X1234" s="35"/>
    </row>
    <row r="1235" spans="17:24">
      <c r="Q1235" s="35"/>
      <c r="R1235" s="35"/>
      <c r="S1235" s="35"/>
      <c r="T1235" s="35"/>
      <c r="U1235" s="35"/>
      <c r="V1235" s="35"/>
      <c r="W1235" s="35"/>
      <c r="X1235" s="35"/>
    </row>
    <row r="1236" spans="17:24">
      <c r="Q1236" s="35"/>
      <c r="R1236" s="35"/>
      <c r="S1236" s="35"/>
      <c r="T1236" s="35"/>
      <c r="U1236" s="35"/>
      <c r="V1236" s="35"/>
      <c r="W1236" s="35"/>
      <c r="X1236" s="35"/>
    </row>
    <row r="1237" spans="17:24">
      <c r="Q1237" s="35"/>
      <c r="R1237" s="35"/>
      <c r="S1237" s="35"/>
      <c r="T1237" s="35"/>
      <c r="U1237" s="35"/>
      <c r="V1237" s="35"/>
      <c r="W1237" s="35"/>
      <c r="X1237" s="35"/>
    </row>
    <row r="1238" spans="17:24">
      <c r="Q1238" s="35"/>
      <c r="R1238" s="35"/>
      <c r="S1238" s="35"/>
      <c r="T1238" s="35"/>
      <c r="U1238" s="35"/>
      <c r="V1238" s="35"/>
      <c r="W1238" s="35"/>
      <c r="X1238" s="35"/>
    </row>
    <row r="1239" spans="17:24">
      <c r="Q1239" s="35"/>
      <c r="R1239" s="35"/>
      <c r="S1239" s="35"/>
      <c r="T1239" s="35"/>
      <c r="U1239" s="35"/>
      <c r="V1239" s="35"/>
      <c r="W1239" s="35"/>
      <c r="X1239" s="35"/>
    </row>
    <row r="1240" spans="17:24">
      <c r="Q1240" s="35"/>
      <c r="R1240" s="35"/>
      <c r="S1240" s="35"/>
      <c r="T1240" s="35"/>
      <c r="U1240" s="35"/>
      <c r="V1240" s="35"/>
      <c r="W1240" s="35"/>
      <c r="X1240" s="35"/>
    </row>
    <row r="1241" spans="17:24">
      <c r="Q1241" s="35"/>
      <c r="R1241" s="35"/>
      <c r="S1241" s="35"/>
      <c r="T1241" s="35"/>
      <c r="U1241" s="35"/>
      <c r="V1241" s="35"/>
      <c r="W1241" s="35"/>
      <c r="X1241" s="35"/>
    </row>
    <row r="1242" spans="17:24">
      <c r="Q1242" s="35"/>
      <c r="R1242" s="35"/>
      <c r="S1242" s="35"/>
      <c r="T1242" s="35"/>
      <c r="U1242" s="35"/>
      <c r="V1242" s="35"/>
      <c r="W1242" s="35"/>
      <c r="X1242" s="35"/>
    </row>
    <row r="1243" spans="17:24">
      <c r="Q1243" s="35"/>
      <c r="R1243" s="35"/>
      <c r="S1243" s="35"/>
      <c r="T1243" s="35"/>
      <c r="U1243" s="35"/>
      <c r="V1243" s="35"/>
      <c r="W1243" s="35"/>
      <c r="X1243" s="35"/>
    </row>
    <row r="1244" spans="17:24">
      <c r="Q1244" s="35"/>
      <c r="R1244" s="35"/>
      <c r="S1244" s="35"/>
      <c r="T1244" s="35"/>
      <c r="U1244" s="35"/>
      <c r="V1244" s="35"/>
      <c r="W1244" s="35"/>
      <c r="X1244" s="35"/>
    </row>
    <row r="1245" spans="17:24">
      <c r="Q1245" s="35"/>
      <c r="R1245" s="35"/>
      <c r="S1245" s="35"/>
      <c r="T1245" s="35"/>
      <c r="U1245" s="35"/>
      <c r="V1245" s="35"/>
      <c r="W1245" s="35"/>
      <c r="X1245" s="35"/>
    </row>
    <row r="1246" spans="17:24">
      <c r="Q1246" s="35"/>
      <c r="R1246" s="35"/>
      <c r="S1246" s="35"/>
      <c r="T1246" s="35"/>
      <c r="U1246" s="35"/>
      <c r="V1246" s="35"/>
      <c r="W1246" s="35"/>
      <c r="X1246" s="35"/>
    </row>
    <row r="1247" spans="17:24">
      <c r="Q1247" s="35"/>
      <c r="R1247" s="35"/>
      <c r="S1247" s="35"/>
      <c r="T1247" s="35"/>
      <c r="U1247" s="35"/>
      <c r="V1247" s="35"/>
      <c r="W1247" s="35"/>
      <c r="X1247" s="35"/>
    </row>
    <row r="1248" spans="17:24">
      <c r="Q1248" s="35"/>
      <c r="R1248" s="35"/>
      <c r="S1248" s="35"/>
      <c r="T1248" s="35"/>
      <c r="U1248" s="35"/>
      <c r="V1248" s="35"/>
      <c r="W1248" s="35"/>
      <c r="X1248" s="35"/>
    </row>
    <row r="1249" spans="17:24">
      <c r="Q1249" s="35"/>
      <c r="R1249" s="35"/>
      <c r="S1249" s="35"/>
      <c r="T1249" s="35"/>
      <c r="U1249" s="35"/>
      <c r="V1249" s="35"/>
      <c r="W1249" s="35"/>
      <c r="X1249" s="35"/>
    </row>
    <row r="1250" spans="17:24">
      <c r="Q1250" s="35"/>
      <c r="R1250" s="35"/>
      <c r="S1250" s="35"/>
      <c r="T1250" s="35"/>
      <c r="U1250" s="35"/>
      <c r="V1250" s="35"/>
      <c r="W1250" s="35"/>
      <c r="X1250" s="35"/>
    </row>
    <row r="1251" spans="17:24">
      <c r="Q1251" s="35"/>
      <c r="R1251" s="35"/>
      <c r="S1251" s="35"/>
      <c r="T1251" s="35"/>
      <c r="U1251" s="35"/>
      <c r="V1251" s="35"/>
      <c r="W1251" s="35"/>
      <c r="X1251" s="35"/>
    </row>
    <row r="1252" spans="17:24">
      <c r="Q1252" s="35"/>
      <c r="R1252" s="35"/>
      <c r="S1252" s="35"/>
      <c r="T1252" s="35"/>
      <c r="U1252" s="35"/>
      <c r="V1252" s="35"/>
      <c r="W1252" s="35"/>
      <c r="X1252" s="35"/>
    </row>
    <row r="1253" spans="17:24">
      <c r="Q1253" s="35"/>
      <c r="R1253" s="35"/>
      <c r="S1253" s="35"/>
      <c r="T1253" s="35"/>
      <c r="U1253" s="35"/>
      <c r="V1253" s="35"/>
      <c r="W1253" s="35"/>
      <c r="X1253" s="35"/>
    </row>
    <row r="1254" spans="17:24">
      <c r="Q1254" s="35"/>
      <c r="R1254" s="35"/>
      <c r="S1254" s="35"/>
      <c r="T1254" s="35"/>
      <c r="U1254" s="35"/>
      <c r="V1254" s="35"/>
      <c r="W1254" s="35"/>
      <c r="X1254" s="35"/>
    </row>
    <row r="1255" spans="17:24">
      <c r="Q1255" s="35"/>
      <c r="R1255" s="35"/>
      <c r="S1255" s="35"/>
      <c r="T1255" s="35"/>
      <c r="U1255" s="35"/>
      <c r="V1255" s="35"/>
      <c r="W1255" s="35"/>
      <c r="X1255" s="35"/>
    </row>
    <row r="1256" spans="17:24">
      <c r="Q1256" s="35"/>
      <c r="R1256" s="35"/>
      <c r="S1256" s="35"/>
      <c r="T1256" s="35"/>
      <c r="U1256" s="35"/>
      <c r="V1256" s="35"/>
      <c r="W1256" s="35"/>
      <c r="X1256" s="35"/>
    </row>
    <row r="1257" spans="17:24">
      <c r="Q1257" s="35"/>
      <c r="R1257" s="35"/>
      <c r="S1257" s="35"/>
      <c r="T1257" s="35"/>
      <c r="U1257" s="35"/>
      <c r="V1257" s="35"/>
      <c r="W1257" s="35"/>
      <c r="X1257" s="35"/>
    </row>
    <row r="1258" spans="17:24">
      <c r="Q1258" s="35"/>
      <c r="R1258" s="35"/>
      <c r="S1258" s="35"/>
      <c r="T1258" s="35"/>
      <c r="U1258" s="35"/>
      <c r="V1258" s="35"/>
      <c r="W1258" s="35"/>
      <c r="X1258" s="35"/>
    </row>
    <row r="1259" spans="17:24">
      <c r="Q1259" s="35"/>
      <c r="R1259" s="35"/>
      <c r="S1259" s="35"/>
      <c r="T1259" s="35"/>
      <c r="U1259" s="35"/>
      <c r="V1259" s="35"/>
      <c r="W1259" s="35"/>
      <c r="X1259" s="35"/>
    </row>
    <row r="1260" spans="17:24">
      <c r="Q1260" s="35"/>
      <c r="R1260" s="35"/>
      <c r="S1260" s="35"/>
      <c r="T1260" s="35"/>
      <c r="U1260" s="35"/>
      <c r="V1260" s="35"/>
      <c r="W1260" s="35"/>
      <c r="X1260" s="35"/>
    </row>
    <row r="1261" spans="17:24">
      <c r="Q1261" s="35"/>
      <c r="R1261" s="35"/>
      <c r="S1261" s="35"/>
      <c r="T1261" s="35"/>
      <c r="U1261" s="35"/>
      <c r="V1261" s="35"/>
      <c r="W1261" s="35"/>
      <c r="X1261" s="35"/>
    </row>
    <row r="1262" spans="17:24">
      <c r="Q1262" s="35"/>
      <c r="R1262" s="35"/>
      <c r="S1262" s="35"/>
      <c r="T1262" s="35"/>
      <c r="U1262" s="35"/>
      <c r="V1262" s="35"/>
      <c r="W1262" s="35"/>
      <c r="X1262" s="35"/>
    </row>
    <row r="1263" spans="17:24">
      <c r="Q1263" s="35"/>
      <c r="R1263" s="35"/>
      <c r="S1263" s="35"/>
      <c r="T1263" s="35"/>
      <c r="U1263" s="35"/>
      <c r="V1263" s="35"/>
      <c r="W1263" s="35"/>
      <c r="X1263" s="35"/>
    </row>
    <row r="1264" spans="17:24">
      <c r="Q1264" s="35"/>
      <c r="R1264" s="35"/>
      <c r="S1264" s="35"/>
      <c r="T1264" s="35"/>
      <c r="U1264" s="35"/>
      <c r="V1264" s="35"/>
      <c r="W1264" s="35"/>
      <c r="X1264" s="35"/>
    </row>
    <row r="1265" spans="17:24">
      <c r="Q1265" s="35"/>
      <c r="R1265" s="35"/>
      <c r="S1265" s="35"/>
      <c r="T1265" s="35"/>
      <c r="U1265" s="35"/>
      <c r="V1265" s="35"/>
      <c r="W1265" s="35"/>
      <c r="X1265" s="35"/>
    </row>
    <row r="1266" spans="17:24">
      <c r="Q1266" s="35"/>
      <c r="R1266" s="35"/>
      <c r="S1266" s="35"/>
      <c r="T1266" s="35"/>
      <c r="U1266" s="35"/>
      <c r="V1266" s="35"/>
      <c r="W1266" s="35"/>
      <c r="X1266" s="35"/>
    </row>
    <row r="1267" spans="17:24">
      <c r="Q1267" s="35"/>
      <c r="R1267" s="35"/>
      <c r="S1267" s="35"/>
      <c r="T1267" s="35"/>
      <c r="U1267" s="35"/>
      <c r="V1267" s="35"/>
      <c r="W1267" s="35"/>
      <c r="X1267" s="35"/>
    </row>
    <row r="1268" spans="17:24">
      <c r="Q1268" s="35"/>
      <c r="R1268" s="35"/>
      <c r="S1268" s="35"/>
      <c r="T1268" s="35"/>
      <c r="U1268" s="35"/>
      <c r="V1268" s="35"/>
      <c r="W1268" s="35"/>
      <c r="X1268" s="35"/>
    </row>
    <row r="1269" spans="17:24">
      <c r="Q1269" s="35"/>
      <c r="R1269" s="35"/>
      <c r="S1269" s="35"/>
      <c r="T1269" s="35"/>
      <c r="U1269" s="35"/>
      <c r="V1269" s="35"/>
      <c r="W1269" s="35"/>
      <c r="X1269" s="35"/>
    </row>
    <row r="1270" spans="17:24">
      <c r="Q1270" s="35"/>
      <c r="R1270" s="35"/>
      <c r="S1270" s="35"/>
      <c r="T1270" s="35"/>
      <c r="U1270" s="35"/>
      <c r="V1270" s="35"/>
      <c r="W1270" s="35"/>
      <c r="X1270" s="35"/>
    </row>
    <row r="1271" spans="17:24">
      <c r="Q1271" s="35"/>
      <c r="R1271" s="35"/>
      <c r="S1271" s="35"/>
      <c r="T1271" s="35"/>
      <c r="U1271" s="35"/>
      <c r="V1271" s="35"/>
      <c r="W1271" s="35"/>
      <c r="X1271" s="35"/>
    </row>
    <row r="1272" spans="17:24">
      <c r="Q1272" s="35"/>
      <c r="R1272" s="35"/>
      <c r="S1272" s="35"/>
      <c r="T1272" s="35"/>
      <c r="U1272" s="35"/>
      <c r="V1272" s="35"/>
      <c r="W1272" s="35"/>
      <c r="X1272" s="35"/>
    </row>
    <row r="1273" spans="17:24">
      <c r="Q1273" s="35"/>
      <c r="R1273" s="35"/>
      <c r="S1273" s="35"/>
      <c r="T1273" s="35"/>
      <c r="U1273" s="35"/>
      <c r="V1273" s="35"/>
      <c r="W1273" s="35"/>
      <c r="X1273" s="35"/>
    </row>
    <row r="1274" spans="17:24">
      <c r="Q1274" s="35"/>
      <c r="R1274" s="35"/>
      <c r="S1274" s="35"/>
      <c r="T1274" s="35"/>
      <c r="U1274" s="35"/>
      <c r="V1274" s="35"/>
      <c r="W1274" s="35"/>
      <c r="X1274" s="35"/>
    </row>
    <row r="1275" spans="17:24">
      <c r="Q1275" s="35"/>
      <c r="R1275" s="35"/>
      <c r="S1275" s="35"/>
      <c r="T1275" s="35"/>
      <c r="U1275" s="35"/>
      <c r="V1275" s="35"/>
      <c r="W1275" s="35"/>
      <c r="X1275" s="35"/>
    </row>
    <row r="1276" spans="17:24">
      <c r="Q1276" s="35"/>
      <c r="R1276" s="35"/>
      <c r="S1276" s="35"/>
      <c r="T1276" s="35"/>
      <c r="U1276" s="35"/>
      <c r="V1276" s="35"/>
      <c r="W1276" s="35"/>
      <c r="X1276" s="35"/>
    </row>
    <row r="1277" spans="17:24">
      <c r="Q1277" s="35"/>
      <c r="R1277" s="35"/>
      <c r="S1277" s="35"/>
      <c r="T1277" s="35"/>
      <c r="U1277" s="35"/>
      <c r="V1277" s="35"/>
      <c r="W1277" s="35"/>
      <c r="X1277" s="35"/>
    </row>
    <row r="1278" spans="17:24">
      <c r="Q1278" s="35"/>
      <c r="R1278" s="35"/>
      <c r="S1278" s="35"/>
      <c r="T1278" s="35"/>
      <c r="U1278" s="35"/>
      <c r="V1278" s="35"/>
      <c r="W1278" s="35"/>
      <c r="X1278" s="35"/>
    </row>
    <row r="1279" spans="17:24">
      <c r="Q1279" s="35"/>
      <c r="R1279" s="35"/>
      <c r="S1279" s="35"/>
      <c r="T1279" s="35"/>
      <c r="U1279" s="35"/>
      <c r="V1279" s="35"/>
      <c r="W1279" s="35"/>
      <c r="X1279" s="35"/>
    </row>
    <row r="1280" spans="17:24">
      <c r="Q1280" s="35"/>
      <c r="R1280" s="35"/>
      <c r="S1280" s="35"/>
      <c r="T1280" s="35"/>
      <c r="U1280" s="35"/>
      <c r="V1280" s="35"/>
      <c r="W1280" s="35"/>
      <c r="X1280" s="35"/>
    </row>
    <row r="1281" spans="17:24">
      <c r="Q1281" s="35"/>
      <c r="R1281" s="35"/>
      <c r="S1281" s="35"/>
      <c r="T1281" s="35"/>
      <c r="U1281" s="35"/>
      <c r="V1281" s="35"/>
      <c r="W1281" s="35"/>
      <c r="X1281" s="35"/>
    </row>
    <row r="1282" spans="17:24">
      <c r="Q1282" s="35"/>
      <c r="R1282" s="35"/>
      <c r="S1282" s="35"/>
      <c r="T1282" s="35"/>
      <c r="U1282" s="35"/>
      <c r="V1282" s="35"/>
      <c r="W1282" s="35"/>
      <c r="X1282" s="35"/>
    </row>
    <row r="1283" spans="17:24">
      <c r="Q1283" s="35"/>
      <c r="R1283" s="35"/>
      <c r="S1283" s="35"/>
      <c r="T1283" s="35"/>
      <c r="U1283" s="35"/>
      <c r="V1283" s="35"/>
      <c r="W1283" s="35"/>
      <c r="X1283" s="35"/>
    </row>
    <row r="1284" spans="17:24">
      <c r="Q1284" s="35"/>
      <c r="R1284" s="35"/>
      <c r="S1284" s="35"/>
      <c r="T1284" s="35"/>
      <c r="U1284" s="35"/>
      <c r="V1284" s="35"/>
      <c r="W1284" s="35"/>
      <c r="X1284" s="35"/>
    </row>
    <row r="1285" spans="17:24">
      <c r="Q1285" s="35"/>
      <c r="R1285" s="35"/>
      <c r="S1285" s="35"/>
      <c r="T1285" s="35"/>
      <c r="U1285" s="35"/>
      <c r="V1285" s="35"/>
      <c r="W1285" s="35"/>
      <c r="X1285" s="35"/>
    </row>
    <row r="1286" spans="17:24">
      <c r="Q1286" s="35"/>
      <c r="R1286" s="35"/>
      <c r="S1286" s="35"/>
      <c r="T1286" s="35"/>
      <c r="U1286" s="35"/>
      <c r="V1286" s="35"/>
      <c r="W1286" s="35"/>
      <c r="X1286" s="35"/>
    </row>
    <row r="1287" spans="17:24">
      <c r="Q1287" s="35"/>
      <c r="R1287" s="35"/>
      <c r="S1287" s="35"/>
      <c r="T1287" s="35"/>
      <c r="U1287" s="35"/>
      <c r="V1287" s="35"/>
      <c r="W1287" s="35"/>
      <c r="X1287" s="35"/>
    </row>
    <row r="1288" spans="17:24">
      <c r="Q1288" s="35"/>
      <c r="R1288" s="35"/>
      <c r="S1288" s="35"/>
      <c r="T1288" s="35"/>
      <c r="U1288" s="35"/>
      <c r="V1288" s="35"/>
      <c r="W1288" s="35"/>
      <c r="X1288" s="35"/>
    </row>
    <row r="1289" spans="17:24">
      <c r="Q1289" s="35"/>
      <c r="R1289" s="35"/>
      <c r="S1289" s="35"/>
      <c r="T1289" s="35"/>
      <c r="U1289" s="35"/>
      <c r="V1289" s="35"/>
      <c r="W1289" s="35"/>
      <c r="X1289" s="35"/>
    </row>
    <row r="1290" spans="17:24">
      <c r="Q1290" s="35"/>
      <c r="R1290" s="35"/>
      <c r="S1290" s="35"/>
      <c r="T1290" s="35"/>
      <c r="U1290" s="35"/>
      <c r="V1290" s="35"/>
      <c r="W1290" s="35"/>
      <c r="X1290" s="35"/>
    </row>
    <row r="1291" spans="17:24">
      <c r="Q1291" s="35"/>
      <c r="R1291" s="35"/>
      <c r="S1291" s="35"/>
      <c r="T1291" s="35"/>
      <c r="U1291" s="35"/>
      <c r="V1291" s="35"/>
      <c r="W1291" s="35"/>
      <c r="X1291" s="35"/>
    </row>
    <row r="1292" spans="17:24">
      <c r="Q1292" s="35"/>
      <c r="R1292" s="35"/>
      <c r="S1292" s="35"/>
      <c r="T1292" s="35"/>
      <c r="U1292" s="35"/>
      <c r="V1292" s="35"/>
      <c r="W1292" s="35"/>
      <c r="X1292" s="35"/>
    </row>
    <row r="1293" spans="17:24">
      <c r="Q1293" s="35"/>
      <c r="R1293" s="35"/>
      <c r="S1293" s="35"/>
      <c r="T1293" s="35"/>
      <c r="U1293" s="35"/>
      <c r="V1293" s="35"/>
      <c r="W1293" s="35"/>
      <c r="X1293" s="35"/>
    </row>
    <row r="1294" spans="17:24">
      <c r="Q1294" s="35"/>
      <c r="R1294" s="35"/>
      <c r="S1294" s="35"/>
      <c r="T1294" s="35"/>
      <c r="U1294" s="35"/>
      <c r="V1294" s="35"/>
      <c r="W1294" s="35"/>
      <c r="X1294" s="35"/>
    </row>
    <row r="1295" spans="17:24">
      <c r="Q1295" s="35"/>
      <c r="R1295" s="35"/>
      <c r="S1295" s="35"/>
      <c r="T1295" s="35"/>
      <c r="U1295" s="35"/>
      <c r="V1295" s="35"/>
      <c r="W1295" s="35"/>
      <c r="X1295" s="35"/>
    </row>
    <row r="1296" spans="17:24">
      <c r="Q1296" s="35"/>
      <c r="R1296" s="35"/>
      <c r="S1296" s="35"/>
      <c r="T1296" s="35"/>
      <c r="U1296" s="35"/>
      <c r="V1296" s="35"/>
      <c r="W1296" s="35"/>
      <c r="X1296" s="35"/>
    </row>
    <row r="1297" spans="17:24">
      <c r="Q1297" s="35"/>
      <c r="R1297" s="35"/>
      <c r="S1297" s="35"/>
      <c r="T1297" s="35"/>
      <c r="U1297" s="35"/>
      <c r="V1297" s="35"/>
      <c r="W1297" s="35"/>
      <c r="X1297" s="35"/>
    </row>
    <row r="1298" spans="17:24">
      <c r="Q1298" s="35"/>
      <c r="R1298" s="35"/>
      <c r="S1298" s="35"/>
      <c r="T1298" s="35"/>
      <c r="U1298" s="35"/>
      <c r="V1298" s="35"/>
      <c r="W1298" s="35"/>
      <c r="X1298" s="35"/>
    </row>
    <row r="1299" spans="17:24">
      <c r="Q1299" s="35"/>
      <c r="R1299" s="35"/>
      <c r="S1299" s="35"/>
      <c r="T1299" s="35"/>
      <c r="U1299" s="35"/>
      <c r="V1299" s="35"/>
      <c r="W1299" s="35"/>
      <c r="X1299" s="35"/>
    </row>
    <row r="1300" spans="17:24">
      <c r="Q1300" s="35"/>
      <c r="R1300" s="35"/>
      <c r="S1300" s="35"/>
      <c r="T1300" s="35"/>
      <c r="U1300" s="35"/>
      <c r="V1300" s="35"/>
      <c r="W1300" s="35"/>
      <c r="X1300" s="35"/>
    </row>
    <row r="1301" spans="17:24">
      <c r="Q1301" s="35"/>
      <c r="R1301" s="35"/>
      <c r="S1301" s="35"/>
      <c r="T1301" s="35"/>
      <c r="U1301" s="35"/>
      <c r="V1301" s="35"/>
      <c r="W1301" s="35"/>
      <c r="X1301" s="35"/>
    </row>
    <row r="1302" spans="17:24">
      <c r="Q1302" s="35"/>
      <c r="R1302" s="35"/>
      <c r="S1302" s="35"/>
      <c r="T1302" s="35"/>
      <c r="U1302" s="35"/>
      <c r="V1302" s="35"/>
      <c r="W1302" s="35"/>
      <c r="X1302" s="35"/>
    </row>
    <row r="1303" spans="17:24">
      <c r="Q1303" s="35"/>
      <c r="R1303" s="35"/>
      <c r="S1303" s="35"/>
      <c r="T1303" s="35"/>
      <c r="U1303" s="35"/>
      <c r="V1303" s="35"/>
      <c r="W1303" s="35"/>
      <c r="X1303" s="35"/>
    </row>
    <row r="1304" spans="17:24">
      <c r="Q1304" s="35"/>
      <c r="R1304" s="35"/>
      <c r="S1304" s="35"/>
      <c r="T1304" s="35"/>
      <c r="U1304" s="35"/>
      <c r="V1304" s="35"/>
      <c r="W1304" s="35"/>
      <c r="X1304" s="35"/>
    </row>
    <row r="1305" spans="17:24">
      <c r="Q1305" s="35"/>
      <c r="R1305" s="35"/>
      <c r="S1305" s="35"/>
      <c r="T1305" s="35"/>
      <c r="U1305" s="35"/>
      <c r="V1305" s="35"/>
      <c r="W1305" s="35"/>
      <c r="X1305" s="35"/>
    </row>
    <row r="1306" spans="17:24">
      <c r="Q1306" s="35"/>
      <c r="R1306" s="35"/>
      <c r="S1306" s="35"/>
      <c r="T1306" s="35"/>
      <c r="U1306" s="35"/>
      <c r="V1306" s="35"/>
      <c r="W1306" s="35"/>
      <c r="X1306" s="35"/>
    </row>
    <row r="1307" spans="17:24">
      <c r="Q1307" s="35"/>
      <c r="R1307" s="35"/>
      <c r="S1307" s="35"/>
      <c r="T1307" s="35"/>
      <c r="U1307" s="35"/>
      <c r="V1307" s="35"/>
      <c r="W1307" s="35"/>
      <c r="X1307" s="35"/>
    </row>
    <row r="1308" spans="17:24">
      <c r="Q1308" s="35"/>
      <c r="R1308" s="35"/>
      <c r="S1308" s="35"/>
      <c r="T1308" s="35"/>
      <c r="U1308" s="35"/>
      <c r="V1308" s="35"/>
      <c r="W1308" s="35"/>
      <c r="X1308" s="35"/>
    </row>
    <row r="1309" spans="17:24">
      <c r="Q1309" s="35"/>
      <c r="R1309" s="35"/>
      <c r="S1309" s="35"/>
      <c r="T1309" s="35"/>
      <c r="U1309" s="35"/>
      <c r="V1309" s="35"/>
      <c r="W1309" s="35"/>
      <c r="X1309" s="35"/>
    </row>
    <row r="1310" spans="17:24">
      <c r="Q1310" s="35"/>
      <c r="R1310" s="35"/>
      <c r="S1310" s="35"/>
      <c r="T1310" s="35"/>
      <c r="U1310" s="35"/>
      <c r="V1310" s="35"/>
      <c r="W1310" s="35"/>
      <c r="X1310" s="35"/>
    </row>
    <row r="1311" spans="17:24">
      <c r="Q1311" s="35"/>
      <c r="R1311" s="35"/>
      <c r="S1311" s="35"/>
      <c r="T1311" s="35"/>
      <c r="U1311" s="35"/>
      <c r="V1311" s="35"/>
      <c r="W1311" s="35"/>
      <c r="X1311" s="35"/>
    </row>
    <row r="1312" spans="17:24">
      <c r="Q1312" s="35"/>
      <c r="R1312" s="35"/>
      <c r="S1312" s="35"/>
      <c r="T1312" s="35"/>
      <c r="U1312" s="35"/>
      <c r="V1312" s="35"/>
      <c r="W1312" s="35"/>
      <c r="X1312" s="35"/>
    </row>
    <row r="1313" spans="17:24">
      <c r="Q1313" s="35"/>
      <c r="R1313" s="35"/>
      <c r="S1313" s="35"/>
      <c r="T1313" s="35"/>
      <c r="U1313" s="35"/>
      <c r="V1313" s="35"/>
      <c r="W1313" s="35"/>
      <c r="X1313" s="35"/>
    </row>
    <row r="1314" spans="17:24">
      <c r="Q1314" s="35"/>
      <c r="R1314" s="35"/>
      <c r="S1314" s="35"/>
      <c r="T1314" s="35"/>
      <c r="U1314" s="35"/>
      <c r="V1314" s="35"/>
      <c r="W1314" s="35"/>
      <c r="X1314" s="35"/>
    </row>
    <row r="1315" spans="17:24">
      <c r="Q1315" s="35"/>
      <c r="R1315" s="35"/>
      <c r="S1315" s="35"/>
      <c r="T1315" s="35"/>
      <c r="U1315" s="35"/>
      <c r="V1315" s="35"/>
      <c r="W1315" s="35"/>
      <c r="X1315" s="35"/>
    </row>
    <row r="1316" spans="17:24">
      <c r="Q1316" s="35"/>
      <c r="R1316" s="35"/>
      <c r="S1316" s="35"/>
      <c r="T1316" s="35"/>
      <c r="U1316" s="35"/>
      <c r="V1316" s="35"/>
      <c r="W1316" s="35"/>
      <c r="X1316" s="35"/>
    </row>
  </sheetData>
  <sheetProtection formatColumns="0" formatRows="0"/>
  <mergeCells count="11">
    <mergeCell ref="B6:L6"/>
    <mergeCell ref="B2:L2"/>
    <mergeCell ref="B4:D4"/>
    <mergeCell ref="E4:L4"/>
    <mergeCell ref="B5:D5"/>
    <mergeCell ref="E5:L5"/>
    <mergeCell ref="B7:B8"/>
    <mergeCell ref="C7:E7"/>
    <mergeCell ref="F7:I7"/>
    <mergeCell ref="J7:K7"/>
    <mergeCell ref="L7:L8"/>
  </mergeCells>
  <printOptions horizontalCentered="1"/>
  <pageMargins left="0.39370078740157483" right="0.39370078740157483" top="1.3779527559055118" bottom="0.86614173228346458" header="0.39370078740157483" footer="0.59055118110236227"/>
  <pageSetup scale="54" fitToHeight="0" orientation="landscape" r:id="rId1"/>
  <headerFooter scaleWithDoc="0">
    <oddHeader>&amp;C&amp;G</oddHeader>
    <oddFooter>&amp;R&amp;G</oddFooter>
  </headerFooter>
  <colBreaks count="1" manualBreakCount="1">
    <brk id="9" max="94"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S35"/>
  <sheetViews>
    <sheetView showGridLines="0" zoomScaleNormal="100" zoomScaleSheetLayoutView="100" workbookViewId="0">
      <selection activeCell="I1" sqref="A1:S30"/>
    </sheetView>
  </sheetViews>
  <sheetFormatPr baseColWidth="10" defaultColWidth="11.44140625" defaultRowHeight="13.8"/>
  <cols>
    <col min="1" max="1" width="0.88671875" style="1" customWidth="1"/>
    <col min="2" max="2" width="24" style="3" customWidth="1"/>
    <col min="3" max="3" width="35.6640625" style="1" customWidth="1"/>
    <col min="4" max="4" width="15.33203125" style="1" customWidth="1"/>
    <col min="5" max="5" width="16.33203125" style="1" customWidth="1"/>
    <col min="6" max="6" width="20.6640625" style="1" customWidth="1"/>
    <col min="7" max="7" width="45.6640625" style="1" customWidth="1"/>
    <col min="8" max="8" width="1.6640625" style="1" customWidth="1"/>
    <col min="9" max="16384" width="11.44140625" style="1"/>
  </cols>
  <sheetData>
    <row r="1" spans="1:19" ht="14.4" customHeight="1"/>
    <row r="2" spans="1:19" ht="35.1" customHeight="1">
      <c r="B2" s="402" t="s">
        <v>7</v>
      </c>
      <c r="C2" s="402"/>
      <c r="D2" s="402"/>
      <c r="E2" s="402"/>
      <c r="F2" s="402"/>
      <c r="G2" s="402"/>
    </row>
    <row r="3" spans="1:19" ht="3" customHeight="1">
      <c r="B3" s="23"/>
      <c r="C3" s="32"/>
      <c r="D3" s="32"/>
      <c r="E3" s="32"/>
      <c r="F3" s="32"/>
      <c r="G3" s="32"/>
    </row>
    <row r="4" spans="1:19" ht="17.25" customHeight="1">
      <c r="B4" s="205" t="s">
        <v>78</v>
      </c>
      <c r="C4" s="399"/>
      <c r="D4" s="399"/>
      <c r="E4" s="399"/>
      <c r="F4" s="399"/>
      <c r="G4" s="399"/>
    </row>
    <row r="5" spans="1:19" ht="17.25" customHeight="1">
      <c r="B5" s="206" t="s">
        <v>83</v>
      </c>
      <c r="C5" s="399"/>
      <c r="D5" s="399"/>
      <c r="E5" s="399"/>
      <c r="F5" s="399"/>
      <c r="G5" s="399"/>
    </row>
    <row r="6" spans="1:19" ht="3" customHeight="1">
      <c r="B6" s="1"/>
      <c r="C6" s="25"/>
      <c r="D6" s="26"/>
      <c r="E6" s="26"/>
      <c r="F6" s="26"/>
      <c r="G6" s="26"/>
    </row>
    <row r="7" spans="1:19" s="13" customFormat="1" ht="25.35" customHeight="1">
      <c r="B7" s="207" t="s">
        <v>72</v>
      </c>
      <c r="C7" s="403" t="s">
        <v>91</v>
      </c>
      <c r="D7" s="403" t="s">
        <v>0</v>
      </c>
      <c r="E7" s="403"/>
      <c r="F7" s="403" t="s">
        <v>94</v>
      </c>
      <c r="G7" s="463" t="s">
        <v>95</v>
      </c>
    </row>
    <row r="8" spans="1:19" s="13" customFormat="1" ht="27" customHeight="1">
      <c r="B8" s="208" t="s">
        <v>129</v>
      </c>
      <c r="C8" s="462"/>
      <c r="D8" s="191" t="s">
        <v>92</v>
      </c>
      <c r="E8" s="191" t="s">
        <v>93</v>
      </c>
      <c r="F8" s="462"/>
      <c r="G8" s="464"/>
    </row>
    <row r="9" spans="1:19" ht="15" customHeight="1">
      <c r="B9" s="196"/>
      <c r="C9" s="197"/>
      <c r="D9" s="197"/>
      <c r="E9" s="197"/>
      <c r="F9" s="198"/>
      <c r="G9" s="199"/>
    </row>
    <row r="10" spans="1:19" ht="15" customHeight="1">
      <c r="B10" s="196"/>
      <c r="C10" s="200"/>
      <c r="D10" s="200"/>
      <c r="E10" s="200"/>
      <c r="F10" s="201"/>
      <c r="G10" s="202"/>
    </row>
    <row r="11" spans="1:19" ht="15" customHeight="1">
      <c r="B11" s="196"/>
      <c r="C11" s="200"/>
      <c r="D11" s="200"/>
      <c r="E11" s="202"/>
      <c r="F11" s="201"/>
      <c r="G11" s="202"/>
    </row>
    <row r="12" spans="1:19" ht="15" customHeight="1">
      <c r="B12" s="196"/>
      <c r="C12" s="200"/>
      <c r="D12" s="200"/>
      <c r="E12" s="200"/>
      <c r="F12" s="201"/>
      <c r="G12" s="202"/>
    </row>
    <row r="13" spans="1:19" ht="15" customHeight="1">
      <c r="A13" s="88"/>
      <c r="B13" s="196"/>
      <c r="C13" s="200"/>
      <c r="D13" s="200"/>
      <c r="E13" s="203"/>
      <c r="F13" s="204"/>
      <c r="G13" s="202"/>
      <c r="H13" s="88"/>
      <c r="I13" s="88"/>
      <c r="J13" s="88"/>
      <c r="K13" s="88"/>
      <c r="L13" s="88"/>
      <c r="M13" s="88"/>
      <c r="N13" s="88"/>
      <c r="O13" s="88"/>
      <c r="P13" s="88"/>
      <c r="Q13" s="88"/>
      <c r="R13" s="88"/>
      <c r="S13" s="88"/>
    </row>
    <row r="14" spans="1:19" ht="15" customHeight="1">
      <c r="B14" s="196"/>
      <c r="C14" s="200"/>
      <c r="D14" s="200"/>
      <c r="E14" s="200"/>
      <c r="F14" s="201"/>
      <c r="G14" s="202"/>
    </row>
    <row r="15" spans="1:19" ht="15" customHeight="1">
      <c r="B15" s="196"/>
      <c r="C15" s="200"/>
      <c r="D15" s="200"/>
      <c r="E15" s="200"/>
      <c r="F15" s="201"/>
      <c r="G15" s="202"/>
    </row>
    <row r="16" spans="1:19" ht="15" customHeight="1">
      <c r="B16" s="196"/>
      <c r="C16" s="200"/>
      <c r="D16" s="200"/>
      <c r="E16" s="200"/>
      <c r="F16" s="201"/>
      <c r="G16" s="202"/>
    </row>
    <row r="17" spans="2:7" ht="15" customHeight="1">
      <c r="B17" s="196"/>
      <c r="C17" s="200"/>
      <c r="D17" s="200"/>
      <c r="E17" s="200"/>
      <c r="F17" s="201"/>
      <c r="G17" s="202"/>
    </row>
    <row r="18" spans="2:7" ht="15" customHeight="1">
      <c r="B18" s="196"/>
      <c r="C18" s="200"/>
      <c r="D18" s="200"/>
      <c r="E18" s="200"/>
      <c r="F18" s="201"/>
      <c r="G18" s="202"/>
    </row>
    <row r="19" spans="2:7" ht="15" customHeight="1">
      <c r="B19" s="196"/>
      <c r="C19" s="200"/>
      <c r="D19" s="200"/>
      <c r="E19" s="200"/>
      <c r="F19" s="201"/>
      <c r="G19" s="202"/>
    </row>
    <row r="20" spans="2:7" ht="15" customHeight="1">
      <c r="B20" s="196"/>
      <c r="C20" s="200"/>
      <c r="D20" s="200"/>
      <c r="E20" s="200"/>
      <c r="F20" s="201"/>
      <c r="G20" s="202"/>
    </row>
    <row r="21" spans="2:7" ht="15" customHeight="1">
      <c r="B21" s="200"/>
      <c r="C21" s="200"/>
      <c r="D21" s="200"/>
      <c r="E21" s="200"/>
      <c r="F21" s="201"/>
      <c r="G21" s="202"/>
    </row>
    <row r="22" spans="2:7" ht="15" customHeight="1">
      <c r="B22" s="200"/>
      <c r="C22" s="200"/>
      <c r="D22" s="200"/>
      <c r="E22" s="200"/>
      <c r="F22" s="201"/>
      <c r="G22" s="202"/>
    </row>
    <row r="23" spans="2:7" ht="15" customHeight="1">
      <c r="B23" s="200"/>
      <c r="C23" s="200"/>
      <c r="D23" s="200"/>
      <c r="E23" s="200"/>
      <c r="F23" s="201"/>
      <c r="G23" s="202"/>
    </row>
    <row r="24" spans="2:7" ht="15" customHeight="1">
      <c r="B24" s="200"/>
      <c r="C24" s="200"/>
      <c r="D24" s="200"/>
      <c r="E24" s="200"/>
      <c r="F24" s="201"/>
      <c r="G24" s="202"/>
    </row>
    <row r="25" spans="2:7" ht="15" customHeight="1">
      <c r="B25" s="200"/>
      <c r="C25" s="200"/>
      <c r="D25" s="200"/>
      <c r="E25" s="200"/>
      <c r="F25" s="201"/>
      <c r="G25" s="202"/>
    </row>
    <row r="26" spans="2:7" ht="15" customHeight="1">
      <c r="B26" s="200"/>
      <c r="C26" s="200"/>
      <c r="D26" s="200"/>
      <c r="E26" s="200"/>
      <c r="F26" s="201"/>
      <c r="G26" s="202"/>
    </row>
    <row r="27" spans="2:7" ht="15" customHeight="1">
      <c r="B27" s="200"/>
      <c r="C27" s="200"/>
      <c r="D27" s="200"/>
      <c r="E27" s="200"/>
      <c r="F27" s="201"/>
      <c r="G27" s="202"/>
    </row>
    <row r="28" spans="2:7" ht="15" customHeight="1">
      <c r="B28" s="200"/>
      <c r="C28" s="200"/>
      <c r="D28" s="200"/>
      <c r="E28" s="200"/>
      <c r="F28" s="201"/>
      <c r="G28" s="202"/>
    </row>
    <row r="29" spans="2:7" ht="15" customHeight="1">
      <c r="B29" s="200"/>
      <c r="C29" s="150" t="s">
        <v>124</v>
      </c>
      <c r="D29" s="200"/>
      <c r="E29" s="200"/>
      <c r="F29" s="201"/>
      <c r="G29" s="202"/>
    </row>
    <row r="30" spans="2:7">
      <c r="B30" s="27"/>
      <c r="C30" s="15"/>
      <c r="D30" s="9"/>
      <c r="E30" s="9"/>
      <c r="F30" s="9"/>
    </row>
    <row r="31" spans="2:7">
      <c r="B31" s="27"/>
    </row>
    <row r="32" spans="2:7">
      <c r="B32" s="27"/>
      <c r="C32" s="16"/>
      <c r="E32" s="28"/>
      <c r="F32" s="28"/>
      <c r="G32" s="28"/>
    </row>
    <row r="33" spans="2:7">
      <c r="B33" s="27"/>
      <c r="C33" s="18"/>
      <c r="E33" s="29"/>
      <c r="F33" s="29"/>
      <c r="G33" s="29"/>
    </row>
    <row r="34" spans="2:7">
      <c r="B34" s="27"/>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0" priority="6"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conditionalFormatting sqref="B30:B34">
    <cfRule type="duplicateValues" dxfId="8" priority="7"/>
  </conditionalFormatting>
  <dataValidations count="12">
    <dataValidation type="list" allowBlank="1" showInputMessage="1" showErrorMessage="1" sqref="B34" xr:uid="{00000000-0002-0000-0800-000000000000}">
      <formula1>OFFSET(INDIRECT(R24),0,0,R23,1)</formula1>
    </dataValidation>
    <dataValidation type="list" allowBlank="1" showInputMessage="1" showErrorMessage="1" sqref="B33" xr:uid="{00000000-0002-0000-0800-000001000000}">
      <formula1>OFFSET(INDIRECT(R24),0,0,R23,1)</formula1>
    </dataValidation>
    <dataValidation type="list" allowBlank="1" showInputMessage="1" showErrorMessage="1" sqref="B32" xr:uid="{00000000-0002-0000-0800-000002000000}">
      <formula1>OFFSET(INDIRECT(R24),0,0,R23,1)</formula1>
    </dataValidation>
    <dataValidation type="list" allowBlank="1" showInputMessage="1" showErrorMessage="1" sqref="B31" xr:uid="{00000000-0002-0000-0800-000003000000}">
      <formula1>OFFSET(INDIRECT(R24),0,0,R23,1)</formula1>
    </dataValidation>
    <dataValidation type="list" allowBlank="1" showInputMessage="1" showErrorMessage="1" sqref="B30" xr:uid="{00000000-0002-0000-0800-000004000000}">
      <formula1>OFFSET(INDIRECT(R24),0,0,R23,1)</formula1>
    </dataValidation>
    <dataValidation type="list" allowBlank="1" showInputMessage="1" showErrorMessage="1" sqref="B29" xr:uid="{00000000-0002-0000-0800-000005000000}">
      <formula1>OFFSET(INDIRECT(R24),0,0,R23,1)</formula1>
    </dataValidation>
    <dataValidation type="list" allowBlank="1" showInputMessage="1" showErrorMessage="1" sqref="B28" xr:uid="{00000000-0002-0000-0800-000006000000}">
      <formula1>OFFSET(INDIRECT(R24),0,0,R23,1)</formula1>
    </dataValidation>
    <dataValidation type="list" allowBlank="1" showInputMessage="1" showErrorMessage="1" sqref="B27" xr:uid="{00000000-0002-0000-0800-000007000000}">
      <formula1>OFFSET(INDIRECT(R24),0,0,R23,1)</formula1>
    </dataValidation>
    <dataValidation type="list" allowBlank="1" showInputMessage="1" showErrorMessage="1" sqref="B26" xr:uid="{00000000-0002-0000-0800-000008000000}">
      <formula1>OFFSET(INDIRECT(R24),0,0,R23,1)</formula1>
    </dataValidation>
    <dataValidation type="list" allowBlank="1" showInputMessage="1" showErrorMessage="1" sqref="B25" xr:uid="{00000000-0002-0000-0800-000009000000}">
      <formula1>OFFSET(INDIRECT(R24),0,0,R23,1)</formula1>
    </dataValidation>
    <dataValidation type="list" allowBlank="1" showInputMessage="1" showErrorMessage="1" sqref="B24" xr:uid="{00000000-0002-0000-0800-00000A000000}">
      <formula1>OFFSET(INDIRECT(R24),0,0,R23,1)</formula1>
    </dataValidation>
    <dataValidation type="list" allowBlank="1" showInputMessage="1" showErrorMessage="1" sqref="B22:B23" xr:uid="{00000000-0002-0000-0800-00000B000000}">
      <formula1>OFFSET(INDIRECT(R23),0,0,R22,1)</formula1>
    </dataValidation>
  </dataValidation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25</vt:i4>
      </vt:variant>
    </vt:vector>
  </HeadingPairs>
  <TitlesOfParts>
    <vt:vector size="44" baseType="lpstr">
      <vt:lpstr>Caratula</vt:lpstr>
      <vt:lpstr>Matriz</vt:lpstr>
      <vt:lpstr>Hoja1</vt:lpstr>
      <vt:lpstr>Resumen_Ejecutivo</vt:lpstr>
      <vt:lpstr>ECG</vt:lpstr>
      <vt:lpstr>EPC</vt:lpstr>
      <vt:lpstr>PPI</vt:lpstr>
      <vt:lpstr>A-PP</vt:lpstr>
      <vt:lpstr>ADS-1</vt:lpstr>
      <vt:lpstr>ADS-2</vt:lpstr>
      <vt:lpstr>SAP</vt:lpstr>
      <vt:lpstr>FIC</vt:lpstr>
      <vt:lpstr>AP-FAFA</vt:lpstr>
      <vt:lpstr>PPA</vt:lpstr>
      <vt:lpstr>Formato 6d</vt:lpstr>
      <vt:lpstr>CG</vt:lpstr>
      <vt:lpstr>CAT_PPI</vt:lpstr>
      <vt:lpstr>CAT_PP</vt:lpstr>
      <vt:lpstr>CAT_CONSO</vt:lpstr>
      <vt:lpstr>EPC!_Toc256789589</vt:lpstr>
      <vt:lpstr>'ADS-2'!Área_de_impresión</vt:lpstr>
      <vt:lpstr>'AP-FAFA'!Área_de_impresión</vt:lpstr>
      <vt:lpstr>'A-PP'!Área_de_impresión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'AP-FAFA'!Títulos_a_imprimir</vt:lpstr>
      <vt:lpstr>'A-PP'!Títulos_a_imprimir</vt:lpstr>
      <vt:lpstr>ECG!Títulos_a_imprimir</vt:lpstr>
      <vt:lpstr>EPC!Títulos_a_imprimir</vt:lpstr>
      <vt:lpstr>FIC!Títulos_a_imprimir</vt:lpstr>
      <vt:lpstr>Matriz!Títulos_a_imprimir</vt:lpstr>
      <vt:lpstr>PPA!Títulos_a_imprimir</vt:lpstr>
      <vt:lpstr>Resumen_Ejecutivo!Títulos_a_imprimir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JUDY L</cp:lastModifiedBy>
  <cp:lastPrinted>2022-03-20T20:19:00Z</cp:lastPrinted>
  <dcterms:created xsi:type="dcterms:W3CDTF">2007-06-29T21:15:18Z</dcterms:created>
  <dcterms:modified xsi:type="dcterms:W3CDTF">2022-03-23T22:13:11Z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