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P_Enviar E-S 21 DGPC\"/>
    </mc:Choice>
  </mc:AlternateContent>
  <bookViews>
    <workbookView xWindow="-120" yWindow="-120" windowWidth="20730" windowHeight="11160" tabRatio="884"/>
  </bookViews>
  <sheets>
    <sheet name="Caratula" sheetId="61" r:id="rId1"/>
    <sheet name="MPP" sheetId="58" state="hidden" r:id="rId2"/>
    <sheet name="APP-IG" sheetId="65" state="hidden" r:id="rId3"/>
    <sheet name="AP-IG" sheetId="75" r:id="rId4"/>
    <sheet name="AP-PP-IG" sheetId="71" r:id="rId5"/>
    <sheet name="AIG" sheetId="68" r:id="rId6"/>
    <sheet name="IG(QUITAR)" sheetId="63" state="hidden" r:id="rId7"/>
    <sheet name="ECG-IG" sheetId="69"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5">[3]INICIO!$Y$166:$Y$186</definedName>
    <definedName name="_____EJE1" localSheetId="2">[3]INICIO!$Y$166:$Y$186</definedName>
    <definedName name="_____EJE1" localSheetId="4">[3]INICIO!$Y$166:$Y$186</definedName>
    <definedName name="_____EJE1" localSheetId="7">[3]INICIO!$Y$166:$Y$186</definedName>
    <definedName name="_____EJE1" localSheetId="8">[3]INICIO!$Y$166:$Y$186</definedName>
    <definedName name="_____EJE1" localSheetId="9">[3]INICIO!$Y$166:$Y$186</definedName>
    <definedName name="_____EJE1" localSheetId="6">[3]INICIO!$Y$166:$Y$186</definedName>
    <definedName name="_____EJE1">[2]INICIO!$Y$166:$Y$186</definedName>
    <definedName name="_____EJE2" localSheetId="5">[3]INICIO!$Y$188:$Y$229</definedName>
    <definedName name="_____EJE2" localSheetId="2">[3]INICIO!$Y$188:$Y$229</definedName>
    <definedName name="_____EJE2" localSheetId="4">[3]INICIO!$Y$188:$Y$229</definedName>
    <definedName name="_____EJE2" localSheetId="7">[3]INICIO!$Y$188:$Y$229</definedName>
    <definedName name="_____EJE2" localSheetId="8">[3]INICIO!$Y$188:$Y$229</definedName>
    <definedName name="_____EJE2" localSheetId="9">[3]INICIO!$Y$188:$Y$229</definedName>
    <definedName name="_____EJE2" localSheetId="6">[3]INICIO!$Y$188:$Y$229</definedName>
    <definedName name="_____EJE2">[2]INICIO!$Y$188:$Y$229</definedName>
    <definedName name="_____EJE3" localSheetId="5">[3]INICIO!$Y$231:$Y$247</definedName>
    <definedName name="_____EJE3" localSheetId="2">[3]INICIO!$Y$231:$Y$247</definedName>
    <definedName name="_____EJE3" localSheetId="4">[3]INICIO!$Y$231:$Y$247</definedName>
    <definedName name="_____EJE3" localSheetId="7">[3]INICIO!$Y$231:$Y$247</definedName>
    <definedName name="_____EJE3" localSheetId="8">[3]INICIO!$Y$231:$Y$247</definedName>
    <definedName name="_____EJE3" localSheetId="9">[3]INICIO!$Y$231:$Y$247</definedName>
    <definedName name="_____EJE3" localSheetId="6">[3]INICIO!$Y$231:$Y$247</definedName>
    <definedName name="_____EJE3">[2]INICIO!$Y$231:$Y$247</definedName>
    <definedName name="_____EJE4" localSheetId="5">[3]INICIO!$Y$249:$Y$272</definedName>
    <definedName name="_____EJE4" localSheetId="2">[3]INICIO!$Y$249:$Y$272</definedName>
    <definedName name="_____EJE4" localSheetId="4">[3]INICIO!$Y$249:$Y$272</definedName>
    <definedName name="_____EJE4" localSheetId="7">[3]INICIO!$Y$249:$Y$272</definedName>
    <definedName name="_____EJE4" localSheetId="8">[3]INICIO!$Y$249:$Y$272</definedName>
    <definedName name="_____EJE4" localSheetId="9">[3]INICIO!$Y$249:$Y$272</definedName>
    <definedName name="_____EJE4" localSheetId="6">[3]INICIO!$Y$249:$Y$272</definedName>
    <definedName name="_____EJE4">[2]INICIO!$Y$249:$Y$272</definedName>
    <definedName name="_____EJE5" localSheetId="5">[3]INICIO!$Y$274:$Y$287</definedName>
    <definedName name="_____EJE5" localSheetId="2">[3]INICIO!$Y$274:$Y$287</definedName>
    <definedName name="_____EJE5" localSheetId="4">[3]INICIO!$Y$274:$Y$287</definedName>
    <definedName name="_____EJE5" localSheetId="7">[3]INICIO!$Y$274:$Y$287</definedName>
    <definedName name="_____EJE5" localSheetId="8">[3]INICIO!$Y$274:$Y$287</definedName>
    <definedName name="_____EJE5" localSheetId="9">[3]INICIO!$Y$274:$Y$287</definedName>
    <definedName name="_____EJE5" localSheetId="6">[3]INICIO!$Y$274:$Y$287</definedName>
    <definedName name="_____EJE5">[2]INICIO!$Y$274:$Y$287</definedName>
    <definedName name="_____EJE6" localSheetId="5">[3]INICIO!$Y$289:$Y$314</definedName>
    <definedName name="_____EJE6" localSheetId="2">[3]INICIO!$Y$289:$Y$314</definedName>
    <definedName name="_____EJE6" localSheetId="4">[3]INICIO!$Y$289:$Y$314</definedName>
    <definedName name="_____EJE6" localSheetId="7">[3]INICIO!$Y$289:$Y$314</definedName>
    <definedName name="_____EJE6" localSheetId="8">[3]INICIO!$Y$289:$Y$314</definedName>
    <definedName name="_____EJE6" localSheetId="9">[3]INICIO!$Y$289:$Y$314</definedName>
    <definedName name="_____EJE6" localSheetId="6">[3]INICIO!$Y$289:$Y$314</definedName>
    <definedName name="_____EJE6">[2]INICIO!$Y$289:$Y$314</definedName>
    <definedName name="_____EJE7" localSheetId="5">[3]INICIO!$Y$316:$Y$356</definedName>
    <definedName name="_____EJE7" localSheetId="2">[3]INICIO!$Y$316:$Y$356</definedName>
    <definedName name="_____EJE7" localSheetId="4">[3]INICIO!$Y$316:$Y$356</definedName>
    <definedName name="_____EJE7" localSheetId="7">[3]INICIO!$Y$316:$Y$356</definedName>
    <definedName name="_____EJE7" localSheetId="8">[3]INICIO!$Y$316:$Y$356</definedName>
    <definedName name="_____EJE7" localSheetId="9">[3]INICIO!$Y$316:$Y$356</definedName>
    <definedName name="_____EJE7" localSheetId="6">[3]INICIO!$Y$316:$Y$356</definedName>
    <definedName name="_____EJE7">[2]INICIO!$Y$316:$Y$356</definedName>
    <definedName name="____EJE1" localSheetId="5">[2]INICIO!$Y$166:$Y$186</definedName>
    <definedName name="____EJE1" localSheetId="2">[2]INICIO!$Y$166:$Y$186</definedName>
    <definedName name="____EJE1" localSheetId="4">[2]INICIO!$Y$166:$Y$186</definedName>
    <definedName name="____EJE1" localSheetId="7">[2]INICIO!$Y$166:$Y$186</definedName>
    <definedName name="____EJE1" localSheetId="8">[2]INICIO!$Y$166:$Y$186</definedName>
    <definedName name="____EJE1" localSheetId="9">[1]INICIO!$Y$166:$Y$186</definedName>
    <definedName name="____EJE1" localSheetId="6">[2]INICIO!$Y$166:$Y$186</definedName>
    <definedName name="____EJE1">[4]INICIO!$Y$166:$Y$186</definedName>
    <definedName name="____EJE2" localSheetId="5">[2]INICIO!$Y$188:$Y$229</definedName>
    <definedName name="____EJE2" localSheetId="2">[2]INICIO!$Y$188:$Y$229</definedName>
    <definedName name="____EJE2" localSheetId="4">[2]INICIO!$Y$188:$Y$229</definedName>
    <definedName name="____EJE2" localSheetId="7">[2]INICIO!$Y$188:$Y$229</definedName>
    <definedName name="____EJE2" localSheetId="8">[2]INICIO!$Y$188:$Y$229</definedName>
    <definedName name="____EJE2" localSheetId="9">[1]INICIO!$Y$188:$Y$229</definedName>
    <definedName name="____EJE2" localSheetId="6">[2]INICIO!$Y$188:$Y$229</definedName>
    <definedName name="____EJE2">[4]INICIO!$Y$188:$Y$229</definedName>
    <definedName name="____EJE3" localSheetId="5">[2]INICIO!$Y$231:$Y$247</definedName>
    <definedName name="____EJE3" localSheetId="2">[2]INICIO!$Y$231:$Y$247</definedName>
    <definedName name="____EJE3" localSheetId="4">[2]INICIO!$Y$231:$Y$247</definedName>
    <definedName name="____EJE3" localSheetId="7">[2]INICIO!$Y$231:$Y$247</definedName>
    <definedName name="____EJE3" localSheetId="8">[2]INICIO!$Y$231:$Y$247</definedName>
    <definedName name="____EJE3" localSheetId="9">[1]INICIO!$Y$231:$Y$247</definedName>
    <definedName name="____EJE3" localSheetId="6">[2]INICIO!$Y$231:$Y$247</definedName>
    <definedName name="____EJE3">[4]INICIO!$Y$231:$Y$247</definedName>
    <definedName name="____EJE4" localSheetId="5">[2]INICIO!$Y$249:$Y$272</definedName>
    <definedName name="____EJE4" localSheetId="2">[2]INICIO!$Y$249:$Y$272</definedName>
    <definedName name="____EJE4" localSheetId="4">[2]INICIO!$Y$249:$Y$272</definedName>
    <definedName name="____EJE4" localSheetId="7">[2]INICIO!$Y$249:$Y$272</definedName>
    <definedName name="____EJE4" localSheetId="8">[2]INICIO!$Y$249:$Y$272</definedName>
    <definedName name="____EJE4" localSheetId="9">[1]INICIO!$Y$249:$Y$272</definedName>
    <definedName name="____EJE4" localSheetId="6">[2]INICIO!$Y$249:$Y$272</definedName>
    <definedName name="____EJE4">[4]INICIO!$Y$249:$Y$272</definedName>
    <definedName name="____EJE5" localSheetId="5">[2]INICIO!$Y$274:$Y$287</definedName>
    <definedName name="____EJE5" localSheetId="2">[2]INICIO!$Y$274:$Y$287</definedName>
    <definedName name="____EJE5" localSheetId="4">[2]INICIO!$Y$274:$Y$287</definedName>
    <definedName name="____EJE5" localSheetId="7">[2]INICIO!$Y$274:$Y$287</definedName>
    <definedName name="____EJE5" localSheetId="8">[2]INICIO!$Y$274:$Y$287</definedName>
    <definedName name="____EJE5" localSheetId="9">[1]INICIO!$Y$274:$Y$287</definedName>
    <definedName name="____EJE5" localSheetId="6">[2]INICIO!$Y$274:$Y$287</definedName>
    <definedName name="____EJE5">[4]INICIO!$Y$274:$Y$287</definedName>
    <definedName name="____EJE6" localSheetId="5">[2]INICIO!$Y$289:$Y$314</definedName>
    <definedName name="____EJE6" localSheetId="2">[2]INICIO!$Y$289:$Y$314</definedName>
    <definedName name="____EJE6" localSheetId="4">[2]INICIO!$Y$289:$Y$314</definedName>
    <definedName name="____EJE6" localSheetId="7">[2]INICIO!$Y$289:$Y$314</definedName>
    <definedName name="____EJE6" localSheetId="8">[2]INICIO!$Y$289:$Y$314</definedName>
    <definedName name="____EJE6" localSheetId="9">[1]INICIO!$Y$289:$Y$314</definedName>
    <definedName name="____EJE6" localSheetId="6">[2]INICIO!$Y$289:$Y$314</definedName>
    <definedName name="____EJE6">[4]INICIO!$Y$289:$Y$314</definedName>
    <definedName name="____EJE7" localSheetId="5">[2]INICIO!$Y$316:$Y$356</definedName>
    <definedName name="____EJE7" localSheetId="2">[2]INICIO!$Y$316:$Y$356</definedName>
    <definedName name="____EJE7" localSheetId="4">[2]INICIO!$Y$316:$Y$356</definedName>
    <definedName name="____EJE7" localSheetId="7">[2]INICIO!$Y$316:$Y$356</definedName>
    <definedName name="____EJE7" localSheetId="8">[2]INICIO!$Y$316:$Y$356</definedName>
    <definedName name="____EJE7" localSheetId="9">[1]INICIO!$Y$316:$Y$356</definedName>
    <definedName name="____EJE7" localSheetId="6">[2]INICIO!$Y$316:$Y$356</definedName>
    <definedName name="____EJE7">[4]INICIO!$Y$316:$Y$356</definedName>
    <definedName name="___EJE1" localSheetId="5">[2]INICIO!$Y$166:$Y$186</definedName>
    <definedName name="___EJE1" localSheetId="2">[3]INICIO!$Y$166:$Y$186</definedName>
    <definedName name="___EJE1" localSheetId="4">[3]INICIO!$Y$166:$Y$186</definedName>
    <definedName name="___EJE1" localSheetId="7">[2]INICIO!$Y$166:$Y$186</definedName>
    <definedName name="___EJE1" localSheetId="8">[2]INICIO!$Y$166:$Y$186</definedName>
    <definedName name="___EJE1" localSheetId="9">[1]INICIO!$Y$166:$Y$186</definedName>
    <definedName name="___EJE1" localSheetId="6">[2]INICIO!$Y$166:$Y$186</definedName>
    <definedName name="___EJE1">[4]INICIO!$Y$166:$Y$186</definedName>
    <definedName name="___EJE2" localSheetId="5">[2]INICIO!$Y$188:$Y$229</definedName>
    <definedName name="___EJE2" localSheetId="2">[3]INICIO!$Y$188:$Y$229</definedName>
    <definedName name="___EJE2" localSheetId="4">[3]INICIO!$Y$188:$Y$229</definedName>
    <definedName name="___EJE2" localSheetId="7">[2]INICIO!$Y$188:$Y$229</definedName>
    <definedName name="___EJE2" localSheetId="8">[2]INICIO!$Y$188:$Y$229</definedName>
    <definedName name="___EJE2" localSheetId="9">[1]INICIO!$Y$188:$Y$229</definedName>
    <definedName name="___EJE2" localSheetId="6">[2]INICIO!$Y$188:$Y$229</definedName>
    <definedName name="___EJE2">[4]INICIO!$Y$188:$Y$229</definedName>
    <definedName name="___EJE3" localSheetId="5">[2]INICIO!$Y$231:$Y$247</definedName>
    <definedName name="___EJE3" localSheetId="2">[3]INICIO!$Y$231:$Y$247</definedName>
    <definedName name="___EJE3" localSheetId="4">[3]INICIO!$Y$231:$Y$247</definedName>
    <definedName name="___EJE3" localSheetId="7">[2]INICIO!$Y$231:$Y$247</definedName>
    <definedName name="___EJE3" localSheetId="8">[2]INICIO!$Y$231:$Y$247</definedName>
    <definedName name="___EJE3" localSheetId="9">[1]INICIO!$Y$231:$Y$247</definedName>
    <definedName name="___EJE3" localSheetId="6">[2]INICIO!$Y$231:$Y$247</definedName>
    <definedName name="___EJE3">[4]INICIO!$Y$231:$Y$247</definedName>
    <definedName name="___EJE4" localSheetId="5">[2]INICIO!$Y$249:$Y$272</definedName>
    <definedName name="___EJE4" localSheetId="2">[3]INICIO!$Y$249:$Y$272</definedName>
    <definedName name="___EJE4" localSheetId="4">[3]INICIO!$Y$249:$Y$272</definedName>
    <definedName name="___EJE4" localSheetId="7">[2]INICIO!$Y$249:$Y$272</definedName>
    <definedName name="___EJE4" localSheetId="8">[2]INICIO!$Y$249:$Y$272</definedName>
    <definedName name="___EJE4" localSheetId="9">[1]INICIO!$Y$249:$Y$272</definedName>
    <definedName name="___EJE4" localSheetId="6">[2]INICIO!$Y$249:$Y$272</definedName>
    <definedName name="___EJE4">[4]INICIO!$Y$249:$Y$272</definedName>
    <definedName name="___EJE5" localSheetId="5">[2]INICIO!$Y$274:$Y$287</definedName>
    <definedName name="___EJE5" localSheetId="2">[3]INICIO!$Y$274:$Y$287</definedName>
    <definedName name="___EJE5" localSheetId="4">[3]INICIO!$Y$274:$Y$287</definedName>
    <definedName name="___EJE5" localSheetId="7">[2]INICIO!$Y$274:$Y$287</definedName>
    <definedName name="___EJE5" localSheetId="8">[2]INICIO!$Y$274:$Y$287</definedName>
    <definedName name="___EJE5" localSheetId="9">[1]INICIO!$Y$274:$Y$287</definedName>
    <definedName name="___EJE5" localSheetId="6">[2]INICIO!$Y$274:$Y$287</definedName>
    <definedName name="___EJE5">[4]INICIO!$Y$274:$Y$287</definedName>
    <definedName name="___EJE6" localSheetId="5">[2]INICIO!$Y$289:$Y$314</definedName>
    <definedName name="___EJE6" localSheetId="2">[3]INICIO!$Y$289:$Y$314</definedName>
    <definedName name="___EJE6" localSheetId="4">[3]INICIO!$Y$289:$Y$314</definedName>
    <definedName name="___EJE6" localSheetId="7">[2]INICIO!$Y$289:$Y$314</definedName>
    <definedName name="___EJE6" localSheetId="8">[2]INICIO!$Y$289:$Y$314</definedName>
    <definedName name="___EJE6" localSheetId="9">[1]INICIO!$Y$289:$Y$314</definedName>
    <definedName name="___EJE6" localSheetId="6">[2]INICIO!$Y$289:$Y$314</definedName>
    <definedName name="___EJE6">[4]INICIO!$Y$289:$Y$314</definedName>
    <definedName name="___EJE7" localSheetId="5">[2]INICIO!$Y$316:$Y$356</definedName>
    <definedName name="___EJE7" localSheetId="2">[3]INICIO!$Y$316:$Y$356</definedName>
    <definedName name="___EJE7" localSheetId="4">[3]INICIO!$Y$316:$Y$356</definedName>
    <definedName name="___EJE7" localSheetId="7">[2]INICIO!$Y$316:$Y$356</definedName>
    <definedName name="___EJE7" localSheetId="8">[2]INICIO!$Y$316:$Y$356</definedName>
    <definedName name="___EJE7" localSheetId="9">[1]INICIO!$Y$316:$Y$356</definedName>
    <definedName name="___EJE7" localSheetId="6">[2]INICIO!$Y$316:$Y$356</definedName>
    <definedName name="___EJE7">[4]INICIO!$Y$316:$Y$356</definedName>
    <definedName name="__EJE1" localSheetId="5">[2]INICIO!$Y$166:$Y$186</definedName>
    <definedName name="__EJE1" localSheetId="2">[3]INICIO!$Y$166:$Y$186</definedName>
    <definedName name="__EJE1" localSheetId="4">[3]INICIO!$Y$166:$Y$186</definedName>
    <definedName name="__EJE1" localSheetId="7">[2]INICIO!$Y$166:$Y$186</definedName>
    <definedName name="__EJE1" localSheetId="8">[2]INICIO!$Y$166:$Y$186</definedName>
    <definedName name="__EJE1" localSheetId="9">[1]INICIO!$Y$166:$Y$186</definedName>
    <definedName name="__EJE1" localSheetId="6">[2]INICIO!$Y$166:$Y$186</definedName>
    <definedName name="__EJE1">[4]INICIO!$Y$166:$Y$186</definedName>
    <definedName name="__EJE2" localSheetId="5">[2]INICIO!$Y$188:$Y$229</definedName>
    <definedName name="__EJE2" localSheetId="2">[3]INICIO!$Y$188:$Y$229</definedName>
    <definedName name="__EJE2" localSheetId="4">[3]INICIO!$Y$188:$Y$229</definedName>
    <definedName name="__EJE2" localSheetId="7">[2]INICIO!$Y$188:$Y$229</definedName>
    <definedName name="__EJE2" localSheetId="8">[2]INICIO!$Y$188:$Y$229</definedName>
    <definedName name="__EJE2" localSheetId="9">[1]INICIO!$Y$188:$Y$229</definedName>
    <definedName name="__EJE2" localSheetId="6">[2]INICIO!$Y$188:$Y$229</definedName>
    <definedName name="__EJE2">[4]INICIO!$Y$188:$Y$229</definedName>
    <definedName name="__EJE3" localSheetId="5">[2]INICIO!$Y$231:$Y$247</definedName>
    <definedName name="__EJE3" localSheetId="2">[3]INICIO!$Y$231:$Y$247</definedName>
    <definedName name="__EJE3" localSheetId="4">[3]INICIO!$Y$231:$Y$247</definedName>
    <definedName name="__EJE3" localSheetId="7">[2]INICIO!$Y$231:$Y$247</definedName>
    <definedName name="__EJE3" localSheetId="8">[2]INICIO!$Y$231:$Y$247</definedName>
    <definedName name="__EJE3" localSheetId="9">[1]INICIO!$Y$231:$Y$247</definedName>
    <definedName name="__EJE3" localSheetId="6">[2]INICIO!$Y$231:$Y$247</definedName>
    <definedName name="__EJE3">[4]INICIO!$Y$231:$Y$247</definedName>
    <definedName name="__EJE4" localSheetId="5">[2]INICIO!$Y$249:$Y$272</definedName>
    <definedName name="__EJE4" localSheetId="2">[3]INICIO!$Y$249:$Y$272</definedName>
    <definedName name="__EJE4" localSheetId="4">[3]INICIO!$Y$249:$Y$272</definedName>
    <definedName name="__EJE4" localSheetId="7">[2]INICIO!$Y$249:$Y$272</definedName>
    <definedName name="__EJE4" localSheetId="8">[2]INICIO!$Y$249:$Y$272</definedName>
    <definedName name="__EJE4" localSheetId="9">[1]INICIO!$Y$249:$Y$272</definedName>
    <definedName name="__EJE4" localSheetId="6">[2]INICIO!$Y$249:$Y$272</definedName>
    <definedName name="__EJE4">[4]INICIO!$Y$249:$Y$272</definedName>
    <definedName name="__EJE5" localSheetId="5">[2]INICIO!$Y$274:$Y$287</definedName>
    <definedName name="__EJE5" localSheetId="2">[3]INICIO!$Y$274:$Y$287</definedName>
    <definedName name="__EJE5" localSheetId="4">[3]INICIO!$Y$274:$Y$287</definedName>
    <definedName name="__EJE5" localSheetId="7">[2]INICIO!$Y$274:$Y$287</definedName>
    <definedName name="__EJE5" localSheetId="8">[2]INICIO!$Y$274:$Y$287</definedName>
    <definedName name="__EJE5" localSheetId="9">[1]INICIO!$Y$274:$Y$287</definedName>
    <definedName name="__EJE5" localSheetId="6">[2]INICIO!$Y$274:$Y$287</definedName>
    <definedName name="__EJE5">[4]INICIO!$Y$274:$Y$287</definedName>
    <definedName name="__EJE6" localSheetId="5">[2]INICIO!$Y$289:$Y$314</definedName>
    <definedName name="__EJE6" localSheetId="2">[3]INICIO!$Y$289:$Y$314</definedName>
    <definedName name="__EJE6" localSheetId="4">[3]INICIO!$Y$289:$Y$314</definedName>
    <definedName name="__EJE6" localSheetId="7">[2]INICIO!$Y$289:$Y$314</definedName>
    <definedName name="__EJE6" localSheetId="8">[2]INICIO!$Y$289:$Y$314</definedName>
    <definedName name="__EJE6" localSheetId="9">[1]INICIO!$Y$289:$Y$314</definedName>
    <definedName name="__EJE6" localSheetId="6">[2]INICIO!$Y$289:$Y$314</definedName>
    <definedName name="__EJE6">[4]INICIO!$Y$289:$Y$314</definedName>
    <definedName name="__EJE7" localSheetId="5">[2]INICIO!$Y$316:$Y$356</definedName>
    <definedName name="__EJE7" localSheetId="2">[3]INICIO!$Y$316:$Y$356</definedName>
    <definedName name="__EJE7" localSheetId="4">[3]INICIO!$Y$316:$Y$356</definedName>
    <definedName name="__EJE7" localSheetId="7">[2]INICIO!$Y$316:$Y$356</definedName>
    <definedName name="__EJE7" localSheetId="8">[2]INICIO!$Y$316:$Y$356</definedName>
    <definedName name="__EJE7" localSheetId="9">[1]INICIO!$Y$316:$Y$356</definedName>
    <definedName name="__EJE7" localSheetId="6">[2]INICIO!$Y$316:$Y$356</definedName>
    <definedName name="__EJE7">[4]INICIO!$Y$316:$Y$356</definedName>
    <definedName name="_EJE1" localSheetId="5">[2]INICIO!$Y$166:$Y$186</definedName>
    <definedName name="_EJE1" localSheetId="2">[3]INICIO!$Y$166:$Y$186</definedName>
    <definedName name="_EJE1" localSheetId="4">[3]INICIO!$Y$166:$Y$186</definedName>
    <definedName name="_EJE1" localSheetId="7">[2]INICIO!$Y$166:$Y$186</definedName>
    <definedName name="_EJE1" localSheetId="8">[2]INICIO!$Y$166:$Y$186</definedName>
    <definedName name="_EJE1" localSheetId="9">[5]INICIO!$Y$166:$Y$186</definedName>
    <definedName name="_EJE1" localSheetId="6">[6]INICIO!$Y$166:$Y$186</definedName>
    <definedName name="_EJE1">[4]INICIO!$Y$166:$Y$186</definedName>
    <definedName name="_EJE2" localSheetId="5">[2]INICIO!$Y$188:$Y$229</definedName>
    <definedName name="_EJE2" localSheetId="2">[3]INICIO!$Y$188:$Y$229</definedName>
    <definedName name="_EJE2" localSheetId="4">[3]INICIO!$Y$188:$Y$229</definedName>
    <definedName name="_EJE2" localSheetId="7">[2]INICIO!$Y$188:$Y$229</definedName>
    <definedName name="_EJE2" localSheetId="8">[2]INICIO!$Y$188:$Y$229</definedName>
    <definedName name="_EJE2" localSheetId="9">[5]INICIO!$Y$188:$Y$229</definedName>
    <definedName name="_EJE2" localSheetId="6">[6]INICIO!$Y$188:$Y$229</definedName>
    <definedName name="_EJE2">[4]INICIO!$Y$188:$Y$229</definedName>
    <definedName name="_EJE3" localSheetId="5">[2]INICIO!$Y$231:$Y$247</definedName>
    <definedName name="_EJE3" localSheetId="2">[3]INICIO!$Y$231:$Y$247</definedName>
    <definedName name="_EJE3" localSheetId="4">[3]INICIO!$Y$231:$Y$247</definedName>
    <definedName name="_EJE3" localSheetId="7">[2]INICIO!$Y$231:$Y$247</definedName>
    <definedName name="_EJE3" localSheetId="8">[2]INICIO!$Y$231:$Y$247</definedName>
    <definedName name="_EJE3" localSheetId="9">[5]INICIO!$Y$231:$Y$247</definedName>
    <definedName name="_EJE3" localSheetId="6">[6]INICIO!$Y$231:$Y$247</definedName>
    <definedName name="_EJE3">[4]INICIO!$Y$231:$Y$247</definedName>
    <definedName name="_EJE4" localSheetId="5">[2]INICIO!$Y$249:$Y$272</definedName>
    <definedName name="_EJE4" localSheetId="2">[3]INICIO!$Y$249:$Y$272</definedName>
    <definedName name="_EJE4" localSheetId="4">[3]INICIO!$Y$249:$Y$272</definedName>
    <definedName name="_EJE4" localSheetId="7">[2]INICIO!$Y$249:$Y$272</definedName>
    <definedName name="_EJE4" localSheetId="8">[2]INICIO!$Y$249:$Y$272</definedName>
    <definedName name="_EJE4" localSheetId="9">[5]INICIO!$Y$249:$Y$272</definedName>
    <definedName name="_EJE4" localSheetId="6">[6]INICIO!$Y$249:$Y$272</definedName>
    <definedName name="_EJE4">[4]INICIO!$Y$249:$Y$272</definedName>
    <definedName name="_EJE5" localSheetId="5">[2]INICIO!$Y$274:$Y$287</definedName>
    <definedName name="_EJE5" localSheetId="2">[3]INICIO!$Y$274:$Y$287</definedName>
    <definedName name="_EJE5" localSheetId="4">[3]INICIO!$Y$274:$Y$287</definedName>
    <definedName name="_EJE5" localSheetId="7">[2]INICIO!$Y$274:$Y$287</definedName>
    <definedName name="_EJE5" localSheetId="8">[2]INICIO!$Y$274:$Y$287</definedName>
    <definedName name="_EJE5" localSheetId="9">[5]INICIO!$Y$274:$Y$287</definedName>
    <definedName name="_EJE5" localSheetId="6">[6]INICIO!$Y$274:$Y$287</definedName>
    <definedName name="_EJE5">[4]INICIO!$Y$274:$Y$287</definedName>
    <definedName name="_EJE6" localSheetId="5">[2]INICIO!$Y$289:$Y$314</definedName>
    <definedName name="_EJE6" localSheetId="2">[3]INICIO!$Y$289:$Y$314</definedName>
    <definedName name="_EJE6" localSheetId="4">[3]INICIO!$Y$289:$Y$314</definedName>
    <definedName name="_EJE6" localSheetId="7">[2]INICIO!$Y$289:$Y$314</definedName>
    <definedName name="_EJE6" localSheetId="8">[2]INICIO!$Y$289:$Y$314</definedName>
    <definedName name="_EJE6" localSheetId="9">[5]INICIO!$Y$289:$Y$314</definedName>
    <definedName name="_EJE6" localSheetId="6">[6]INICIO!$Y$289:$Y$314</definedName>
    <definedName name="_EJE6">[4]INICIO!$Y$289:$Y$314</definedName>
    <definedName name="_EJE7" localSheetId="5">[2]INICIO!$Y$316:$Y$356</definedName>
    <definedName name="_EJE7" localSheetId="2">[3]INICIO!$Y$316:$Y$356</definedName>
    <definedName name="_EJE7" localSheetId="4">[3]INICIO!$Y$316:$Y$356</definedName>
    <definedName name="_EJE7" localSheetId="7">[2]INICIO!$Y$316:$Y$356</definedName>
    <definedName name="_EJE7" localSheetId="8">[2]INICIO!$Y$316:$Y$356</definedName>
    <definedName name="_EJE7" localSheetId="9">[5]INICIO!$Y$316:$Y$356</definedName>
    <definedName name="_EJE7" localSheetId="6">[6]INICIO!$Y$316:$Y$356</definedName>
    <definedName name="_EJE7">[4]INICIO!$Y$316:$Y$356</definedName>
    <definedName name="A" localSheetId="5">#REF!</definedName>
    <definedName name="A" localSheetId="2">#REF!</definedName>
    <definedName name="A" localSheetId="4">#REF!</definedName>
    <definedName name="A" localSheetId="7">#REF!</definedName>
    <definedName name="A" localSheetId="8">#REF!</definedName>
    <definedName name="A" localSheetId="9">#REF!</definedName>
    <definedName name="A">#REF!</definedName>
    <definedName name="adys_tipo" localSheetId="5">[2]INICIO!$AR$24:$AR$27</definedName>
    <definedName name="adys_tipo" localSheetId="2">[3]INICIO!$AR$24:$AR$27</definedName>
    <definedName name="adys_tipo" localSheetId="4">[3]INICIO!$AR$24:$AR$27</definedName>
    <definedName name="adys_tipo" localSheetId="7">[2]INICIO!$AR$24:$AR$27</definedName>
    <definedName name="adys_tipo" localSheetId="8">[2]INICIO!$AR$24:$AR$27</definedName>
    <definedName name="adys_tipo" localSheetId="9">[5]INICIO!$AR$24:$AR$27</definedName>
    <definedName name="adys_tipo" localSheetId="6">[6]INICIO!$AR$24:$AR$27</definedName>
    <definedName name="adys_tipo">[4]INICIO!$AR$24:$AR$27</definedName>
    <definedName name="AI" localSheetId="5">[2]INICIO!$AU$5:$AW$543</definedName>
    <definedName name="AI" localSheetId="2">[3]INICIO!$AU$5:$AW$543</definedName>
    <definedName name="AI" localSheetId="4">[3]INICIO!$AU$5:$AW$543</definedName>
    <definedName name="AI" localSheetId="7">[2]INICIO!$AU$5:$AW$543</definedName>
    <definedName name="AI" localSheetId="8">[2]INICIO!$AU$5:$AW$543</definedName>
    <definedName name="AI" localSheetId="9">[5]INICIO!$AU$5:$AW$543</definedName>
    <definedName name="AI" localSheetId="6">[6]INICIO!$AU$5:$AW$543</definedName>
    <definedName name="AI">[4]INICIO!$AU$5:$AW$543</definedName>
    <definedName name="_xlnm.Print_Area" localSheetId="5">AIG!$A$1:$S$63</definedName>
    <definedName name="_xlnm.Print_Area" localSheetId="2">'APP-IG'!$A$1:$K$36</definedName>
    <definedName name="_xlnm.Print_Area" localSheetId="4">'AP-PP-IG'!$A$1:$L$37</definedName>
    <definedName name="_xlnm.Print_Area" localSheetId="0">Caratula!$A$1:$N$25</definedName>
    <definedName name="_xlnm.Print_Area" localSheetId="7">'ECG-IG'!$A$1:$O$27</definedName>
    <definedName name="_xlnm.Print_Area" localSheetId="8">'ECG-PP'!$A$1:$O$32</definedName>
    <definedName name="_xlnm.Print_Area" localSheetId="10">EPPG!$A$2:$E$29</definedName>
    <definedName name="_xlnm.Print_Area" localSheetId="9">IG!$A$1:$K$14</definedName>
    <definedName name="_xlnm.Print_Area" localSheetId="6">'IG(QUITAR)'!$A$1:$K$12</definedName>
    <definedName name="_xlnm.Print_Area" localSheetId="1">MPP!$A$1:$L$29</definedName>
    <definedName name="CAPIT" localSheetId="5">#REF!</definedName>
    <definedName name="CAPIT" localSheetId="2">#REF!</definedName>
    <definedName name="CAPIT" localSheetId="4">#REF!</definedName>
    <definedName name="CAPIT" localSheetId="7">#REF!</definedName>
    <definedName name="CAPIT" localSheetId="8">#REF!</definedName>
    <definedName name="CAPIT" localSheetId="9">#REF!</definedName>
    <definedName name="CAPIT">#REF!</definedName>
    <definedName name="CENPAR" localSheetId="5">#REF!</definedName>
    <definedName name="CENPAR" localSheetId="2">#REF!</definedName>
    <definedName name="CENPAR" localSheetId="4">#REF!</definedName>
    <definedName name="CENPAR" localSheetId="7">#REF!</definedName>
    <definedName name="CENPAR" localSheetId="8">#REF!</definedName>
    <definedName name="CENPAR">#REF!</definedName>
    <definedName name="datos" localSheetId="5">OFFSET([7]datos!$A$1,0,0,COUNTA([7]datos!$A$1:$A$65536),23)</definedName>
    <definedName name="datos" localSheetId="2">OFFSET([8]datos!$A$1,0,0,COUNTA([8]datos!$A$1:$A$65536),23)</definedName>
    <definedName name="datos" localSheetId="4">OFFSET([8]datos!$A$1,0,0,COUNTA([8]datos!$A$1:$A$65536),23)</definedName>
    <definedName name="datos" localSheetId="7">OFFSET([7]datos!$A$1,0,0,COUNTA([7]datos!$A$1:$A$65536),23)</definedName>
    <definedName name="datos" localSheetId="8">OFFSET([7]datos!$A$1,0,0,COUNTA([7]datos!$A$1:$A$65536),23)</definedName>
    <definedName name="datos" localSheetId="9">OFFSET([9]datos!$A$1,0,0,COUNTA([9]datos!$A$1:$A$65536),23)</definedName>
    <definedName name="datos" localSheetId="6">OFFSET([10]datos!$A$1,0,0,COUNTA([10]datos!$A$1:$A$65536),23)</definedName>
    <definedName name="datos" localSheetId="1">OFFSET([11]datos!$A$1,0,0,COUNTA([11]datos!$A$1:$A$65536),23)</definedName>
    <definedName name="datos">OFFSET([12]datos!$A$1,0,0,COUNTA([12]datos!$A$1:$A$65536),23)</definedName>
    <definedName name="dc" localSheetId="5">#REF!</definedName>
    <definedName name="dc" localSheetId="2">#REF!</definedName>
    <definedName name="dc" localSheetId="4">#REF!</definedName>
    <definedName name="dc" localSheetId="7">#REF!</definedName>
    <definedName name="dc" localSheetId="8">#REF!</definedName>
    <definedName name="dc" localSheetId="9">#REF!</definedName>
    <definedName name="dc">#REF!</definedName>
    <definedName name="DEFAULT" localSheetId="5">[2]INICIO!$AA$10</definedName>
    <definedName name="DEFAULT" localSheetId="2">[3]INICIO!$AA$10</definedName>
    <definedName name="DEFAULT" localSheetId="4">[3]INICIO!$AA$10</definedName>
    <definedName name="DEFAULT" localSheetId="7">[2]INICIO!$AA$10</definedName>
    <definedName name="DEFAULT" localSheetId="8">[2]INICIO!$AA$10</definedName>
    <definedName name="DEFAULT" localSheetId="9">[5]INICIO!$AA$10</definedName>
    <definedName name="DEFAULT" localSheetId="6">[6]INICIO!$AA$10</definedName>
    <definedName name="DEFAULT">[4]INICIO!$AA$10</definedName>
    <definedName name="DEUDA" localSheetId="5">#REF!</definedName>
    <definedName name="DEUDA" localSheetId="2">#REF!</definedName>
    <definedName name="DEUDA" localSheetId="4">#REF!</definedName>
    <definedName name="DEUDA" localSheetId="7">#REF!</definedName>
    <definedName name="DEUDA" localSheetId="8">#REF!</definedName>
    <definedName name="DEUDA" localSheetId="9">#REF!</definedName>
    <definedName name="DEUDA">#REF!</definedName>
    <definedName name="egvb" localSheetId="5">#REF!</definedName>
    <definedName name="egvb" localSheetId="2">#REF!</definedName>
    <definedName name="egvb" localSheetId="4">#REF!</definedName>
    <definedName name="egvb" localSheetId="7">#REF!</definedName>
    <definedName name="egvb" localSheetId="8">#REF!</definedName>
    <definedName name="egvb">#REF!</definedName>
    <definedName name="EJER" localSheetId="5">#REF!</definedName>
    <definedName name="EJER" localSheetId="2">#REF!</definedName>
    <definedName name="EJER" localSheetId="4">#REF!</definedName>
    <definedName name="EJER" localSheetId="7">#REF!</definedName>
    <definedName name="EJER" localSheetId="8">#REF!</definedName>
    <definedName name="EJER">#REF!</definedName>
    <definedName name="EJES" localSheetId="5">[2]INICIO!$Y$151:$Y$157</definedName>
    <definedName name="EJES" localSheetId="2">[3]INICIO!$Y$151:$Y$157</definedName>
    <definedName name="EJES" localSheetId="4">[3]INICIO!$Y$151:$Y$157</definedName>
    <definedName name="EJES" localSheetId="7">[2]INICIO!$Y$151:$Y$157</definedName>
    <definedName name="EJES" localSheetId="8">[2]INICIO!$Y$151:$Y$157</definedName>
    <definedName name="EJES" localSheetId="9">[5]INICIO!$Y$151:$Y$157</definedName>
    <definedName name="EJES" localSheetId="6">[6]INICIO!$Y$151:$Y$157</definedName>
    <definedName name="EJES">[4]INICIO!$Y$151:$Y$157</definedName>
    <definedName name="ENFPEM" localSheetId="5">#REF!</definedName>
    <definedName name="ENFPEM" localSheetId="2">#REF!</definedName>
    <definedName name="ENFPEM" localSheetId="4">#REF!</definedName>
    <definedName name="ENFPEM" localSheetId="7">#REF!</definedName>
    <definedName name="ENFPEM" localSheetId="8">#REF!</definedName>
    <definedName name="ENFPEM" localSheetId="9">#REF!</definedName>
    <definedName name="ENFPEM">#REF!</definedName>
    <definedName name="fidco" localSheetId="5">[13]INICIO!#REF!</definedName>
    <definedName name="fidco" localSheetId="2">[13]INICIO!#REF!</definedName>
    <definedName name="fidco" localSheetId="4">[13]INICIO!#REF!</definedName>
    <definedName name="fidco" localSheetId="7">[13]INICIO!#REF!</definedName>
    <definedName name="fidco" localSheetId="8">[13]INICIO!#REF!</definedName>
    <definedName name="fidco" localSheetId="9">[12]INICIO!#REF!</definedName>
    <definedName name="fidco">[12]INICIO!#REF!</definedName>
    <definedName name="FIDCOS" localSheetId="5">[2]INICIO!$DH$5:$DI$96</definedName>
    <definedName name="FIDCOS" localSheetId="2">[3]INICIO!$DH$5:$DI$96</definedName>
    <definedName name="FIDCOS" localSheetId="4">[3]INICIO!$DH$5:$DI$96</definedName>
    <definedName name="FIDCOS" localSheetId="7">[2]INICIO!$DH$5:$DI$96</definedName>
    <definedName name="FIDCOS" localSheetId="8">[2]INICIO!$DH$5:$DI$96</definedName>
    <definedName name="FIDCOS" localSheetId="9">[5]INICIO!$DH$5:$DI$96</definedName>
    <definedName name="FIDCOS" localSheetId="6">[6]INICIO!$DH$5:$DI$96</definedName>
    <definedName name="FIDCOS">[4]INICIO!$DH$5:$DI$96</definedName>
    <definedName name="FPC" localSheetId="5">[2]INICIO!$DE$5:$DF$96</definedName>
    <definedName name="FPC" localSheetId="2">[3]INICIO!$DE$5:$DF$96</definedName>
    <definedName name="FPC" localSheetId="4">[3]INICIO!$DE$5:$DF$96</definedName>
    <definedName name="FPC" localSheetId="7">[2]INICIO!$DE$5:$DF$96</definedName>
    <definedName name="FPC" localSheetId="8">[2]INICIO!$DE$5:$DF$96</definedName>
    <definedName name="FPC" localSheetId="9">[5]INICIO!$DE$5:$DF$96</definedName>
    <definedName name="FPC" localSheetId="6">[6]INICIO!$DE$5:$DF$96</definedName>
    <definedName name="FPC">[4]INICIO!$DE$5:$DF$96</definedName>
    <definedName name="gasto_gci" localSheetId="5">[2]INICIO!$AO$48:$AO$49</definedName>
    <definedName name="gasto_gci" localSheetId="2">[3]INICIO!$AO$48:$AO$49</definedName>
    <definedName name="gasto_gci" localSheetId="4">[3]INICIO!$AO$48:$AO$49</definedName>
    <definedName name="gasto_gci" localSheetId="7">[2]INICIO!$AO$48:$AO$49</definedName>
    <definedName name="gasto_gci" localSheetId="8">[2]INICIO!$AO$48:$AO$49</definedName>
    <definedName name="gasto_gci" localSheetId="9">[5]INICIO!$AO$48:$AO$49</definedName>
    <definedName name="gasto_gci" localSheetId="6">[6]INICIO!$AO$48:$AO$49</definedName>
    <definedName name="gasto_gci">[4]INICIO!$AO$48:$AO$49</definedName>
    <definedName name="KEY">[14]cats!$A$1:$B$9</definedName>
    <definedName name="LABEL" localSheetId="5">[7]INICIO!$AY$5:$AZ$97</definedName>
    <definedName name="LABEL" localSheetId="2">[8]INICIO!$AY$5:$AZ$97</definedName>
    <definedName name="LABEL" localSheetId="4">[8]INICIO!$AY$5:$AZ$97</definedName>
    <definedName name="LABEL" localSheetId="7">[7]INICIO!$AY$5:$AZ$97</definedName>
    <definedName name="LABEL" localSheetId="8">[7]INICIO!$AY$5:$AZ$97</definedName>
    <definedName name="LABEL" localSheetId="9">[9]INICIO!$AY$5:$AZ$97</definedName>
    <definedName name="LABEL" localSheetId="6">[10]INICIO!$AY$5:$AZ$97</definedName>
    <definedName name="LABEL" localSheetId="1">[11]INICIO!$AY$5:$AZ$97</definedName>
    <definedName name="LABEL">[12]INICIO!$AY$5:$AZ$97</definedName>
    <definedName name="label1g" localSheetId="5">[2]INICIO!$AA$19</definedName>
    <definedName name="label1g" localSheetId="2">[3]INICIO!$AA$19</definedName>
    <definedName name="label1g" localSheetId="4">[3]INICIO!$AA$19</definedName>
    <definedName name="label1g" localSheetId="7">[2]INICIO!$AA$19</definedName>
    <definedName name="label1g" localSheetId="8">[2]INICIO!$AA$19</definedName>
    <definedName name="label1g" localSheetId="9">[5]INICIO!$AA$19</definedName>
    <definedName name="label1g" localSheetId="6">[6]INICIO!$AA$19</definedName>
    <definedName name="label1g">[4]INICIO!$AA$19</definedName>
    <definedName name="label1S" localSheetId="5">[2]INICIO!$AA$22</definedName>
    <definedName name="label1S" localSheetId="2">[3]INICIO!$AA$22</definedName>
    <definedName name="label1S" localSheetId="4">[3]INICIO!$AA$22</definedName>
    <definedName name="label1S" localSheetId="7">[2]INICIO!$AA$22</definedName>
    <definedName name="label1S" localSheetId="8">[2]INICIO!$AA$22</definedName>
    <definedName name="label1S" localSheetId="9">[5]INICIO!$AA$22</definedName>
    <definedName name="label1S" localSheetId="6">[6]INICIO!$AA$22</definedName>
    <definedName name="label1S">[4]INICIO!$AA$22</definedName>
    <definedName name="label2g" localSheetId="5">[2]INICIO!$AA$20</definedName>
    <definedName name="label2g" localSheetId="2">[3]INICIO!$AA$20</definedName>
    <definedName name="label2g" localSheetId="4">[3]INICIO!$AA$20</definedName>
    <definedName name="label2g" localSheetId="7">[2]INICIO!$AA$20</definedName>
    <definedName name="label2g" localSheetId="8">[2]INICIO!$AA$20</definedName>
    <definedName name="label2g" localSheetId="9">[5]INICIO!$AA$20</definedName>
    <definedName name="label2g" localSheetId="6">[6]INICIO!$AA$20</definedName>
    <definedName name="label2g">[4]INICIO!$AA$20</definedName>
    <definedName name="label2S" localSheetId="5">[2]INICIO!$AA$23</definedName>
    <definedName name="label2S" localSheetId="2">[3]INICIO!$AA$23</definedName>
    <definedName name="label2S" localSheetId="4">[3]INICIO!$AA$23</definedName>
    <definedName name="label2S" localSheetId="7">[2]INICIO!$AA$23</definedName>
    <definedName name="label2S" localSheetId="8">[2]INICIO!$AA$23</definedName>
    <definedName name="label2S" localSheetId="9">[5]INICIO!$AA$23</definedName>
    <definedName name="label2S" localSheetId="6">[6]INICIO!$AA$23</definedName>
    <definedName name="label2S">[4]INICIO!$AA$23</definedName>
    <definedName name="Líneadeacción" localSheetId="5">[7]INICIO!#REF!</definedName>
    <definedName name="Líneadeacción" localSheetId="2">[8]INICIO!#REF!</definedName>
    <definedName name="Líneadeacción" localSheetId="4">[8]INICIO!#REF!</definedName>
    <definedName name="Líneadeacción" localSheetId="7">[7]INICIO!#REF!</definedName>
    <definedName name="Líneadeacción" localSheetId="8">[7]INICIO!#REF!</definedName>
    <definedName name="Líneadeacción" localSheetId="9">[15]INICIO!#REF!</definedName>
    <definedName name="Líneadeacción" localSheetId="6">[7]INICIO!#REF!</definedName>
    <definedName name="Líneadeacción">[12]INICIO!#REF!</definedName>
    <definedName name="LISTA_2016" localSheetId="5">#REF!</definedName>
    <definedName name="LISTA_2016" localSheetId="2">#REF!</definedName>
    <definedName name="LISTA_2016" localSheetId="4">#REF!</definedName>
    <definedName name="LISTA_2016" localSheetId="7">#REF!</definedName>
    <definedName name="LISTA_2016" localSheetId="8">#REF!</definedName>
    <definedName name="LISTA_2016" localSheetId="9">#REF!</definedName>
    <definedName name="LISTA_2016">#REF!</definedName>
    <definedName name="lista_ai" localSheetId="5">[2]INICIO!$AO$55:$AO$96</definedName>
    <definedName name="lista_ai" localSheetId="2">[3]INICIO!$AO$55:$AO$96</definedName>
    <definedName name="lista_ai" localSheetId="4">[3]INICIO!$AO$55:$AO$96</definedName>
    <definedName name="lista_ai" localSheetId="7">[2]INICIO!$AO$55:$AO$96</definedName>
    <definedName name="lista_ai" localSheetId="8">[2]INICIO!$AO$55:$AO$96</definedName>
    <definedName name="lista_ai" localSheetId="9">[5]INICIO!$AO$55:$AO$96</definedName>
    <definedName name="lista_ai" localSheetId="6">[6]INICIO!$AO$55:$AO$96</definedName>
    <definedName name="lista_ai">[4]INICIO!$AO$55:$AO$96</definedName>
    <definedName name="lista_deleg" localSheetId="5">[2]INICIO!$AR$34:$AR$49</definedName>
    <definedName name="lista_deleg" localSheetId="2">[3]INICIO!$AR$34:$AR$49</definedName>
    <definedName name="lista_deleg" localSheetId="4">[3]INICIO!$AR$34:$AR$49</definedName>
    <definedName name="lista_deleg" localSheetId="7">[2]INICIO!$AR$34:$AR$49</definedName>
    <definedName name="lista_deleg" localSheetId="8">[2]INICIO!$AR$34:$AR$49</definedName>
    <definedName name="lista_deleg" localSheetId="9">[5]INICIO!$AR$34:$AR$49</definedName>
    <definedName name="lista_deleg" localSheetId="6">[6]INICIO!$AR$34:$AR$49</definedName>
    <definedName name="lista_deleg">[4]INICIO!$AR$34:$AR$49</definedName>
    <definedName name="lista_eppa" localSheetId="5">[2]INICIO!$AR$55:$AS$149</definedName>
    <definedName name="lista_eppa" localSheetId="2">[3]INICIO!$AR$55:$AS$149</definedName>
    <definedName name="lista_eppa" localSheetId="4">[3]INICIO!$AR$55:$AS$149</definedName>
    <definedName name="lista_eppa" localSheetId="7">[2]INICIO!$AR$55:$AS$149</definedName>
    <definedName name="lista_eppa" localSheetId="8">[2]INICIO!$AR$55:$AS$149</definedName>
    <definedName name="lista_eppa" localSheetId="9">[5]INICIO!$AR$55:$AS$149</definedName>
    <definedName name="lista_eppa" localSheetId="6">[6]INICIO!$AR$55:$AS$149</definedName>
    <definedName name="lista_eppa">[4]INICIO!$AR$55:$AS$149</definedName>
    <definedName name="LISTA_UR" localSheetId="5">[2]INICIO!$Y$4:$Z$93</definedName>
    <definedName name="LISTA_UR" localSheetId="2">[3]INICIO!$Y$4:$Z$93</definedName>
    <definedName name="LISTA_UR" localSheetId="4">[3]INICIO!$Y$4:$Z$93</definedName>
    <definedName name="LISTA_UR" localSheetId="7">[2]INICIO!$Y$4:$Z$93</definedName>
    <definedName name="LISTA_UR" localSheetId="8">[2]INICIO!$Y$4:$Z$93</definedName>
    <definedName name="LISTA_UR" localSheetId="9">[5]INICIO!$Y$4:$Z$93</definedName>
    <definedName name="LISTA_UR" localSheetId="6">[6]INICIO!$Y$4:$Z$93</definedName>
    <definedName name="LISTA_UR">[4]INICIO!$Y$4:$Z$93</definedName>
    <definedName name="MAPPEGS" localSheetId="5">[7]INICIO!#REF!</definedName>
    <definedName name="MAPPEGS" localSheetId="2">[8]INICIO!#REF!</definedName>
    <definedName name="MAPPEGS" localSheetId="4">[8]INICIO!#REF!</definedName>
    <definedName name="MAPPEGS" localSheetId="0">[12]INICIO!#REF!</definedName>
    <definedName name="MAPPEGS" localSheetId="7">[7]INICIO!#REF!</definedName>
    <definedName name="MAPPEGS" localSheetId="8">[7]INICIO!#REF!</definedName>
    <definedName name="MAPPEGS" localSheetId="9">[15]INICIO!#REF!</definedName>
    <definedName name="MAPPEGS" localSheetId="6">[7]INICIO!#REF!</definedName>
    <definedName name="MAPPEGS">[12]INICIO!#REF!</definedName>
    <definedName name="MODIF" localSheetId="5">[2]datos!$U$2:$U$31674</definedName>
    <definedName name="MODIF" localSheetId="2">[3]datos!$U$2:$U$31674</definedName>
    <definedName name="MODIF" localSheetId="4">[3]datos!$U$2:$U$31674</definedName>
    <definedName name="MODIF" localSheetId="7">[2]datos!$U$2:$U$31674</definedName>
    <definedName name="MODIF" localSheetId="8">[2]datos!$U$2:$U$31674</definedName>
    <definedName name="MODIF" localSheetId="9">[5]datos!$U$2:$U$31674</definedName>
    <definedName name="MODIF" localSheetId="6">[6]datos!$U$2:$U$31674</definedName>
    <definedName name="MODIF">[4]datos!$U$2:$U$31674</definedName>
    <definedName name="MSG_ERROR1" localSheetId="5">[7]INICIO!$AA$11</definedName>
    <definedName name="MSG_ERROR1" localSheetId="2">[8]INICIO!$AA$11</definedName>
    <definedName name="MSG_ERROR1" localSheetId="4">[8]INICIO!$AA$11</definedName>
    <definedName name="MSG_ERROR1" localSheetId="7">[7]INICIO!$AA$11</definedName>
    <definedName name="MSG_ERROR1" localSheetId="8">[7]INICIO!$AA$11</definedName>
    <definedName name="MSG_ERROR1" localSheetId="9">[9]INICIO!$AA$11</definedName>
    <definedName name="MSG_ERROR1" localSheetId="6">[10]INICIO!$AA$11</definedName>
    <definedName name="MSG_ERROR1" localSheetId="1">[11]INICIO!$AA$11</definedName>
    <definedName name="MSG_ERROR1">[12]INICIO!$AA$11</definedName>
    <definedName name="MSG_ERROR2" localSheetId="5">[2]INICIO!$AA$12</definedName>
    <definedName name="MSG_ERROR2" localSheetId="2">[3]INICIO!$AA$12</definedName>
    <definedName name="MSG_ERROR2" localSheetId="4">[3]INICIO!$AA$12</definedName>
    <definedName name="MSG_ERROR2" localSheetId="7">[2]INICIO!$AA$12</definedName>
    <definedName name="MSG_ERROR2" localSheetId="8">[2]INICIO!$AA$12</definedName>
    <definedName name="MSG_ERROR2" localSheetId="9">[5]INICIO!$AA$12</definedName>
    <definedName name="MSG_ERROR2" localSheetId="6">[6]INICIO!$AA$12</definedName>
    <definedName name="MSG_ERROR2">[4]INICIO!$AA$12</definedName>
    <definedName name="OPCION2" localSheetId="5">[7]INICIO!#REF!</definedName>
    <definedName name="OPCION2" localSheetId="2">[8]INICIO!#REF!</definedName>
    <definedName name="OPCION2" localSheetId="4">[8]INICIO!#REF!</definedName>
    <definedName name="OPCION2" localSheetId="7">[7]INICIO!#REF!</definedName>
    <definedName name="OPCION2" localSheetId="8">[7]INICIO!#REF!</definedName>
    <definedName name="OPCION2" localSheetId="9">[9]INICIO!#REF!</definedName>
    <definedName name="OPCION2" localSheetId="6">[10]INICIO!#REF!</definedName>
    <definedName name="OPCION2" localSheetId="1">[11]INICIO!#REF!</definedName>
    <definedName name="OPCION2">[12]INICIO!#REF!</definedName>
    <definedName name="ORIG" localSheetId="5">[2]datos!$T$2:$T$31674</definedName>
    <definedName name="ORIG" localSheetId="2">[3]datos!$T$2:$T$31674</definedName>
    <definedName name="ORIG" localSheetId="4">[3]datos!$T$2:$T$31674</definedName>
    <definedName name="ORIG" localSheetId="7">[2]datos!$T$2:$T$31674</definedName>
    <definedName name="ORIG" localSheetId="8">[2]datos!$T$2:$T$31674</definedName>
    <definedName name="ORIG" localSheetId="9">[5]datos!$T$2:$T$31674</definedName>
    <definedName name="ORIG" localSheetId="6">[6]datos!$T$2:$T$31674</definedName>
    <definedName name="ORIG">[4]datos!$T$2:$T$31674</definedName>
    <definedName name="P" localSheetId="5">[2]INICIO!$AO$5:$AP$32</definedName>
    <definedName name="P" localSheetId="2">[3]INICIO!$AO$5:$AP$32</definedName>
    <definedName name="P" localSheetId="4">[3]INICIO!$AO$5:$AP$32</definedName>
    <definedName name="P" localSheetId="7">[2]INICIO!$AO$5:$AP$32</definedName>
    <definedName name="P" localSheetId="8">[2]INICIO!$AO$5:$AP$32</definedName>
    <definedName name="P" localSheetId="9">[5]INICIO!$AO$5:$AP$32</definedName>
    <definedName name="P" localSheetId="6">[6]INICIO!$AO$5:$AP$32</definedName>
    <definedName name="P">[4]INICIO!$AO$5:$AP$32</definedName>
    <definedName name="P_K" localSheetId="5">[2]INICIO!$AO$5:$AO$32</definedName>
    <definedName name="P_K" localSheetId="2">[3]INICIO!$AO$5:$AO$32</definedName>
    <definedName name="P_K" localSheetId="4">[3]INICIO!$AO$5:$AO$32</definedName>
    <definedName name="P_K" localSheetId="7">[2]INICIO!$AO$5:$AO$32</definedName>
    <definedName name="P_K" localSheetId="8">[2]INICIO!$AO$5:$AO$32</definedName>
    <definedName name="P_K" localSheetId="9">[5]INICIO!$AO$5:$AO$32</definedName>
    <definedName name="P_K" localSheetId="6">[6]INICIO!$AO$5:$AO$32</definedName>
    <definedName name="P_K">[4]INICIO!$AO$5:$AO$32</definedName>
    <definedName name="PE" localSheetId="5">[2]INICIO!$AR$5:$AS$16</definedName>
    <definedName name="PE" localSheetId="2">[3]INICIO!$AR$5:$AS$16</definedName>
    <definedName name="PE" localSheetId="4">[3]INICIO!$AR$5:$AS$16</definedName>
    <definedName name="PE" localSheetId="7">[2]INICIO!$AR$5:$AS$16</definedName>
    <definedName name="PE" localSheetId="8">[2]INICIO!$AR$5:$AS$16</definedName>
    <definedName name="PE" localSheetId="9">[5]INICIO!$AR$5:$AS$16</definedName>
    <definedName name="PE" localSheetId="6">[6]INICIO!$AR$5:$AS$16</definedName>
    <definedName name="PE">[4]INICIO!$AR$5:$AS$16</definedName>
    <definedName name="PE_K" localSheetId="5">[2]INICIO!$AR$5:$AR$16</definedName>
    <definedName name="PE_K" localSheetId="2">[3]INICIO!$AR$5:$AR$16</definedName>
    <definedName name="PE_K" localSheetId="4">[3]INICIO!$AR$5:$AR$16</definedName>
    <definedName name="PE_K" localSheetId="7">[2]INICIO!$AR$5:$AR$16</definedName>
    <definedName name="PE_K" localSheetId="8">[2]INICIO!$AR$5:$AR$16</definedName>
    <definedName name="PE_K" localSheetId="9">[5]INICIO!$AR$5:$AR$16</definedName>
    <definedName name="PE_K" localSheetId="6">[6]INICIO!$AR$5:$AR$16</definedName>
    <definedName name="PE_K">[4]INICIO!$AR$5:$AR$16</definedName>
    <definedName name="PEDO" localSheetId="5">[8]INICIO!#REF!</definedName>
    <definedName name="PEDO" localSheetId="2">[8]INICIO!#REF!</definedName>
    <definedName name="PEDO" localSheetId="4">[8]INICIO!#REF!</definedName>
    <definedName name="PEDO" localSheetId="7">[8]INICIO!#REF!</definedName>
    <definedName name="PEDO" localSheetId="8">[8]INICIO!#REF!</definedName>
    <definedName name="PEDO" localSheetId="9">[8]INICIO!#REF!</definedName>
    <definedName name="PEDO" localSheetId="6">[8]INICIO!#REF!</definedName>
    <definedName name="PEDO">[12]INICIO!#REF!</definedName>
    <definedName name="PERIODO" localSheetId="5">#REF!</definedName>
    <definedName name="PERIODO" localSheetId="2">#REF!</definedName>
    <definedName name="PERIODO" localSheetId="4">#REF!</definedName>
    <definedName name="PERIODO" localSheetId="7">#REF!</definedName>
    <definedName name="PERIODO" localSheetId="8">#REF!</definedName>
    <definedName name="PERIODO" localSheetId="9">#REF!</definedName>
    <definedName name="PERIODO">#REF!</definedName>
    <definedName name="PRC" localSheetId="5">#REF!</definedName>
    <definedName name="PRC" localSheetId="2">#REF!</definedName>
    <definedName name="PRC" localSheetId="4">#REF!</definedName>
    <definedName name="PRC" localSheetId="7">#REF!</definedName>
    <definedName name="PRC" localSheetId="8">#REF!</definedName>
    <definedName name="PRC">#REF!</definedName>
    <definedName name="PROG" localSheetId="5">#REF!</definedName>
    <definedName name="PROG" localSheetId="2">#REF!</definedName>
    <definedName name="PROG" localSheetId="4">#REF!</definedName>
    <definedName name="PROG" localSheetId="7">#REF!</definedName>
    <definedName name="PROG" localSheetId="8">#REF!</definedName>
    <definedName name="PROG">#REF!</definedName>
    <definedName name="ptda" localSheetId="5">#REF!</definedName>
    <definedName name="ptda" localSheetId="2">#REF!</definedName>
    <definedName name="ptda" localSheetId="4">#REF!</definedName>
    <definedName name="ptda" localSheetId="7">#REF!</definedName>
    <definedName name="ptda" localSheetId="8">#REF!</definedName>
    <definedName name="ptda">#REF!</definedName>
    <definedName name="RE" localSheetId="9">[15]INICIO!$AA$11</definedName>
    <definedName name="RE">[7]INICIO!$AA$11</definedName>
    <definedName name="rubros_fpc" localSheetId="5">[2]INICIO!$AO$39:$AO$42</definedName>
    <definedName name="rubros_fpc" localSheetId="2">[3]INICIO!$AO$39:$AO$42</definedName>
    <definedName name="rubros_fpc" localSheetId="4">[3]INICIO!$AO$39:$AO$42</definedName>
    <definedName name="rubros_fpc" localSheetId="7">[2]INICIO!$AO$39:$AO$42</definedName>
    <definedName name="rubros_fpc" localSheetId="8">[2]INICIO!$AO$39:$AO$42</definedName>
    <definedName name="rubros_fpc" localSheetId="9">[5]INICIO!$AO$39:$AO$42</definedName>
    <definedName name="rubros_fpc" localSheetId="6">[6]INICIO!$AO$39:$AO$42</definedName>
    <definedName name="rubros_fpc">[4]INICIO!$AO$39:$AO$42</definedName>
    <definedName name="SSSS" localSheetId="5">#REF!</definedName>
    <definedName name="SSSS" localSheetId="2">#REF!</definedName>
    <definedName name="SSSS" localSheetId="4">#REF!</definedName>
    <definedName name="SSSS" localSheetId="7">#REF!</definedName>
    <definedName name="SSSS" localSheetId="8">#REF!</definedName>
    <definedName name="SSSS" localSheetId="9">#REF!</definedName>
    <definedName name="SSSS">#REF!</definedName>
    <definedName name="_xlnm.Print_Titles" localSheetId="5">AIG!$1:$14</definedName>
    <definedName name="_xlnm.Print_Titles" localSheetId="2">'APP-IG'!$1:$6</definedName>
    <definedName name="_xlnm.Print_Titles" localSheetId="4">'AP-PP-IG'!$1:$7</definedName>
    <definedName name="_xlnm.Print_Titles" localSheetId="7">'ECG-IG'!$2:$8</definedName>
    <definedName name="_xlnm.Print_Titles" localSheetId="8">'ECG-PP'!$2:$9</definedName>
    <definedName name="_xlnm.Print_Titles" localSheetId="9">IG!$1:$7</definedName>
    <definedName name="_xlnm.Print_Titles" localSheetId="6">'IG(QUITAR)'!$1:$7</definedName>
    <definedName name="TYA" localSheetId="5">#REF!</definedName>
    <definedName name="TYA" localSheetId="2">#REF!</definedName>
    <definedName name="TYA" localSheetId="4">#REF!</definedName>
    <definedName name="TYA" localSheetId="7">#REF!</definedName>
    <definedName name="TYA" localSheetId="8">#REF!</definedName>
    <definedName name="TYA" localSheetId="9">#REF!</definedName>
    <definedName name="TYA">#REF!</definedName>
    <definedName name="U" localSheetId="5">[2]INICIO!$Y$4:$Z$93</definedName>
    <definedName name="U" localSheetId="2">[3]INICIO!$Y$4:$Z$93</definedName>
    <definedName name="U" localSheetId="4">[3]INICIO!$Y$4:$Z$93</definedName>
    <definedName name="U" localSheetId="7">[2]INICIO!$Y$4:$Z$93</definedName>
    <definedName name="U" localSheetId="8">[2]INICIO!$Y$4:$Z$93</definedName>
    <definedName name="U" localSheetId="9">[5]INICIO!$Y$4:$Z$93</definedName>
    <definedName name="U" localSheetId="6">[6]INICIO!$Y$4:$Z$93</definedName>
    <definedName name="U">[4]INICIO!$Y$4:$Z$93</definedName>
    <definedName name="ue" localSheetId="9">[1]datos!$R$2:$R$31674</definedName>
    <definedName name="ue">[2]datos!$R$2:$R$31674</definedName>
    <definedName name="UEG_DENOM" localSheetId="5">[2]datos!$R$2:$R$31674</definedName>
    <definedName name="UEG_DENOM" localSheetId="2">[3]datos!$R$2:$R$31674</definedName>
    <definedName name="UEG_DENOM" localSheetId="4">[3]datos!$R$2:$R$31674</definedName>
    <definedName name="UEG_DENOM" localSheetId="7">[2]datos!$R$2:$R$31674</definedName>
    <definedName name="UEG_DENOM" localSheetId="8">[2]datos!$R$2:$R$31674</definedName>
    <definedName name="UEG_DENOM" localSheetId="9">[5]datos!$R$2:$R$31674</definedName>
    <definedName name="UEG_DENOM" localSheetId="6">[6]datos!$R$2:$R$31674</definedName>
    <definedName name="UEG_DENOM">[4]datos!$R$2:$R$31674</definedName>
    <definedName name="UR" localSheetId="5">[2]INICIO!$AJ$5:$AM$99</definedName>
    <definedName name="UR" localSheetId="2">[3]INICIO!$AJ$5:$AM$99</definedName>
    <definedName name="UR" localSheetId="4">[3]INICIO!$AJ$5:$AM$99</definedName>
    <definedName name="UR" localSheetId="7">[2]INICIO!$AJ$5:$AM$99</definedName>
    <definedName name="UR" localSheetId="8">[2]INICIO!$AJ$5:$AM$99</definedName>
    <definedName name="UR" localSheetId="9">[5]INICIO!$AJ$5:$AM$99</definedName>
    <definedName name="UR" localSheetId="6">[6]INICIO!$AJ$5:$AM$99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68" l="1"/>
  <c r="E56" i="68"/>
  <c r="E13" i="53" l="1"/>
  <c r="E15" i="53"/>
  <c r="E17" i="53"/>
  <c r="E19" i="53"/>
  <c r="E20" i="53"/>
  <c r="E22" i="53"/>
  <c r="E24" i="53"/>
  <c r="E26" i="53"/>
  <c r="E28" i="53"/>
  <c r="J9" i="69"/>
  <c r="J25" i="69"/>
  <c r="J24" i="69"/>
  <c r="J23" i="69"/>
  <c r="J22" i="69"/>
  <c r="J21" i="69"/>
  <c r="J20" i="69"/>
  <c r="J19" i="69"/>
  <c r="J18" i="69"/>
  <c r="J17" i="69"/>
  <c r="J16" i="69"/>
  <c r="J15" i="69"/>
  <c r="J14" i="69"/>
  <c r="J13" i="69"/>
  <c r="J12" i="69"/>
  <c r="J11" i="69"/>
  <c r="J10" i="69"/>
  <c r="I56" i="68"/>
  <c r="F57" i="68"/>
  <c r="G57" i="68"/>
  <c r="H57" i="68"/>
  <c r="E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D25" i="53"/>
  <c r="C25" i="53"/>
  <c r="D21" i="53"/>
  <c r="C21" i="53"/>
  <c r="D16" i="53"/>
  <c r="C16" i="53"/>
  <c r="D12" i="53"/>
  <c r="C12" i="53"/>
  <c r="E21" i="53" l="1"/>
  <c r="E16" i="53"/>
  <c r="E25" i="53"/>
  <c r="C29" i="53"/>
  <c r="E12" i="53"/>
  <c r="D29" i="53"/>
  <c r="E29" i="53" s="1"/>
</calcChain>
</file>

<file path=xl/sharedStrings.xml><?xml version="1.0" encoding="utf-8"?>
<sst xmlns="http://schemas.openxmlformats.org/spreadsheetml/2006/main" count="371" uniqueCount="256">
  <si>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</si>
  <si>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</si>
  <si>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</si>
  <si>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</si>
  <si>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</si>
  <si>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</si>
  <si>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</si>
  <si>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</si>
  <si>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</si>
  <si>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</si>
  <si>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</si>
  <si>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</si>
  <si>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</si>
  <si>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</si>
  <si>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</si>
  <si>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</si>
  <si>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</si>
  <si>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</si>
  <si>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</si>
  <si>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</si>
  <si>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</si>
  <si>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</si>
  <si>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</si>
  <si>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</si>
  <si>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</si>
  <si>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</si>
  <si>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</si>
  <si>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</si>
  <si>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</si>
  <si>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</si>
  <si>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</si>
  <si>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</si>
  <si>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TOTAL GASTO CORRIENTE</t>
  </si>
  <si>
    <t>TOTAL GASTO DE CAPITAL</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</si>
  <si>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</si>
  <si>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</si>
  <si>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</si>
  <si>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</si>
  <si>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</si>
  <si>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</si>
  <si>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</si>
  <si>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</si>
  <si>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</si>
  <si>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</si>
  <si>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</si>
  <si>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</si>
  <si>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</si>
  <si>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</si>
  <si>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</si>
  <si>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</si>
  <si>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(10)</t>
  </si>
  <si>
    <t>Diagnóstico:                                       (7)</t>
  </si>
  <si>
    <t>Problemática:                                 (8)</t>
  </si>
  <si>
    <t>Causas:                                              (9)</t>
  </si>
  <si>
    <t>Efectos:                                              (10)</t>
  </si>
  <si>
    <t>Objetivo de Género:                      (11)</t>
  </si>
  <si>
    <t>(12)</t>
  </si>
  <si>
    <t>(13)</t>
  </si>
  <si>
    <t>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</si>
  <si>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</si>
  <si>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</si>
  <si>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</si>
  <si>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</si>
  <si>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</si>
  <si>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</si>
  <si>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</si>
  <si>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</si>
  <si>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</si>
  <si>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</si>
  <si>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</si>
  <si>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</si>
  <si>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</si>
  <si>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</si>
  <si>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</si>
  <si>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</si>
  <si>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</si>
  <si>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</si>
  <si>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</si>
  <si>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</si>
  <si>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</si>
  <si>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</si>
  <si>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</si>
  <si>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</si>
  <si>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</si>
  <si>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</si>
  <si>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ECG-IG EVOLUCIÓN PRESUPUESTAL POR CAPÍTULO DE GASTO PARA LA IGUALDAD DE GÉNERO</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</si>
  <si>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</si>
  <si>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</si>
  <si>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</si>
  <si>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</si>
  <si>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</si>
  <si>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</si>
  <si>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</si>
  <si>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</si>
  <si>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</si>
  <si>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</si>
  <si>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</si>
  <si>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</si>
  <si>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COMPROMETIDO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</si>
  <si>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</si>
  <si>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</si>
  <si>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</si>
  <si>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</si>
  <si>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</si>
  <si>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</si>
  <si>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</si>
  <si>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</si>
  <si>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</si>
  <si>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</si>
  <si>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</si>
  <si>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EJERCIDO-PROGRAMADO</t>
  </si>
  <si>
    <t>Titular:</t>
  </si>
  <si>
    <t xml:space="preserve">Responsable: </t>
  </si>
  <si>
    <t>PP 
(3)</t>
  </si>
  <si>
    <t>EJE
(3)</t>
  </si>
  <si>
    <t>AP-PP-IG AVANCE PRESUPUESTAL POR PROGRAMA PRESUPUESTARIO EN MATERIA DE IGUALDAD DE GÉNERO</t>
  </si>
  <si>
    <t>SUB EJE 
(3)</t>
  </si>
  <si>
    <t>SUB SUB EJE 
(3)</t>
  </si>
  <si>
    <t>APROBADO
(5)</t>
  </si>
  <si>
    <t>UNIDAD DE MEDIDA DEL PP 
(4)</t>
  </si>
  <si>
    <t>DENOMINACIÓN DEL PP
(4)</t>
  </si>
  <si>
    <t>AIG AVANCE EN MATERIA DE IGUALDAD DE GENERO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</si>
  <si>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</si>
  <si>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</si>
  <si>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</si>
  <si>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</si>
  <si>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</si>
  <si>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</si>
  <si>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</si>
  <si>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</si>
  <si>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</si>
  <si>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</si>
  <si>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</si>
  <si>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</si>
  <si>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Unidad Responsable del Gasto: (1)</t>
  </si>
  <si>
    <t>Período: (2)</t>
  </si>
  <si>
    <t>Diagnóstico General: (3)</t>
  </si>
  <si>
    <t>Objetivo Estratégico: (4)</t>
  </si>
  <si>
    <t>Programa Presupuestario: (5)</t>
  </si>
  <si>
    <t>Objetivo: (6)</t>
  </si>
  <si>
    <t>Alineación al Programa de Gobierno 2019- 2024 (7)</t>
  </si>
  <si>
    <t>Alineación al Objetivo del Desarrollo Sostenible (8)</t>
  </si>
  <si>
    <t>Finalidad: (9)</t>
  </si>
  <si>
    <t>Función: (9)</t>
  </si>
  <si>
    <t>Subfunción: (9)</t>
  </si>
  <si>
    <t>Actividad Institucional: (9)</t>
  </si>
  <si>
    <t>Problema Definido: (10)</t>
  </si>
  <si>
    <t>Población Objetivo o de Enfoque: (11)</t>
  </si>
  <si>
    <t>Objetivos Operativos: (12)</t>
  </si>
  <si>
    <t>Valor Público Generado: (13)</t>
  </si>
  <si>
    <t>Unidad Responsable de Gasto: (1)</t>
  </si>
  <si>
    <t>AREA FUNCIONAL (3)</t>
  </si>
  <si>
    <t>PROGRAMA PRESUPUESTARIO (5)</t>
  </si>
  <si>
    <t>MONTO DEL PROGRAMA PRESUPUESTARIO DESIGNADO EN MATERIA DE IGUALDAD DE GÉNERO (6)</t>
  </si>
  <si>
    <t>GRUPOS DE ATENCIÓN (8)</t>
  </si>
  <si>
    <t>PRINCIPALES ACCIONES REALIZADAS EN MATERIA DE IGUALDAD DE GENERO Y RESULTADOS ALCANZADOS
(9)</t>
  </si>
  <si>
    <t xml:space="preserve">CAPÍTULO
(3)
</t>
  </si>
  <si>
    <t>PRESUPUESTO (4)
(Pesos con dos decimales)</t>
  </si>
  <si>
    <t>VARIACIÓN (5)</t>
  </si>
  <si>
    <t>EXPLICACIÓN A LAS VARIACIONES DEL PRESUPUESTO EJERCIDO RESPECTO DEL PROGRAMADO AL PERIODO
(6)</t>
  </si>
  <si>
    <t>TOTAL
URG (7)</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</si>
  <si>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</si>
  <si>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</si>
  <si>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</si>
  <si>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</si>
  <si>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</si>
  <si>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</si>
  <si>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</si>
  <si>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TOTAL
URG (5)</t>
  </si>
  <si>
    <t xml:space="preserve">TOTAL DEL GASTO POR CAPÍTULO
</t>
  </si>
  <si>
    <t xml:space="preserve">DESCRIPCIÓN
</t>
  </si>
  <si>
    <t>ÁREA FUNCIONAL Y OBJETIVO DE GÉNERO</t>
  </si>
  <si>
    <t>OBJETIVO DE GÉNERO(4)</t>
  </si>
  <si>
    <t xml:space="preserve">AVANCE FISICO 
(7)
</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</si>
  <si>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</si>
  <si>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</si>
  <si>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</si>
  <si>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</si>
  <si>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</si>
  <si>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</si>
  <si>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</si>
  <si>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</si>
  <si>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</si>
  <si>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</si>
  <si>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PROGRAMA PRESUPUESTARIO (3)</t>
  </si>
  <si>
    <t>UNIDAD DE MEDIDA
(11)</t>
  </si>
  <si>
    <t>Derecho a la Vivienda</t>
  </si>
  <si>
    <t>Apoyo a Unidades Habitacionales</t>
  </si>
  <si>
    <t>S135</t>
  </si>
  <si>
    <t>NA</t>
  </si>
  <si>
    <t>Contribuir a la disminución del deterioro de la infraestructura de las unidades y conjuntos habitacionales de interés social ubicados en la Alcaldía de Tlalpan, mediante la entrega de apoyos económicos para mejorar los espacios y fortalecer el tejido social.</t>
  </si>
  <si>
    <t>Porcentaje de habitantes de las unidades y conjuntos habitacionales de interés social ubicados en la Alcaldía de Tlalpan beneficiados</t>
  </si>
  <si>
    <t>Fin</t>
  </si>
  <si>
    <t>Eficacia</t>
  </si>
  <si>
    <t>(Número de habitantes de las unidades y conjuntos habitacionales de interés social ubicados en la Alcaldía de Tlalpan beneficiados / Número total de habitantes en las unidades y conjuntos habitacionales de interés social ubicados en la Alcaldía de Tlalpan) *100</t>
  </si>
  <si>
    <t>Anual</t>
  </si>
  <si>
    <t>Porcentaje</t>
  </si>
  <si>
    <t>Las unidades y conjuntos habitacionales de interés social ubicados en la Alcaldía de Tlalpan cuentan con apoyos económicos y mediante la organización de sus habitantes se realizan trabajos de mantenimiento y mejora de la infraestructura de los inmuebles.</t>
  </si>
  <si>
    <t>Porcentaje de unidades y conjuntos habitacionales de interés social ubicados en la Alcaldía de Tlalpan beneficiados</t>
  </si>
  <si>
    <t>Propósito</t>
  </si>
  <si>
    <t>(Número de unidades y conjuntos habitacionales de interés social ubicados en la Alcaldía de Tlalpan beneficiados / Número de unidades y conjuntos habitacionales de interés social ubicados en la Alcaldía de Tlalpan programados)*100</t>
  </si>
  <si>
    <t>Personas Beneficiadas</t>
  </si>
  <si>
    <t>Unidades y/o Conjuntos Habitacionales beneficiados</t>
  </si>
  <si>
    <t>Trimestral</t>
  </si>
  <si>
    <t>Apoyos económicos entregados a los facilitadores de servicios que operan y dan seguimiento a las actividades del programa social.</t>
  </si>
  <si>
    <t>Apoyos económicos entregados a las unidades y conjuntos habitacionales de interés social de la alcaldía para la mejora de sus inmuebles.</t>
  </si>
  <si>
    <t>Integración de los expedientes documentales de los facilitadores de servicios de conformidad con las reglas de operación</t>
  </si>
  <si>
    <t>Integración de los expedientes documentales de las unidades y conjuntos habitacionales de interés social de la alcaldía beneficiados.</t>
  </si>
  <si>
    <t>Porcentaje de apoyos económicos entregados a facilitadores de servicios del programa</t>
  </si>
  <si>
    <t>Porcentaje de apoyos económicos entregados a las unidades y conjuntos habitacionales.</t>
  </si>
  <si>
    <t>Porcentaje de expedientes documentales integrados de los facilitadores de servicios seleccionados.</t>
  </si>
  <si>
    <t>Porcentaje de expedientes documentales integrados de las unidades y conjuntos habitacionales de interés social de la alcaldía beneficiados</t>
  </si>
  <si>
    <t>Componente 1</t>
  </si>
  <si>
    <t>Componente 2</t>
  </si>
  <si>
    <t>Actividad 1</t>
  </si>
  <si>
    <t>Actividad 2</t>
  </si>
  <si>
    <t>(Número de apoyos económicos entregados a facilitadores de servicios / Número de facilitadores de servicios seleccionados por el programa)*100</t>
  </si>
  <si>
    <t>(Número de apoyos económicos entregados a las unidades y conjuntos habitacionales / Número de apoyos económicos programados) *100</t>
  </si>
  <si>
    <t>(Número de expedientes documentales integrados de los facilitadores de servicios que recibieron apoyos económicos / Número de facilitadores de servicios seleccionados)*100</t>
  </si>
  <si>
    <t>(Número de expedientes documentales integrados de las unidades y conjuntos habitacionales de interés social de la alcaldía beneficiados / Número de las unidades y conjuntos habitacionales de interés social de la alcaldía seleccionados)*100</t>
  </si>
  <si>
    <t>Apoyos a facilitadores</t>
  </si>
  <si>
    <t>Apoyos a Unidades y/o Conjuntos Habitacionales</t>
  </si>
  <si>
    <t>Número de expedientes de los facilitadores</t>
  </si>
  <si>
    <t>Número de expedientes delas Unidades y/o Conjuntos Habitacionales</t>
  </si>
  <si>
    <t>Unidades y Conjuntos Habitacionales de interés social</t>
  </si>
  <si>
    <t>El indicador es anual, se reportará en el cuarto trimestre.</t>
  </si>
  <si>
    <t>Unidad-Es Tlalpan 2021</t>
  </si>
  <si>
    <t>02CD14 Alcaldía Tlalpan (Dirección General de Participación Ciudadana)</t>
  </si>
  <si>
    <t>Unidad-Es Tlalpan</t>
  </si>
  <si>
    <t>222 031</t>
  </si>
  <si>
    <t>Unidades y/o conjuntos habitacionales de interés social en los que residen en su mayoría personas de la tercera edad, mejoran la infraestructura.</t>
  </si>
  <si>
    <t xml:space="preserve">Apoyo a 85 Unidades Habitacionales y/o Conjuntos Habitacionales que muestran signos de deterioro derivado de la antigüedad de las construcciones en los que residen en su mayoria mujeres y hombres de la tecera edad,  a través de la asignación de recursos se realizó trabajos constructivos, de mantenimiento o de reparación que optimizaron las condiciones de habitabilidad en los inmuebles y aumentando la convivencia y armonía vecinal. 
Nota: En grupos de atención se agregó a los 85 beneficiarios de las Unidades y/o Conjuntos Habitacionales de interes social y a los 10 facilitadores de servicios de acuerdo a las Reglas de Operación. </t>
  </si>
  <si>
    <t xml:space="preserve">La Alcaldía de Tlalpan es la demarcación más extensa de la Ciudad de México, su territorio es de 312 km2, de los cuales el 84% es considerado suelo de conservación. De acuerdo con el Instituto Nacional de Estadística y Geografía (INEGI, 2015) en ella habitan 677, 104 personas, de las cuales 355, 979 son mujeres (53%) y 321, 125 son hombres (47); el 21% de la población total tiene entre o y 14 años, 70%tiene entre 15 y 64 años y el 9% tiene 65 y más.
El 1.9 % de la población de 5 años y más habla alguna lengua indígena; 25, 862 personas tienen algún tipo de discapacidad (lo que representa el 6%); del total de los habitantes de la demarcación, el 24% no está afiliada a ninguna institución pública de salud y el 10.5% tiene al menos una carencia alimentaria (INEGI 2015).
En Tlalpan existen 190,591 viviendas, de las cuales el 81,34% son casas, mientras que el 15.44% son departamentos en edificio. Sigue habiendo carencias en cuanto estructura de las viviendas, de cada 100 viviendas una tiene piso de tierra y de 9 de cada 100 tiene techo de lámina, cartón, palma, madera o paja, acentuándose esto en las zonas de los pueblos de la demarcación.
En Tlalpan habitan 90, 231 niñas y niños de 6 a 14 años, de los cuales el 5.75% no saben leer y escribir, lo cual es un indicativo del rezago educativo.
En 2016 el Consejo de Evaluación del Desarrollo Social de la Ciudad de México (EVALÚA) dio a conocer el ultimo Índice de Desarrollo Social (IDS) de la Ciudad de México, o que ubicó a Tlalpan como una demarcación con bajo IDS, solo por encima de Xochimilco, Tlahuac y Milpa Alta, teniendo los índices más bajos en los rubros de calidad de espacio de la vivienda, acceso a la salud, seguridad social y adecuación sanitaria.
La población económicamente activa de Tlalpan es de 307,257 personas, de las cuales el 37.91% se dedica al comercio y a servicios, 44.49% son profesionistas, 0.72% se dedican a las actividades agropecuarias y 15.09% son trabajadores artesanales, conductores de transporte y operadores de maquina industrial.
De acuerdo con el "Informe de pobreza y evaluación 2020. Ciudad de México" realizado por el Consejo Nacional de Evaluación de la Política de Desarrollo Social (Coneval), Tlalpan en 2015 contaba con 217,122 personas en situación de pobreza, es decir, 30,487 más respecto a 2010. En materia de pobreza extrema, en 2015 Tlalpan se ubicó dentro de las cinco demarcaciones de la Ciudad de México con mayor número de personas en esta situación sólo por debajo de Iztapalapa y Gustavo A. Madero.
Tlalpan es una delas siete demarcaciones con área rural, en su territorio se encuentran 9 áreas naturales protegidas por el Gobierno de la Ciudad de México: Parque Nacional Fuentes Brotantes, Los Encinos, Cumbres del Ajusco, Chichinautzin, Ecoguardas, Bosque de Tlalpan, Parque Ecológico de la Ciudad de México, Reserva Ecológica Comunitaria San Miguel Topilejo y Reserva Ecológica Comunitaria San Miguel Ajusco. Este territotio es rico en recursos naturales, los cuales son vitales para la subsistencia y viabilidad de la Ciudad de México, sin embargo, la sobre explotación de los acuíferos profundos y la deforestación ha ocasionado desequilibrios ecológicos.
De acuerdo con las cifras dadas a conocer por la Secretaria de Seguridad Ciudadana de la Ciudad de México (SSC), Tlalpan se ubica en la séptima posición de índice delictivo del total de alcaldías. En el último año se registró una disminución de más de 14% respecto a los delitos de alto impacto, es importante destacar que el 50% de los delitos se concentra en el robo a vehículo.
</t>
  </si>
  <si>
    <t xml:space="preserve">Construir una demarcación incluyente, sostenible y sustentable, con un enfoque de igualdad de derechos para atender de manera oportuna, eficiente y eficaz las necesidades que demanda la población aplicando procesos de mejora continua que contribuyen a elevar la calidad de vida de la ciudadanía. </t>
  </si>
  <si>
    <t xml:space="preserve">Derivado de la antigüedad de las construcciones y falta de mantenimiento, de las unidades y conjuntos habitacionales de interés social presentan deterioro en su infraestructura. </t>
  </si>
  <si>
    <t>Mejorar la infraestructura de las unidades habitaciones de interés social y/o conjuntos habitacionales</t>
  </si>
  <si>
    <t>La calidad de la vivienda de los habitantes de las unidades y conjuntos habitacionales de interés social mejora</t>
  </si>
  <si>
    <t>2. Desaerollo Social</t>
  </si>
  <si>
    <t>2. Vivienda y servicios a la comunidad</t>
  </si>
  <si>
    <t>Ciudades y comunidades sostenibles</t>
  </si>
  <si>
    <t xml:space="preserve">Unidades y/o conjuntos habitacionels de interés social en los que residen en su mayoría personas de la tercera edad, mejora la infraestructura. </t>
  </si>
  <si>
    <t>85 Unidades y/o Conjuntos Habitacionales</t>
  </si>
  <si>
    <t xml:space="preserve">85 Unidades y/o Conjuntos Habitacionales </t>
  </si>
  <si>
    <t>UNIDAD RESPONSABLE DEL GASTO: 02CD14 Alcaldía Tlalpan (Dirección General de Participación Ciudadana)</t>
  </si>
  <si>
    <t xml:space="preserve">S135 Unidad-Es Tlalpan </t>
  </si>
  <si>
    <t>Igualdad y Derechos</t>
  </si>
  <si>
    <t xml:space="preserve">031. Acciones para el mejoramiento de la vivienda. </t>
  </si>
  <si>
    <t xml:space="preserve">Personas de escasos recursos económicos, mayoritariamente personas adultos mayores que residen en las unidades y/o conjuntos habitaciones de interés social. </t>
  </si>
  <si>
    <t>Enero - Septiembre</t>
  </si>
  <si>
    <r>
      <t xml:space="preserve">PERÍODO: </t>
    </r>
    <r>
      <rPr>
        <b/>
        <sz val="24"/>
        <rFont val="Source Sans Pro"/>
        <family val="2"/>
      </rPr>
      <t>ENERO-SEPTIEMBRE 2021</t>
    </r>
  </si>
  <si>
    <t>2. Desarrollo Comunitario</t>
  </si>
  <si>
    <t>Enero a Septiembre</t>
  </si>
  <si>
    <t xml:space="preserve">Subdirector de Concertación Política y Atención Social </t>
  </si>
  <si>
    <t>Pablo Raúl Rodríguez Gómez</t>
  </si>
  <si>
    <t>Lic. Erika Mora Tinoco</t>
  </si>
  <si>
    <t>Directora General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</si>
</sst>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4">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b/>
      <sz val="12"/>
      <color theme="0"/>
      <name val="Source Sans Pro"/>
      <family val="2"/>
    </font>
    <font>
      <b/>
      <sz val="12"/>
      <name val="Source Sans Pro"/>
      <family val="2"/>
    </font>
    <font>
      <b/>
      <sz val="9"/>
      <name val="Source Sans Pro"/>
      <family val="2"/>
    </font>
    <font>
      <b/>
      <sz val="9"/>
      <color theme="0"/>
      <name val="Source Sans Pro"/>
      <family val="2"/>
    </font>
    <font>
      <sz val="9"/>
      <name val="Source Sans Pro"/>
      <family val="2"/>
    </font>
    <font>
      <sz val="10"/>
      <name val="Source Sans Pro"/>
      <family val="2"/>
    </font>
    <font>
      <b/>
      <sz val="9"/>
      <color indexed="16"/>
      <name val="Source Sans Pro"/>
      <family val="2"/>
    </font>
    <font>
      <sz val="13"/>
      <name val="Source Sans Pro"/>
      <family val="2"/>
    </font>
    <font>
      <sz val="20"/>
      <name val="Source Sans Pro"/>
      <family val="2"/>
    </font>
    <font>
      <sz val="22"/>
      <name val="Source Sans Pro"/>
      <family val="2"/>
    </font>
    <font>
      <sz val="24"/>
      <name val="Source Sans Pro"/>
      <family val="2"/>
    </font>
    <font>
      <b/>
      <sz val="24"/>
      <name val="Source Sans Pro"/>
      <family val="2"/>
    </font>
    <font>
      <b/>
      <sz val="10"/>
      <color theme="0"/>
      <name val="Source Sans Pro"/>
      <family val="2"/>
    </font>
    <font>
      <b/>
      <sz val="10"/>
      <name val="Source Sans Pro"/>
      <family val="2"/>
    </font>
    <font>
      <sz val="10"/>
      <color rgb="FF000000"/>
      <name val="Arial"/>
      <family val="2"/>
    </font>
    <font>
      <sz val="10"/>
      <color theme="1"/>
      <name val="Source Sans Pro"/>
      <family val="2"/>
    </font>
    <font>
      <b/>
      <sz val="10"/>
      <color theme="1"/>
      <name val="Source Sans Pro"/>
      <family val="2"/>
    </font>
    <font>
      <sz val="8"/>
      <name val="Source Sans Pro"/>
      <family val="2"/>
    </font>
    <font>
      <b/>
      <sz val="8"/>
      <name val="Source Sans Pro"/>
      <family val="2"/>
    </font>
    <font>
      <sz val="8"/>
      <name val="Arial"/>
      <family val="2"/>
    </font>
    <font>
      <b/>
      <sz val="9"/>
      <name val="Source Sans Pro"/>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57" fillId="0" borderId="0"/>
    <xf numFmtId="0" fontId="1" fillId="0" borderId="0"/>
  </cellStyleXfs>
  <cellXfs count="423">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8" fillId="0" borderId="0" xfId="95" applyFont="1"/>
    <xf numFmtId="0" fontId="48" fillId="0" borderId="0" xfId="68" applyFont="1"/>
    <xf numFmtId="0" fontId="45" fillId="0" borderId="0" xfId="68" applyFont="1" applyAlignment="1">
      <alignment horizontal="left" vertical="center"/>
    </xf>
    <xf numFmtId="0" fontId="45" fillId="0" borderId="0" xfId="68" applyFont="1" applyAlignment="1">
      <alignment horizontal="center" vertical="center"/>
    </xf>
    <xf numFmtId="0" fontId="46" fillId="35" borderId="29" xfId="68" applyFont="1" applyFill="1" applyBorder="1" applyAlignment="1">
      <alignment horizontal="centerContinuous" vertical="center"/>
    </xf>
    <xf numFmtId="0" fontId="45" fillId="0" borderId="29" xfId="68" applyFont="1" applyBorder="1" applyAlignment="1">
      <alignment horizontal="center" wrapText="1"/>
    </xf>
    <xf numFmtId="43" fontId="45" fillId="0" borderId="29" xfId="68" applyNumberFormat="1" applyFont="1" applyBorder="1" applyAlignment="1">
      <alignment vertical="center"/>
    </xf>
    <xf numFmtId="43" fontId="47" fillId="0" borderId="29" xfId="68" applyNumberFormat="1" applyFont="1" applyBorder="1" applyAlignment="1">
      <alignment horizontal="center" vertical="center"/>
    </xf>
    <xf numFmtId="43" fontId="47" fillId="0" borderId="29" xfId="68" applyNumberFormat="1" applyFont="1" applyBorder="1" applyAlignment="1" applyProtection="1">
      <alignment horizontal="center" vertical="center"/>
      <protection locked="0"/>
    </xf>
    <xf numFmtId="0" fontId="45" fillId="0" borderId="29" xfId="68" applyFont="1" applyBorder="1" applyAlignment="1">
      <alignment horizontal="center" vertical="center" wrapText="1"/>
    </xf>
    <xf numFmtId="0" fontId="47" fillId="0" borderId="0" xfId="0" applyFont="1"/>
    <xf numFmtId="0" fontId="47" fillId="0" borderId="0" xfId="7" applyFont="1"/>
    <xf numFmtId="0" fontId="45" fillId="0" borderId="0" xfId="0" applyFont="1" applyAlignment="1">
      <alignment wrapText="1"/>
    </xf>
    <xf numFmtId="0" fontId="45" fillId="0" borderId="0" xfId="0" applyFont="1"/>
    <xf numFmtId="0" fontId="45" fillId="0" borderId="29" xfId="7" applyFont="1" applyBorder="1" applyAlignment="1">
      <alignment horizontal="left" vertical="center"/>
    </xf>
    <xf numFmtId="43" fontId="46" fillId="35" borderId="29" xfId="1" quotePrefix="1" applyFont="1" applyFill="1" applyBorder="1" applyAlignment="1">
      <alignment horizontal="center" vertical="center" wrapText="1"/>
    </xf>
    <xf numFmtId="164" fontId="46" fillId="35" borderId="29" xfId="1" quotePrefix="1" applyNumberFormat="1" applyFont="1" applyFill="1" applyBorder="1" applyAlignment="1">
      <alignment horizontal="center" vertical="center" wrapText="1"/>
    </xf>
    <xf numFmtId="0" fontId="47" fillId="0" borderId="35" xfId="7" applyFont="1" applyBorder="1" applyAlignment="1">
      <alignment vertical="center"/>
    </xf>
    <xf numFmtId="0" fontId="47" fillId="0" borderId="36" xfId="7" applyFont="1" applyBorder="1" applyAlignment="1">
      <alignment vertical="center"/>
    </xf>
    <xf numFmtId="0" fontId="47" fillId="0" borderId="37" xfId="7" applyFont="1" applyBorder="1" applyAlignment="1">
      <alignment vertical="center"/>
    </xf>
    <xf numFmtId="0" fontId="47" fillId="0" borderId="38" xfId="7" applyFont="1" applyBorder="1" applyAlignment="1">
      <alignment vertical="center"/>
    </xf>
    <xf numFmtId="0" fontId="47" fillId="0" borderId="39" xfId="7" applyFont="1" applyBorder="1" applyAlignment="1">
      <alignment vertical="center"/>
    </xf>
    <xf numFmtId="0" fontId="47" fillId="0" borderId="40" xfId="7" applyFont="1" applyBorder="1" applyAlignment="1">
      <alignment vertical="center"/>
    </xf>
    <xf numFmtId="43" fontId="49" fillId="2" borderId="42" xfId="1" applyFont="1" applyFill="1" applyBorder="1" applyAlignment="1">
      <alignment horizontal="center" vertical="center" wrapText="1"/>
    </xf>
    <xf numFmtId="0" fontId="45" fillId="0" borderId="37" xfId="7" applyFont="1" applyBorder="1" applyAlignment="1">
      <alignment horizontal="center" vertical="center"/>
    </xf>
    <xf numFmtId="0" fontId="45" fillId="0" borderId="38" xfId="7" applyFont="1" applyBorder="1" applyAlignment="1">
      <alignment horizontal="center" vertical="center"/>
    </xf>
    <xf numFmtId="43" fontId="45" fillId="2" borderId="35" xfId="1" applyFont="1" applyFill="1" applyBorder="1" applyAlignment="1">
      <alignment horizontal="center" vertical="center" wrapText="1"/>
    </xf>
    <xf numFmtId="43" fontId="46" fillId="35" borderId="31" xfId="1" applyFont="1" applyFill="1" applyBorder="1" applyAlignment="1">
      <alignment horizontal="center" vertical="center" wrapText="1"/>
    </xf>
    <xf numFmtId="43" fontId="49" fillId="2" borderId="37" xfId="1" applyFont="1" applyFill="1" applyBorder="1" applyAlignment="1">
      <alignment horizontal="center" vertical="center" wrapText="1"/>
    </xf>
    <xf numFmtId="164" fontId="46" fillId="35" borderId="31" xfId="1" quotePrefix="1" applyNumberFormat="1" applyFont="1" applyFill="1" applyBorder="1" applyAlignment="1">
      <alignment horizontal="center" vertical="center" wrapText="1"/>
    </xf>
    <xf numFmtId="43" fontId="45" fillId="2" borderId="0" xfId="1" quotePrefix="1" applyFont="1" applyFill="1" applyBorder="1" applyAlignment="1">
      <alignment horizontal="center" vertical="center" wrapText="1"/>
    </xf>
    <xf numFmtId="43" fontId="45" fillId="35" borderId="0" xfId="1" quotePrefix="1" applyFont="1" applyFill="1" applyBorder="1" applyAlignment="1">
      <alignment horizontal="center" vertical="center" wrapText="1"/>
    </xf>
    <xf numFmtId="43" fontId="45" fillId="35" borderId="29" xfId="1" quotePrefix="1" applyFont="1" applyFill="1" applyBorder="1" applyAlignment="1">
      <alignment horizontal="center" vertical="center" wrapText="1"/>
    </xf>
    <xf numFmtId="0" fontId="48" fillId="0" borderId="0" xfId="6" applyFont="1"/>
    <xf numFmtId="0" fontId="53" fillId="0" borderId="0" xfId="6" applyFont="1" applyAlignment="1">
      <alignment vertical="center" wrapText="1"/>
    </xf>
    <xf numFmtId="0" fontId="44" fillId="0" borderId="0" xfId="0" applyFont="1" applyAlignment="1">
      <alignment horizontal="left" vertical="center"/>
    </xf>
    <xf numFmtId="0" fontId="50" fillId="0" borderId="0" xfId="6" applyFont="1" applyBorder="1"/>
    <xf numFmtId="0" fontId="50" fillId="0" borderId="0" xfId="6" applyFont="1"/>
    <xf numFmtId="0" fontId="50" fillId="0" borderId="14" xfId="6" applyFont="1" applyBorder="1"/>
    <xf numFmtId="0" fontId="50" fillId="0" borderId="0" xfId="6" applyFont="1" applyBorder="1" applyAlignment="1"/>
    <xf numFmtId="0" fontId="56" fillId="0" borderId="0" xfId="16" applyFont="1" applyAlignment="1">
      <alignment horizontal="center" vertical="center" wrapText="1"/>
    </xf>
    <xf numFmtId="0" fontId="56" fillId="0" borderId="42" xfId="114" quotePrefix="1" applyFont="1" applyBorder="1" applyAlignment="1">
      <alignment horizontal="center" vertical="center"/>
    </xf>
    <xf numFmtId="49" fontId="56" fillId="0" borderId="42" xfId="16" applyNumberFormat="1" applyFont="1" applyBorder="1" applyAlignment="1">
      <alignment horizontal="center" vertical="top" wrapText="1"/>
    </xf>
    <xf numFmtId="0" fontId="48" fillId="0" borderId="42" xfId="16" applyFont="1" applyBorder="1" applyAlignment="1">
      <alignment vertical="top"/>
    </xf>
    <xf numFmtId="0" fontId="56" fillId="0" borderId="42" xfId="16" applyFont="1" applyBorder="1" applyAlignment="1">
      <alignment vertical="top"/>
    </xf>
    <xf numFmtId="0" fontId="48" fillId="0" borderId="42" xfId="16" applyFont="1" applyBorder="1" applyAlignment="1">
      <alignment vertical="top" wrapText="1"/>
    </xf>
    <xf numFmtId="0" fontId="48" fillId="0" borderId="42" xfId="16" applyFont="1" applyBorder="1"/>
    <xf numFmtId="0" fontId="48" fillId="0" borderId="42" xfId="16" applyFont="1" applyBorder="1" applyAlignment="1">
      <alignment horizontal="center" vertical="top"/>
    </xf>
    <xf numFmtId="0" fontId="48" fillId="0" borderId="43" xfId="16" applyFont="1" applyBorder="1" applyAlignment="1">
      <alignment vertical="top"/>
    </xf>
    <xf numFmtId="0" fontId="56" fillId="0" borderId="37" xfId="114" quotePrefix="1" applyFont="1" applyBorder="1" applyAlignment="1">
      <alignment horizontal="center" vertical="center"/>
    </xf>
    <xf numFmtId="49" fontId="56" fillId="0" borderId="37" xfId="16" applyNumberFormat="1" applyFont="1" applyBorder="1" applyAlignment="1">
      <alignment horizontal="center" vertical="top" wrapText="1"/>
    </xf>
    <xf numFmtId="0" fontId="48" fillId="0" borderId="37" xfId="16" applyFont="1" applyBorder="1" applyAlignment="1">
      <alignment vertical="top"/>
    </xf>
    <xf numFmtId="0" fontId="56" fillId="0" borderId="37" xfId="16" applyFont="1" applyBorder="1" applyAlignment="1">
      <alignment vertical="top"/>
    </xf>
    <xf numFmtId="0" fontId="48" fillId="0" borderId="37" xfId="16" applyFont="1" applyBorder="1" applyAlignment="1">
      <alignment vertical="top" wrapText="1"/>
    </xf>
    <xf numFmtId="0" fontId="48" fillId="0" borderId="37" xfId="16" applyFont="1" applyBorder="1"/>
    <xf numFmtId="0" fontId="48" fillId="0" borderId="37" xfId="16" applyFont="1" applyBorder="1" applyAlignment="1">
      <alignment horizontal="center" vertical="top"/>
    </xf>
    <xf numFmtId="0" fontId="48" fillId="0" borderId="39" xfId="16" applyFont="1" applyBorder="1" applyAlignment="1">
      <alignment vertical="top"/>
    </xf>
    <xf numFmtId="0" fontId="56" fillId="0" borderId="38" xfId="114" quotePrefix="1" applyFont="1" applyBorder="1" applyAlignment="1">
      <alignment horizontal="center" vertical="center"/>
    </xf>
    <xf numFmtId="0" fontId="48" fillId="0" borderId="38" xfId="16" applyFont="1" applyBorder="1" applyAlignment="1">
      <alignment vertical="top"/>
    </xf>
    <xf numFmtId="0" fontId="56" fillId="0" borderId="38" xfId="16" applyFont="1" applyBorder="1" applyAlignment="1">
      <alignment vertical="top"/>
    </xf>
    <xf numFmtId="0" fontId="48" fillId="0" borderId="38" xfId="16" applyFont="1" applyBorder="1" applyAlignment="1">
      <alignment vertical="top" wrapText="1"/>
    </xf>
    <xf numFmtId="0" fontId="48" fillId="0" borderId="38" xfId="16" applyFont="1" applyBorder="1"/>
    <xf numFmtId="0" fontId="48" fillId="0" borderId="38" xfId="16" applyFont="1" applyBorder="1" applyAlignment="1">
      <alignment horizontal="center" vertical="top"/>
    </xf>
    <xf numFmtId="0" fontId="48" fillId="0" borderId="40" xfId="16" applyFont="1" applyBorder="1" applyAlignment="1">
      <alignment vertical="top"/>
    </xf>
    <xf numFmtId="0" fontId="55" fillId="35" borderId="29" xfId="16" applyFont="1" applyFill="1" applyBorder="1" applyAlignment="1">
      <alignment vertical="center"/>
    </xf>
    <xf numFmtId="0" fontId="58" fillId="0" borderId="0" xfId="116" applyFont="1"/>
    <xf numFmtId="0" fontId="58" fillId="0" borderId="0" xfId="116" applyFont="1" applyAlignment="1">
      <alignment vertical="center"/>
    </xf>
    <xf numFmtId="0" fontId="59" fillId="0" borderId="0" xfId="115" applyFont="1" applyAlignment="1">
      <alignment horizontal="left" vertical="center"/>
    </xf>
    <xf numFmtId="0" fontId="58" fillId="0" borderId="0" xfId="116" applyFont="1" applyProtection="1">
      <protection locked="0"/>
    </xf>
    <xf numFmtId="0" fontId="58" fillId="0" borderId="0" xfId="116" applyFont="1" applyAlignment="1" applyProtection="1">
      <alignment horizontal="center"/>
      <protection locked="0"/>
    </xf>
    <xf numFmtId="0" fontId="58" fillId="0" borderId="0" xfId="116" applyFont="1" applyAlignment="1" applyProtection="1">
      <alignment wrapText="1"/>
      <protection locked="0"/>
    </xf>
    <xf numFmtId="0" fontId="58" fillId="0" borderId="0" xfId="116" applyFont="1" applyBorder="1"/>
    <xf numFmtId="0" fontId="48" fillId="0" borderId="0" xfId="115" applyFont="1" applyBorder="1"/>
    <xf numFmtId="0" fontId="58" fillId="0" borderId="0" xfId="116" applyFont="1" applyBorder="1" applyProtection="1">
      <protection locked="0"/>
    </xf>
    <xf numFmtId="0" fontId="58" fillId="0" borderId="0" xfId="116" applyFont="1" applyBorder="1" applyAlignment="1" applyProtection="1">
      <alignment horizontal="center"/>
      <protection locked="0"/>
    </xf>
    <xf numFmtId="11" fontId="48" fillId="0" borderId="0" xfId="95" applyNumberFormat="1" applyFont="1"/>
    <xf numFmtId="0" fontId="56" fillId="0" borderId="0" xfId="95" applyFont="1" applyAlignment="1">
      <alignment horizontal="left" vertical="center"/>
    </xf>
    <xf numFmtId="0" fontId="56" fillId="0" borderId="0" xfId="95" applyFont="1" applyAlignment="1">
      <alignment horizontal="center" vertical="center"/>
    </xf>
    <xf numFmtId="169" fontId="48" fillId="0" borderId="29" xfId="95" applyNumberFormat="1" applyFont="1" applyBorder="1" applyAlignment="1">
      <alignment horizontal="center" vertical="center" wrapText="1"/>
    </xf>
    <xf numFmtId="0" fontId="48" fillId="0" borderId="29" xfId="95" applyFont="1" applyBorder="1" applyAlignment="1">
      <alignment horizontal="center" vertical="center" wrapText="1"/>
    </xf>
    <xf numFmtId="0" fontId="56" fillId="0" borderId="11" xfId="95" quotePrefix="1" applyFont="1" applyBorder="1" applyAlignment="1">
      <alignment horizontal="justify" vertical="center"/>
    </xf>
    <xf numFmtId="41" fontId="56" fillId="0" borderId="11" xfId="95" quotePrefix="1" applyNumberFormat="1" applyFont="1" applyBorder="1" applyAlignment="1">
      <alignment horizontal="center" vertical="center"/>
    </xf>
    <xf numFmtId="0" fontId="56" fillId="0" borderId="11" xfId="95" quotePrefix="1" applyFont="1" applyBorder="1" applyAlignment="1">
      <alignment horizontal="center" vertical="center"/>
    </xf>
    <xf numFmtId="0" fontId="48" fillId="0" borderId="0" xfId="95" applyFont="1" applyAlignment="1">
      <alignment vertical="center"/>
    </xf>
    <xf numFmtId="0" fontId="48" fillId="0" borderId="11" xfId="95" applyFont="1" applyBorder="1" applyAlignment="1">
      <alignment horizontal="justify" vertical="center"/>
    </xf>
    <xf numFmtId="41" fontId="48" fillId="0" borderId="11" xfId="95" applyNumberFormat="1" applyFont="1" applyBorder="1" applyAlignment="1" applyProtection="1">
      <alignment horizontal="center" vertical="center"/>
      <protection locked="0"/>
    </xf>
    <xf numFmtId="168" fontId="48" fillId="0" borderId="11" xfId="113" applyNumberFormat="1" applyFont="1" applyBorder="1" applyAlignment="1" applyProtection="1">
      <alignment horizontal="center" vertical="center"/>
    </xf>
    <xf numFmtId="41" fontId="48" fillId="0" borderId="11" xfId="95" applyNumberFormat="1" applyFont="1" applyBorder="1" applyAlignment="1">
      <alignment vertical="center"/>
    </xf>
    <xf numFmtId="41" fontId="48" fillId="0" borderId="11" xfId="113" applyNumberFormat="1" applyFont="1" applyBorder="1" applyAlignment="1">
      <alignment vertical="center"/>
    </xf>
    <xf numFmtId="0" fontId="48" fillId="0" borderId="0" xfId="95" applyFont="1" applyAlignment="1">
      <alignment horizontal="justify" vertical="center"/>
    </xf>
    <xf numFmtId="41" fontId="48" fillId="0" borderId="0" xfId="95" applyNumberFormat="1" applyFont="1" applyAlignment="1">
      <alignment vertical="center"/>
    </xf>
    <xf numFmtId="41" fontId="48" fillId="0" borderId="0" xfId="113" applyNumberFormat="1" applyFont="1" applyBorder="1" applyAlignment="1">
      <alignment vertical="center"/>
    </xf>
    <xf numFmtId="164" fontId="48" fillId="0" borderId="0" xfId="113" applyNumberFormat="1" applyFont="1" applyBorder="1" applyAlignment="1">
      <alignment vertical="center"/>
    </xf>
    <xf numFmtId="43" fontId="48" fillId="0" borderId="0" xfId="113" applyFont="1" applyBorder="1" applyAlignment="1">
      <alignment vertical="center"/>
    </xf>
    <xf numFmtId="0" fontId="48" fillId="0" borderId="29" xfId="7" quotePrefix="1" applyFont="1" applyBorder="1" applyAlignment="1">
      <alignment horizontal="center" vertical="center"/>
    </xf>
    <xf numFmtId="0" fontId="48" fillId="0" borderId="29" xfId="7" quotePrefix="1" applyFont="1" applyBorder="1" applyAlignment="1">
      <alignment horizontal="center" vertical="center" wrapText="1"/>
    </xf>
    <xf numFmtId="0" fontId="56" fillId="0" borderId="29" xfId="7" quotePrefix="1" applyFont="1" applyBorder="1" applyAlignment="1">
      <alignment horizontal="center" vertical="center"/>
    </xf>
    <xf numFmtId="0" fontId="56" fillId="0" borderId="0" xfId="95" applyFont="1"/>
    <xf numFmtId="0" fontId="48" fillId="0" borderId="0" xfId="95" applyFont="1" applyAlignment="1">
      <alignment horizontal="left" vertical="top"/>
    </xf>
    <xf numFmtId="0" fontId="56" fillId="0" borderId="0" xfId="95" applyFont="1" applyAlignment="1">
      <alignment horizontal="left" vertical="top"/>
    </xf>
    <xf numFmtId="0" fontId="48" fillId="0" borderId="0" xfId="95" applyFont="1" applyAlignment="1">
      <alignment horizontal="left" vertical="top" indent="9"/>
    </xf>
    <xf numFmtId="0" fontId="55" fillId="35" borderId="29" xfId="16" applyFont="1" applyFill="1" applyBorder="1" applyAlignment="1">
      <alignment horizontal="center" vertical="center" wrapText="1"/>
    </xf>
    <xf numFmtId="0" fontId="55" fillId="35" borderId="33" xfId="16" applyFont="1" applyFill="1" applyBorder="1" applyAlignment="1">
      <alignment horizontal="center" vertical="center" wrapText="1"/>
    </xf>
    <xf numFmtId="0" fontId="55" fillId="35" borderId="29" xfId="7" applyFont="1" applyFill="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29" xfId="0" applyFont="1" applyFill="1" applyBorder="1" applyAlignment="1">
      <alignment horizontal="center" vertical="center" wrapText="1"/>
    </xf>
    <xf numFmtId="0" fontId="46" fillId="35" borderId="29" xfId="68" applyFont="1" applyFill="1" applyBorder="1" applyAlignment="1">
      <alignment horizontal="center" vertical="center" wrapText="1"/>
    </xf>
    <xf numFmtId="0" fontId="45" fillId="0" borderId="29" xfId="68" applyFont="1" applyBorder="1" applyAlignment="1">
      <alignment horizontal="center" vertical="center"/>
    </xf>
    <xf numFmtId="43" fontId="46" fillId="35" borderId="29" xfId="1" applyFont="1" applyFill="1" applyBorder="1" applyAlignment="1">
      <alignment horizontal="center" vertical="center" wrapText="1"/>
    </xf>
    <xf numFmtId="43" fontId="45" fillId="2" borderId="30" xfId="1" quotePrefix="1" applyFont="1" applyFill="1" applyBorder="1" applyAlignment="1">
      <alignment horizontal="center" vertical="center" wrapText="1"/>
    </xf>
    <xf numFmtId="0" fontId="48" fillId="0" borderId="0" xfId="16" applyFont="1"/>
    <xf numFmtId="0" fontId="48" fillId="0" borderId="41" xfId="16" applyFont="1" applyBorder="1"/>
    <xf numFmtId="0" fontId="45" fillId="0" borderId="0" xfId="68" applyFont="1" applyAlignment="1">
      <alignment horizontal="justify" vertical="center"/>
    </xf>
    <xf numFmtId="0" fontId="47" fillId="0" borderId="0" xfId="68" applyFont="1" applyAlignment="1">
      <alignment vertical="center"/>
    </xf>
    <xf numFmtId="0" fontId="45" fillId="0" borderId="0" xfId="68" applyFont="1" applyAlignment="1">
      <alignment vertical="center"/>
    </xf>
    <xf numFmtId="0" fontId="60" fillId="0" borderId="0" xfId="68" applyFont="1"/>
    <xf numFmtId="0" fontId="61" fillId="0" borderId="0" xfId="68" applyFont="1"/>
    <xf numFmtId="0" fontId="45" fillId="0" borderId="0" xfId="68" applyFont="1" applyAlignment="1">
      <alignment horizontal="left" vertical="top"/>
    </xf>
    <xf numFmtId="0" fontId="45" fillId="0" borderId="0" xfId="68" applyFont="1" applyAlignment="1">
      <alignment horizontal="center" vertical="top"/>
    </xf>
    <xf numFmtId="0" fontId="47" fillId="0" borderId="0" xfId="68" applyFont="1" applyAlignment="1">
      <alignment horizontal="left" vertical="top" indent="9"/>
    </xf>
    <xf numFmtId="0" fontId="47" fillId="0" borderId="0" xfId="68" applyFont="1" applyAlignment="1">
      <alignment horizontal="center" vertical="top"/>
    </xf>
    <xf numFmtId="0" fontId="48" fillId="0" borderId="0" xfId="16" applyFont="1" applyAlignment="1">
      <alignment horizontal="center"/>
    </xf>
    <xf numFmtId="0" fontId="48" fillId="0" borderId="40" xfId="16" applyFont="1" applyBorder="1"/>
    <xf numFmtId="0" fontId="48" fillId="0" borderId="39" xfId="16" applyFont="1" applyBorder="1"/>
    <xf numFmtId="0" fontId="55" fillId="35" borderId="29" xfId="116" applyFont="1" applyFill="1" applyBorder="1" applyAlignment="1" applyProtection="1">
      <alignment horizontal="center" vertical="center" wrapText="1"/>
      <protection hidden="1"/>
    </xf>
    <xf numFmtId="0" fontId="55" fillId="35" borderId="29" xfId="116" applyFont="1" applyFill="1" applyBorder="1" applyAlignment="1" applyProtection="1">
      <alignment horizontal="center" vertical="center"/>
      <protection hidden="1"/>
    </xf>
    <xf numFmtId="0" fontId="45" fillId="0" borderId="29" xfId="68" applyFont="1" applyBorder="1" applyAlignment="1">
      <alignment horizontal="center" vertical="center"/>
    </xf>
    <xf numFmtId="0" fontId="45" fillId="0" borderId="43" xfId="68" applyFont="1" applyBorder="1" applyAlignment="1">
      <alignment horizontal="center" vertical="center" wrapText="1"/>
    </xf>
    <xf numFmtId="0" fontId="46" fillId="35" borderId="30" xfId="68" applyFont="1" applyFill="1" applyBorder="1" applyAlignment="1">
      <alignment horizontal="center" vertical="center" wrapText="1"/>
    </xf>
    <xf numFmtId="43" fontId="45" fillId="0" borderId="43" xfId="68" applyNumberFormat="1" applyFont="1" applyBorder="1" applyAlignment="1">
      <alignment vertical="center"/>
    </xf>
    <xf numFmtId="0" fontId="45" fillId="0" borderId="45" xfId="68" applyFont="1" applyBorder="1" applyAlignment="1">
      <alignment horizontal="center" vertical="center" wrapText="1"/>
    </xf>
    <xf numFmtId="0" fontId="45" fillId="0" borderId="45" xfId="68" applyFont="1" applyBorder="1" applyAlignment="1">
      <alignment horizontal="center" wrapText="1"/>
    </xf>
    <xf numFmtId="43" fontId="45" fillId="0" borderId="45" xfId="68" applyNumberFormat="1" applyFont="1" applyBorder="1" applyAlignment="1">
      <alignment vertical="center"/>
    </xf>
    <xf numFmtId="43" fontId="45" fillId="0" borderId="46" xfId="68" applyNumberFormat="1" applyFont="1" applyBorder="1" applyAlignment="1">
      <alignment vertical="center"/>
    </xf>
    <xf numFmtId="43" fontId="45" fillId="0" borderId="48" xfId="68" applyNumberFormat="1" applyFont="1" applyBorder="1" applyAlignment="1">
      <alignment vertical="center"/>
    </xf>
    <xf numFmtId="0" fontId="45" fillId="0" borderId="50" xfId="68" applyFont="1" applyBorder="1" applyAlignment="1">
      <alignment horizontal="center" vertical="center"/>
    </xf>
    <xf numFmtId="43" fontId="47" fillId="0" borderId="50" xfId="68" applyNumberFormat="1" applyFont="1" applyBorder="1" applyAlignment="1">
      <alignment horizontal="center" vertical="center"/>
    </xf>
    <xf numFmtId="43" fontId="47" fillId="0" borderId="50" xfId="68" applyNumberFormat="1" applyFont="1" applyBorder="1" applyAlignment="1" applyProtection="1">
      <alignment horizontal="center" vertical="center"/>
      <protection locked="0"/>
    </xf>
    <xf numFmtId="43" fontId="45" fillId="0" borderId="51" xfId="68" applyNumberFormat="1" applyFont="1" applyBorder="1" applyAlignment="1">
      <alignment vertical="center"/>
    </xf>
    <xf numFmtId="0" fontId="47" fillId="0" borderId="0" xfId="14" applyFont="1"/>
    <xf numFmtId="0" fontId="47" fillId="0" borderId="0" xfId="14" applyFont="1" applyBorder="1"/>
    <xf numFmtId="0" fontId="45" fillId="0" borderId="0" xfId="14" applyFont="1" applyBorder="1" applyAlignment="1">
      <alignment vertical="center"/>
    </xf>
    <xf numFmtId="0" fontId="45" fillId="0" borderId="0" xfId="14" applyFont="1" applyBorder="1" applyAlignment="1">
      <alignment vertical="center" wrapText="1"/>
    </xf>
    <xf numFmtId="4" fontId="56" fillId="0" borderId="42" xfId="114" quotePrefix="1" applyNumberFormat="1" applyFont="1" applyBorder="1" applyAlignment="1">
      <alignment horizontal="center" vertical="center"/>
    </xf>
    <xf numFmtId="4" fontId="45" fillId="0" borderId="29" xfId="68" applyNumberFormat="1" applyFont="1" applyBorder="1" applyAlignment="1">
      <alignment horizontal="center" vertical="center" wrapText="1"/>
    </xf>
    <xf numFmtId="43" fontId="45" fillId="0" borderId="50" xfId="68" applyNumberFormat="1" applyFont="1" applyBorder="1" applyAlignment="1">
      <alignment horizontal="center" vertical="center"/>
    </xf>
    <xf numFmtId="4" fontId="56" fillId="0" borderId="38" xfId="114" quotePrefix="1"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xf numFmtId="0" fontId="47" fillId="0" borderId="5" xfId="15" applyFont="1" applyBorder="1" applyAlignment="1">
      <alignment horizontal="center" vertical="center" wrapText="1"/>
    </xf>
    <xf numFmtId="0" fontId="47" fillId="0" borderId="5" xfId="15" applyFont="1" applyBorder="1" applyAlignment="1">
      <alignment horizontal="justify" vertical="center" wrapText="1"/>
    </xf>
    <xf numFmtId="0" fontId="3" fillId="0" borderId="5" xfId="0" applyFont="1" applyBorder="1" applyAlignment="1">
      <alignment horizontal="center" vertical="center"/>
    </xf>
    <xf numFmtId="0" fontId="46" fillId="35" borderId="42" xfId="15"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xf numFmtId="0" fontId="47" fillId="0" borderId="8" xfId="15" applyFont="1" applyBorder="1" applyAlignment="1">
      <alignment horizontal="center" vertical="center" wrapText="1"/>
    </xf>
    <xf numFmtId="0" fontId="47" fillId="0" borderId="8" xfId="15" applyFont="1" applyBorder="1" applyAlignment="1">
      <alignment horizontal="justify" vertical="center" wrapText="1"/>
    </xf>
    <xf numFmtId="0" fontId="3" fillId="0" borderId="8" xfId="0" applyFont="1" applyBorder="1" applyAlignment="1">
      <alignment horizontal="center" vertical="center"/>
    </xf>
    <xf numFmtId="3" fontId="47" fillId="0" borderId="3" xfId="15" applyNumberFormat="1" applyFont="1" applyBorder="1" applyAlignment="1">
      <alignment horizontal="center" vertical="center" wrapText="1"/>
    </xf>
    <xf numFmtId="0" fontId="47" fillId="0" borderId="37" xfId="7" applyFont="1" applyBorder="1" applyAlignment="1">
      <alignment horizontal="center" vertical="center"/>
    </xf>
    <xf numFmtId="0" fontId="47" fillId="0" borderId="38" xfId="7" applyFont="1" applyBorder="1" applyAlignment="1">
      <alignment horizontal="center" vertical="center"/>
    </xf>
    <xf numFmtId="0" fontId="50" fillId="0" borderId="14" xfId="6" applyFont="1" applyBorder="1" applyAlignment="1"/>
    <xf numFmtId="0" fontId="50" fillId="0" borderId="0" xfId="6" applyFont="1" applyBorder="1" applyAlignment="1">
      <alignment horizontal="center"/>
    </xf>
    <xf numFmtId="0" fontId="51" fillId="0" borderId="0" xfId="6" applyFont="1" applyAlignment="1">
      <alignment horizontal="center" wrapText="1"/>
    </xf>
    <xf numFmtId="0" fontId="44" fillId="0" borderId="0" xfId="6" applyFont="1" applyAlignment="1">
      <alignment horizontal="right"/>
    </xf>
    <xf numFmtId="0" fontId="53" fillId="0" borderId="0" xfId="6" applyFont="1" applyAlignment="1">
      <alignment horizontal="center"/>
    </xf>
    <xf numFmtId="0" fontId="52" fillId="0" borderId="0" xfId="6" applyFont="1" applyAlignment="1">
      <alignment horizontal="center"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0" fontId="55" fillId="35" borderId="29" xfId="116" applyFont="1" applyFill="1" applyBorder="1" applyAlignment="1" applyProtection="1">
      <alignment horizontal="center" vertical="center" wrapText="1"/>
      <protection hidden="1"/>
    </xf>
    <xf numFmtId="0" fontId="58" fillId="2" borderId="29" xfId="116" applyFont="1" applyFill="1" applyBorder="1" applyAlignment="1" applyProtection="1">
      <alignment horizontal="left" vertical="center" wrapText="1" indent="1"/>
      <protection locked="0"/>
    </xf>
    <xf numFmtId="0" fontId="55" fillId="35" borderId="29" xfId="116" applyFont="1" applyFill="1" applyBorder="1" applyAlignment="1" applyProtection="1">
      <alignment horizontal="center" vertical="center"/>
      <protection hidden="1"/>
    </xf>
    <xf numFmtId="0" fontId="55" fillId="35" borderId="29" xfId="116" applyFont="1" applyFill="1" applyBorder="1" applyAlignment="1" applyProtection="1">
      <alignment horizontal="left" vertical="center" wrapText="1"/>
      <protection hidden="1"/>
    </xf>
    <xf numFmtId="0" fontId="48" fillId="0" borderId="29" xfId="116" applyFont="1" applyBorder="1" applyAlignment="1" applyProtection="1">
      <alignment horizontal="left" vertical="center" wrapText="1" indent="1"/>
      <protection locked="0"/>
    </xf>
    <xf numFmtId="0" fontId="56" fillId="2" borderId="29" xfId="116" applyFont="1" applyFill="1" applyBorder="1" applyAlignment="1" applyProtection="1">
      <alignment horizontal="center" vertical="center"/>
      <protection locked="0"/>
    </xf>
    <xf numFmtId="0" fontId="56" fillId="2" borderId="29" xfId="116" quotePrefix="1" applyFont="1" applyFill="1" applyBorder="1" applyAlignment="1" applyProtection="1">
      <alignment horizontal="center" vertical="center"/>
      <protection locked="0"/>
    </xf>
    <xf numFmtId="0" fontId="56" fillId="2" borderId="29" xfId="116" applyFont="1" applyFill="1" applyBorder="1" applyAlignment="1" applyProtection="1">
      <alignment horizontal="center" vertical="center" wrapText="1"/>
      <protection locked="0"/>
    </xf>
    <xf numFmtId="0" fontId="48" fillId="2" borderId="29" xfId="116" applyFont="1" applyFill="1" applyBorder="1" applyAlignment="1" applyProtection="1">
      <alignment horizontal="center" vertical="center"/>
      <protection locked="0"/>
    </xf>
    <xf numFmtId="0" fontId="48" fillId="2" borderId="29" xfId="116" applyFont="1" applyFill="1" applyBorder="1" applyAlignment="1" applyProtection="1">
      <alignment horizontal="center" vertical="center" wrapText="1"/>
      <protection locked="0"/>
    </xf>
    <xf numFmtId="0" fontId="55" fillId="35" borderId="29" xfId="116" applyFont="1" applyFill="1" applyBorder="1" applyAlignment="1" applyProtection="1">
      <alignment horizontal="center" vertical="center" wrapText="1"/>
      <protection locked="0"/>
    </xf>
    <xf numFmtId="0" fontId="55" fillId="35" borderId="29" xfId="116" applyFont="1" applyFill="1" applyBorder="1" applyAlignment="1">
      <alignment horizontal="center" vertical="center"/>
    </xf>
    <xf numFmtId="0" fontId="59" fillId="2" borderId="29" xfId="116" applyFont="1" applyFill="1" applyBorder="1" applyAlignment="1" applyProtection="1">
      <alignment horizontal="center" vertical="center" wrapText="1"/>
      <protection hidden="1"/>
    </xf>
    <xf numFmtId="0" fontId="55" fillId="35" borderId="29" xfId="16" applyFont="1" applyFill="1" applyBorder="1" applyAlignment="1">
      <alignment horizontal="center" vertical="center" wrapText="1"/>
    </xf>
    <xf numFmtId="0" fontId="55" fillId="35" borderId="33" xfId="16" applyFont="1" applyFill="1" applyBorder="1" applyAlignment="1">
      <alignment horizontal="center" vertical="center" wrapText="1"/>
    </xf>
    <xf numFmtId="0" fontId="55" fillId="35" borderId="31" xfId="16" applyFont="1" applyFill="1" applyBorder="1" applyAlignment="1">
      <alignment horizontal="center" vertical="center" wrapText="1"/>
    </xf>
    <xf numFmtId="0" fontId="55" fillId="35" borderId="31" xfId="16" applyFont="1" applyFill="1" applyBorder="1" applyAlignment="1">
      <alignment horizontal="center" vertical="center"/>
    </xf>
    <xf numFmtId="0" fontId="55" fillId="35" borderId="32" xfId="16" applyFont="1" applyFill="1" applyBorder="1" applyAlignment="1">
      <alignment horizontal="center" vertical="center"/>
    </xf>
    <xf numFmtId="0" fontId="55" fillId="35" borderId="33" xfId="16" applyFont="1" applyFill="1" applyBorder="1" applyAlignment="1">
      <alignment horizontal="center" vertical="center"/>
    </xf>
    <xf numFmtId="0" fontId="55" fillId="35" borderId="31" xfId="16" applyFont="1" applyFill="1" applyBorder="1" applyAlignment="1">
      <alignment horizontal="left" vertical="center"/>
    </xf>
    <xf numFmtId="0" fontId="55" fillId="35" borderId="32" xfId="16" applyFont="1" applyFill="1" applyBorder="1" applyAlignment="1">
      <alignment horizontal="left" vertical="center"/>
    </xf>
    <xf numFmtId="0" fontId="55" fillId="35" borderId="33" xfId="16" applyFont="1" applyFill="1" applyBorder="1" applyAlignment="1">
      <alignment horizontal="left" vertical="center"/>
    </xf>
    <xf numFmtId="0" fontId="55" fillId="35" borderId="29" xfId="7" applyFont="1" applyFill="1" applyBorder="1" applyAlignment="1">
      <alignment horizontal="center" vertical="center" wrapText="1"/>
    </xf>
    <xf numFmtId="43" fontId="55" fillId="35" borderId="29" xfId="1" applyFont="1" applyFill="1" applyBorder="1" applyAlignment="1">
      <alignment horizontal="center" vertical="center" wrapText="1"/>
    </xf>
    <xf numFmtId="0" fontId="56" fillId="0" borderId="29" xfId="7" quotePrefix="1" applyFont="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6" xfId="95" applyFont="1" applyFill="1" applyBorder="1" applyAlignment="1">
      <alignment horizontal="center" vertical="center" wrapText="1"/>
    </xf>
    <xf numFmtId="0" fontId="55" fillId="35" borderId="14" xfId="95" applyFont="1" applyFill="1" applyBorder="1" applyAlignment="1">
      <alignment horizontal="center" vertical="center" wrapText="1"/>
    </xf>
    <xf numFmtId="0" fontId="56" fillId="0" borderId="31" xfId="0" applyFont="1" applyBorder="1" applyAlignment="1">
      <alignment horizontal="left" vertical="center"/>
    </xf>
    <xf numFmtId="0" fontId="56" fillId="0" borderId="32" xfId="0" applyFont="1" applyBorder="1" applyAlignment="1">
      <alignment horizontal="left" vertical="center"/>
    </xf>
    <xf numFmtId="0" fontId="56" fillId="0" borderId="33" xfId="0" applyFont="1" applyBorder="1" applyAlignment="1">
      <alignment horizontal="left" vertical="center"/>
    </xf>
    <xf numFmtId="0" fontId="56" fillId="0" borderId="29" xfId="0" applyFont="1" applyBorder="1" applyAlignment="1">
      <alignment horizontal="center" vertical="center"/>
    </xf>
    <xf numFmtId="0" fontId="56" fillId="0" borderId="29" xfId="95" applyFont="1" applyBorder="1" applyAlignment="1">
      <alignment horizontal="left" vertical="center"/>
    </xf>
    <xf numFmtId="0" fontId="55" fillId="35" borderId="31" xfId="95" applyFont="1" applyFill="1" applyBorder="1" applyAlignment="1">
      <alignment horizontal="center" vertical="center" wrapText="1"/>
    </xf>
    <xf numFmtId="0" fontId="55" fillId="35" borderId="32" xfId="95" applyFont="1" applyFill="1" applyBorder="1" applyAlignment="1">
      <alignment horizontal="center" vertical="center" wrapText="1"/>
    </xf>
    <xf numFmtId="0" fontId="55" fillId="35" borderId="33" xfId="95" applyFont="1" applyFill="1" applyBorder="1" applyAlignment="1">
      <alignment horizontal="center" vertical="center" wrapText="1"/>
    </xf>
    <xf numFmtId="0" fontId="55" fillId="35" borderId="31" xfId="0" applyFont="1" applyFill="1" applyBorder="1" applyAlignment="1">
      <alignment horizontal="center" vertical="center" wrapText="1"/>
    </xf>
    <xf numFmtId="0" fontId="55" fillId="35" borderId="33" xfId="0" applyFont="1" applyFill="1" applyBorder="1" applyAlignment="1">
      <alignment horizontal="center" vertical="center" wrapText="1"/>
    </xf>
    <xf numFmtId="169" fontId="48" fillId="0" borderId="31" xfId="95" applyNumberFormat="1" applyFont="1" applyBorder="1" applyAlignment="1">
      <alignment horizontal="center" vertical="center" wrapText="1"/>
    </xf>
    <xf numFmtId="169" fontId="48" fillId="0" borderId="33" xfId="95" applyNumberFormat="1" applyFont="1" applyBorder="1" applyAlignment="1">
      <alignment horizontal="center" vertical="center" wrapText="1"/>
    </xf>
    <xf numFmtId="0" fontId="55" fillId="35" borderId="35" xfId="95" applyFont="1" applyFill="1" applyBorder="1" applyAlignment="1">
      <alignment horizontal="center" vertical="center" wrapText="1"/>
    </xf>
    <xf numFmtId="0" fontId="55" fillId="35" borderId="34" xfId="95" applyFont="1" applyFill="1" applyBorder="1" applyAlignment="1">
      <alignment horizontal="center" vertical="center" wrapText="1"/>
    </xf>
    <xf numFmtId="0" fontId="55" fillId="35" borderId="36" xfId="95" applyFont="1" applyFill="1" applyBorder="1" applyAlignment="1">
      <alignment horizontal="center" vertical="center" wrapText="1"/>
    </xf>
    <xf numFmtId="0" fontId="55" fillId="35" borderId="39" xfId="95" applyFont="1" applyFill="1" applyBorder="1" applyAlignment="1">
      <alignment horizontal="center" vertical="center" wrapText="1"/>
    </xf>
    <xf numFmtId="0" fontId="55" fillId="35" borderId="41" xfId="95" applyFont="1" applyFill="1" applyBorder="1" applyAlignment="1">
      <alignment horizontal="center" vertical="center" wrapText="1"/>
    </xf>
    <xf numFmtId="0" fontId="55" fillId="35" borderId="40" xfId="95" applyFont="1" applyFill="1" applyBorder="1" applyAlignment="1">
      <alignment horizontal="center" vertical="center" wrapText="1"/>
    </xf>
    <xf numFmtId="0" fontId="45" fillId="0" borderId="29" xfId="68" applyFont="1" applyBorder="1" applyAlignment="1">
      <alignment horizontal="center" vertical="center"/>
    </xf>
    <xf numFmtId="0" fontId="48" fillId="0" borderId="29" xfId="95" applyFont="1" applyBorder="1" applyAlignment="1">
      <alignment horizontal="justify" vertical="top" wrapText="1"/>
    </xf>
    <xf numFmtId="0" fontId="48" fillId="0" borderId="29" xfId="95" applyFont="1" applyBorder="1" applyAlignment="1">
      <alignment horizontal="justify" vertical="top"/>
    </xf>
    <xf numFmtId="0" fontId="56" fillId="0" borderId="29" xfId="95" applyFont="1" applyFill="1" applyBorder="1" applyAlignment="1">
      <alignment horizontal="center" vertical="center" wrapText="1"/>
    </xf>
    <xf numFmtId="0" fontId="55" fillId="35" borderId="29" xfId="95" applyFont="1" applyFill="1" applyBorder="1" applyAlignment="1">
      <alignment horizontal="center" vertical="center"/>
    </xf>
    <xf numFmtId="0" fontId="55" fillId="35" borderId="29" xfId="0" applyFont="1" applyFill="1" applyBorder="1" applyAlignment="1">
      <alignment horizontal="center" vertical="center" wrapText="1"/>
    </xf>
    <xf numFmtId="0" fontId="56" fillId="0" borderId="29" xfId="7" quotePrefix="1" applyNumberFormat="1" applyFont="1" applyBorder="1" applyAlignment="1">
      <alignment horizontal="center" vertical="top"/>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6" fillId="35" borderId="29" xfId="68" applyFont="1" applyFill="1" applyBorder="1" applyAlignment="1">
      <alignment horizontal="center" vertical="center" wrapText="1"/>
    </xf>
    <xf numFmtId="0" fontId="46" fillId="35" borderId="29" xfId="68" applyFont="1" applyFill="1" applyBorder="1" applyAlignment="1">
      <alignment horizontal="center" vertical="center"/>
    </xf>
    <xf numFmtId="0" fontId="43" fillId="35" borderId="29" xfId="68" applyFont="1" applyFill="1" applyBorder="1" applyAlignment="1">
      <alignment horizontal="center" vertical="center" wrapText="1"/>
    </xf>
    <xf numFmtId="0" fontId="45" fillId="0" borderId="29" xfId="68" applyFont="1" applyBorder="1" applyAlignment="1">
      <alignment horizontal="left" vertical="top"/>
    </xf>
    <xf numFmtId="0" fontId="45" fillId="0" borderId="29" xfId="68" applyFont="1" applyBorder="1" applyAlignment="1">
      <alignment horizontal="left" vertical="center"/>
    </xf>
    <xf numFmtId="0" fontId="47" fillId="0" borderId="29" xfId="68" applyFont="1" applyBorder="1" applyAlignment="1" applyProtection="1">
      <alignment horizontal="left" vertical="center"/>
      <protection locked="0"/>
    </xf>
    <xf numFmtId="0" fontId="47" fillId="0" borderId="29" xfId="68" applyFont="1" applyBorder="1" applyAlignment="1">
      <alignment horizontal="left" vertical="center"/>
    </xf>
    <xf numFmtId="0" fontId="45" fillId="0" borderId="44" xfId="68" applyFont="1" applyBorder="1" applyAlignment="1">
      <alignment horizontal="center" vertical="center" wrapText="1"/>
    </xf>
    <xf numFmtId="0" fontId="45" fillId="0" borderId="47" xfId="68" applyFont="1" applyBorder="1" applyAlignment="1">
      <alignment horizontal="center" vertical="center" wrapText="1"/>
    </xf>
    <xf numFmtId="0" fontId="45" fillId="0" borderId="49" xfId="68" applyFont="1" applyBorder="1" applyAlignment="1">
      <alignment horizontal="center" vertical="center" wrapText="1"/>
    </xf>
    <xf numFmtId="0" fontId="46" fillId="35" borderId="30" xfId="68" applyFont="1" applyFill="1" applyBorder="1" applyAlignment="1">
      <alignment horizontal="center" vertical="center" wrapText="1"/>
    </xf>
    <xf numFmtId="0" fontId="46" fillId="35" borderId="42" xfId="68" applyFont="1" applyFill="1" applyBorder="1" applyAlignment="1">
      <alignment horizontal="center" vertical="center" wrapText="1"/>
    </xf>
    <xf numFmtId="0" fontId="46" fillId="35" borderId="31" xfId="68" applyFont="1" applyFill="1" applyBorder="1" applyAlignment="1">
      <alignment horizontal="center" vertical="center" wrapText="1"/>
    </xf>
    <xf numFmtId="0" fontId="46" fillId="35" borderId="32" xfId="68" applyFont="1" applyFill="1" applyBorder="1" applyAlignment="1">
      <alignment horizontal="center" vertical="center" wrapText="1"/>
    </xf>
    <xf numFmtId="0" fontId="46" fillId="35" borderId="33" xfId="68" applyFont="1" applyFill="1" applyBorder="1" applyAlignment="1">
      <alignment horizontal="center" vertical="center" wrapText="1"/>
    </xf>
    <xf numFmtId="0" fontId="46" fillId="35" borderId="31" xfId="68" applyFont="1" applyFill="1" applyBorder="1" applyAlignment="1">
      <alignment horizontal="center" wrapText="1"/>
    </xf>
    <xf numFmtId="0" fontId="46" fillId="35" borderId="32" xfId="68" applyFont="1" applyFill="1" applyBorder="1" applyAlignment="1">
      <alignment horizontal="center"/>
    </xf>
    <xf numFmtId="0" fontId="46" fillId="35" borderId="33" xfId="68" applyFont="1" applyFill="1" applyBorder="1" applyAlignment="1">
      <alignment horizontal="center"/>
    </xf>
    <xf numFmtId="0" fontId="47" fillId="0" borderId="5" xfId="15" applyFont="1" applyBorder="1" applyAlignment="1">
      <alignment horizontal="center" vertical="center" textRotation="90" wrapText="1"/>
    </xf>
    <xf numFmtId="0" fontId="47" fillId="0" borderId="5" xfId="15" applyFont="1" applyBorder="1" applyAlignment="1">
      <alignment horizontal="center" vertical="center" textRotation="90"/>
    </xf>
    <xf numFmtId="0" fontId="46" fillId="35" borderId="31" xfId="14" applyFont="1" applyFill="1" applyBorder="1" applyAlignment="1">
      <alignment horizontal="left" vertical="center" wrapText="1"/>
    </xf>
    <xf numFmtId="0" fontId="46" fillId="35" borderId="33" xfId="14" applyFont="1" applyFill="1" applyBorder="1" applyAlignment="1">
      <alignment horizontal="left" vertical="center" wrapText="1"/>
    </xf>
    <xf numFmtId="0" fontId="45" fillId="0" borderId="31" xfId="14" applyFont="1" applyFill="1" applyBorder="1" applyAlignment="1">
      <alignment horizontal="center" vertical="center" wrapText="1"/>
    </xf>
    <xf numFmtId="0" fontId="45" fillId="0" borderId="32" xfId="14" applyFont="1" applyFill="1" applyBorder="1" applyAlignment="1">
      <alignment horizontal="center" vertical="center" wrapText="1"/>
    </xf>
    <xf numFmtId="0" fontId="45" fillId="0" borderId="33" xfId="14" applyFont="1" applyFill="1" applyBorder="1" applyAlignment="1">
      <alignment horizontal="center" vertical="center" wrapText="1"/>
    </xf>
    <xf numFmtId="0" fontId="46" fillId="35" borderId="30" xfId="0" applyFont="1" applyFill="1" applyBorder="1" applyAlignment="1">
      <alignment horizontal="center" vertical="center" wrapText="1"/>
    </xf>
    <xf numFmtId="0" fontId="45" fillId="0" borderId="29" xfId="0" applyFont="1" applyBorder="1" applyAlignment="1">
      <alignment horizontal="left" vertical="center"/>
    </xf>
    <xf numFmtId="0" fontId="45" fillId="0" borderId="29" xfId="95" applyFont="1" applyBorder="1" applyAlignment="1">
      <alignment horizontal="left" vertical="center"/>
    </xf>
    <xf numFmtId="0" fontId="45" fillId="0" borderId="29" xfId="0" applyFont="1" applyBorder="1" applyAlignment="1">
      <alignment horizontal="center" vertical="center"/>
    </xf>
    <xf numFmtId="0" fontId="45" fillId="0" borderId="29" xfId="95" applyFont="1" applyBorder="1" applyAlignment="1">
      <alignment horizontal="center" vertical="center"/>
    </xf>
    <xf numFmtId="43" fontId="46" fillId="35" borderId="29" xfId="1" applyFont="1" applyFill="1" applyBorder="1" applyAlignment="1">
      <alignment horizontal="center" vertical="center" wrapText="1"/>
    </xf>
    <xf numFmtId="43" fontId="46" fillId="35" borderId="30" xfId="1" applyFont="1" applyFill="1" applyBorder="1" applyAlignment="1">
      <alignment horizontal="center" vertical="center" wrapText="1"/>
    </xf>
    <xf numFmtId="0" fontId="46" fillId="35" borderId="29" xfId="7" applyFont="1" applyFill="1" applyBorder="1" applyAlignment="1">
      <alignment horizontal="center" vertical="center" wrapText="1"/>
    </xf>
    <xf numFmtId="0" fontId="43" fillId="35" borderId="29" xfId="7" applyFont="1" applyFill="1" applyBorder="1" applyAlignment="1">
      <alignment horizontal="center" vertical="center" wrapText="1"/>
    </xf>
    <xf numFmtId="0" fontId="45" fillId="0" borderId="29" xfId="7" applyFont="1" applyBorder="1" applyAlignment="1">
      <alignment horizontal="center" vertical="center"/>
    </xf>
    <xf numFmtId="43" fontId="45" fillId="2" borderId="30" xfId="1" quotePrefix="1" applyFont="1" applyFill="1" applyBorder="1" applyAlignment="1">
      <alignment horizontal="center" vertical="center" wrapText="1"/>
    </xf>
    <xf numFmtId="0" fontId="63" fillId="0" borderId="37" xfId="7" applyFont="1" applyBorder="1" applyAlignment="1">
      <alignment horizontal="center" vertical="center"/>
    </xf>
    <xf numFmtId="0" fontId="63" fillId="0" borderId="38" xfId="7" applyFont="1" applyBorder="1" applyAlignment="1">
      <alignment horizontal="center" vertical="center"/>
    </xf>
    <xf numFmtId="0" fontId="45" fillId="0" borderId="37" xfId="7" applyFont="1" applyBorder="1" applyAlignment="1">
      <alignment horizontal="center" vertical="center"/>
    </xf>
    <xf numFmtId="0" fontId="45" fillId="0" borderId="38" xfId="7" applyFont="1" applyBorder="1" applyAlignment="1">
      <alignment horizontal="center" vertical="center"/>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E42"/>
      <color rgb="FF00A442"/>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mrosas\tere\Documents%20and%20Settings\-\Escritorio\Documents%20and%20Settings\SFINANZAS\Configuraci&#243;n%20local\Archivos%20temporales%20de%20Internet\Content.Outlook\P59IK4FR\GUIA%20IAT%20ENERO-DICIEMBRE\GU&#205;A%20ULTIMA\Copia%20de%20IAT%20ver%209.0.xls?07F25E32" TargetMode="External"/><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3"/>
  <sheetViews>
    <sheetView showGridLines="0" tabSelected="1" zoomScaleNormal="100" workbookViewId="0">
      <selection activeCell="J28" sqref="J28"/>
    </sheetView>
  </sheetViews>
  <sheetFormatPr baseColWidth="10" defaultColWidth="11.42578125" defaultRowHeight="12.75"/>
  <cols>
    <col min="1" max="1" width="0.140625" style="103" customWidth="1"/>
    <col min="2" max="2" width="8.28515625" style="103" customWidth="1"/>
    <col min="3" max="13" width="11.42578125" style="103"/>
    <col min="14" max="14" width="14" style="103" customWidth="1"/>
    <col min="15" max="16384" width="11.42578125" style="103"/>
  </cols>
  <sheetData>
    <row r="6" spans="2:14" ht="58.5" customHeight="1">
      <c r="B6" s="233" t="s">
        <v>243</v>
      </c>
      <c r="C6" s="233"/>
      <c r="D6" s="233"/>
      <c r="E6" s="233"/>
      <c r="F6" s="233"/>
      <c r="G6" s="233"/>
      <c r="H6" s="233"/>
      <c r="I6" s="233"/>
      <c r="J6" s="233"/>
      <c r="K6" s="233"/>
      <c r="L6" s="233"/>
      <c r="M6" s="233"/>
      <c r="N6" s="233"/>
    </row>
    <row r="12" spans="2:14" ht="69" customHeight="1">
      <c r="B12" s="236" t="s">
        <v>58</v>
      </c>
      <c r="C12" s="236"/>
      <c r="D12" s="236"/>
      <c r="E12" s="236"/>
      <c r="F12" s="236"/>
      <c r="G12" s="236"/>
      <c r="H12" s="236"/>
      <c r="I12" s="236"/>
      <c r="J12" s="236"/>
      <c r="K12" s="236"/>
      <c r="L12" s="236"/>
      <c r="M12" s="236"/>
      <c r="N12" s="236"/>
    </row>
    <row r="13" spans="2:14" ht="31.5" customHeight="1">
      <c r="B13" s="104"/>
      <c r="C13" s="104"/>
      <c r="D13" s="104"/>
      <c r="E13" s="104"/>
      <c r="F13" s="104"/>
      <c r="G13" s="104"/>
      <c r="H13" s="104"/>
      <c r="I13" s="104"/>
      <c r="J13" s="104"/>
      <c r="K13" s="104"/>
      <c r="L13" s="104"/>
      <c r="M13" s="104"/>
      <c r="N13" s="104"/>
    </row>
    <row r="14" spans="2:14" ht="30">
      <c r="B14" s="235" t="s">
        <v>249</v>
      </c>
      <c r="C14" s="235"/>
      <c r="D14" s="235"/>
      <c r="E14" s="235"/>
      <c r="F14" s="235"/>
      <c r="G14" s="235"/>
      <c r="H14" s="235"/>
      <c r="I14" s="235"/>
      <c r="J14" s="235"/>
      <c r="K14" s="235"/>
      <c r="L14" s="235"/>
      <c r="M14" s="235"/>
      <c r="N14" s="235"/>
    </row>
    <row r="22" spans="2:13" s="107" customFormat="1" ht="16.5">
      <c r="B22" s="105" t="s">
        <v>111</v>
      </c>
      <c r="C22" s="231" t="s">
        <v>254</v>
      </c>
      <c r="D22" s="231"/>
      <c r="E22" s="108"/>
      <c r="F22" s="106"/>
      <c r="G22" s="106"/>
      <c r="I22" s="234" t="s">
        <v>112</v>
      </c>
      <c r="J22" s="234"/>
      <c r="K22" s="108" t="s">
        <v>253</v>
      </c>
      <c r="L22" s="108"/>
      <c r="M22" s="108"/>
    </row>
    <row r="23" spans="2:13" s="107" customFormat="1" ht="16.5">
      <c r="B23" s="232" t="s">
        <v>255</v>
      </c>
      <c r="C23" s="232"/>
      <c r="D23" s="232"/>
      <c r="E23" s="232"/>
      <c r="F23" s="232"/>
      <c r="G23" s="232"/>
      <c r="J23" s="109" t="s">
        <v>252</v>
      </c>
      <c r="K23" s="109"/>
      <c r="L23" s="109"/>
      <c r="M23" s="109"/>
    </row>
  </sheetData>
  <mergeCells count="5">
    <mergeCell ref="B23:G23"/>
    <mergeCell ref="B6:N6"/>
    <mergeCell ref="I22:J22"/>
    <mergeCell ref="B14:N14"/>
    <mergeCell ref="B12:N12"/>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topLeftCell="A7" zoomScale="70" zoomScaleNormal="70" zoomScaleSheetLayoutView="70" workbookViewId="0">
      <selection activeCell="J11" sqref="J11"/>
    </sheetView>
  </sheetViews>
  <sheetFormatPr baseColWidth="10" defaultColWidth="8.7109375" defaultRowHeight="12"/>
  <cols>
    <col min="1" max="2" width="30.7109375" style="209" customWidth="1"/>
    <col min="3" max="4" width="17.7109375" style="209" customWidth="1"/>
    <col min="5" max="5" width="29.28515625" style="209" customWidth="1"/>
    <col min="6" max="11" width="17.7109375" style="209" customWidth="1"/>
    <col min="12" max="16384" width="8.7109375" style="209"/>
  </cols>
  <sheetData>
    <row r="1" spans="1:11" ht="35.1" customHeight="1">
      <c r="A1" s="408" t="s">
        <v>40</v>
      </c>
      <c r="B1" s="408"/>
      <c r="C1" s="408"/>
      <c r="D1" s="408"/>
      <c r="E1" s="408"/>
      <c r="F1" s="408"/>
      <c r="G1" s="408"/>
      <c r="H1" s="408"/>
      <c r="I1" s="408"/>
      <c r="J1" s="408"/>
      <c r="K1" s="408"/>
    </row>
    <row r="2" spans="1:11" s="210" customFormat="1" ht="7.5" customHeight="1"/>
    <row r="3" spans="1:11" ht="20.100000000000001" customHeight="1">
      <c r="A3" s="409" t="s">
        <v>150</v>
      </c>
      <c r="B3" s="409"/>
      <c r="C3" s="411" t="s">
        <v>227</v>
      </c>
      <c r="D3" s="411"/>
      <c r="E3" s="411"/>
      <c r="F3" s="411"/>
      <c r="G3" s="411"/>
      <c r="H3" s="411"/>
      <c r="I3" s="411"/>
      <c r="J3" s="411"/>
      <c r="K3" s="411"/>
    </row>
    <row r="4" spans="1:11" ht="20.100000000000001" customHeight="1">
      <c r="A4" s="410" t="s">
        <v>135</v>
      </c>
      <c r="B4" s="410"/>
      <c r="C4" s="412" t="s">
        <v>248</v>
      </c>
      <c r="D4" s="412"/>
      <c r="E4" s="412"/>
      <c r="F4" s="412"/>
      <c r="G4" s="412"/>
      <c r="H4" s="412"/>
      <c r="I4" s="412"/>
      <c r="J4" s="412"/>
      <c r="K4" s="412"/>
    </row>
    <row r="5" spans="1:11" s="210" customFormat="1" ht="6" customHeight="1">
      <c r="A5" s="211"/>
    </row>
    <row r="6" spans="1:11" ht="22.9" customHeight="1">
      <c r="A6" s="403" t="s">
        <v>184</v>
      </c>
      <c r="B6" s="404"/>
      <c r="C6" s="405" t="s">
        <v>226</v>
      </c>
      <c r="D6" s="406"/>
      <c r="E6" s="406"/>
      <c r="F6" s="406"/>
      <c r="G6" s="406"/>
      <c r="H6" s="406"/>
      <c r="I6" s="406"/>
      <c r="J6" s="406"/>
      <c r="K6" s="407"/>
    </row>
    <row r="7" spans="1:11" s="210" customFormat="1" ht="6.75" customHeight="1">
      <c r="A7" s="212"/>
      <c r="B7" s="212"/>
      <c r="C7" s="212"/>
      <c r="D7" s="212"/>
      <c r="E7" s="212"/>
      <c r="F7" s="212"/>
      <c r="G7" s="212"/>
      <c r="H7" s="212"/>
    </row>
    <row r="8" spans="1:11" ht="65.25" customHeight="1">
      <c r="A8" s="222" t="s">
        <v>174</v>
      </c>
      <c r="B8" s="222" t="s">
        <v>175</v>
      </c>
      <c r="C8" s="222" t="s">
        <v>176</v>
      </c>
      <c r="D8" s="222" t="s">
        <v>177</v>
      </c>
      <c r="E8" s="222" t="s">
        <v>178</v>
      </c>
      <c r="F8" s="222" t="s">
        <v>179</v>
      </c>
      <c r="G8" s="222" t="s">
        <v>180</v>
      </c>
      <c r="H8" s="222" t="s">
        <v>185</v>
      </c>
      <c r="I8" s="222" t="s">
        <v>181</v>
      </c>
      <c r="J8" s="222" t="s">
        <v>182</v>
      </c>
      <c r="K8" s="222" t="s">
        <v>183</v>
      </c>
    </row>
    <row r="9" spans="1:11" ht="196.5" customHeight="1">
      <c r="A9" s="217" t="s">
        <v>191</v>
      </c>
      <c r="B9" s="217" t="s">
        <v>190</v>
      </c>
      <c r="C9" s="221" t="s">
        <v>192</v>
      </c>
      <c r="D9" s="217" t="s">
        <v>193</v>
      </c>
      <c r="E9" s="217" t="s">
        <v>194</v>
      </c>
      <c r="F9" s="219" t="s">
        <v>201</v>
      </c>
      <c r="G9" s="221" t="s">
        <v>195</v>
      </c>
      <c r="H9" s="221" t="s">
        <v>196</v>
      </c>
      <c r="I9" s="401" t="s">
        <v>224</v>
      </c>
      <c r="J9" s="228">
        <v>60000</v>
      </c>
      <c r="K9" s="219" t="s">
        <v>225</v>
      </c>
    </row>
    <row r="10" spans="1:11" ht="114" customHeight="1">
      <c r="A10" s="217" t="s">
        <v>198</v>
      </c>
      <c r="B10" s="217" t="s">
        <v>197</v>
      </c>
      <c r="C10" s="218" t="s">
        <v>199</v>
      </c>
      <c r="D10" s="217" t="s">
        <v>193</v>
      </c>
      <c r="E10" s="217" t="s">
        <v>200</v>
      </c>
      <c r="F10" s="219" t="s">
        <v>202</v>
      </c>
      <c r="G10" s="220" t="s">
        <v>203</v>
      </c>
      <c r="H10" s="221" t="s">
        <v>196</v>
      </c>
      <c r="I10" s="402"/>
      <c r="J10" s="219">
        <v>85</v>
      </c>
      <c r="K10" s="219">
        <v>85</v>
      </c>
    </row>
    <row r="11" spans="1:11" ht="83.65" customHeight="1">
      <c r="A11" s="217" t="s">
        <v>208</v>
      </c>
      <c r="B11" s="217" t="s">
        <v>204</v>
      </c>
      <c r="C11" s="218" t="s">
        <v>212</v>
      </c>
      <c r="D11" s="217" t="s">
        <v>193</v>
      </c>
      <c r="E11" s="217" t="s">
        <v>216</v>
      </c>
      <c r="F11" s="219" t="s">
        <v>220</v>
      </c>
      <c r="G11" s="220" t="s">
        <v>203</v>
      </c>
      <c r="H11" s="221" t="s">
        <v>196</v>
      </c>
      <c r="I11" s="402"/>
      <c r="J11" s="219">
        <v>120</v>
      </c>
      <c r="K11" s="219">
        <v>90</v>
      </c>
    </row>
    <row r="12" spans="1:11" ht="83.65" customHeight="1">
      <c r="A12" s="223" t="s">
        <v>209</v>
      </c>
      <c r="B12" s="223" t="s">
        <v>205</v>
      </c>
      <c r="C12" s="224" t="s">
        <v>213</v>
      </c>
      <c r="D12" s="223" t="s">
        <v>193</v>
      </c>
      <c r="E12" s="223" t="s">
        <v>217</v>
      </c>
      <c r="F12" s="225" t="s">
        <v>221</v>
      </c>
      <c r="G12" s="226" t="s">
        <v>203</v>
      </c>
      <c r="H12" s="227" t="s">
        <v>196</v>
      </c>
      <c r="I12" s="402"/>
      <c r="J12" s="219">
        <v>85</v>
      </c>
      <c r="K12" s="219">
        <v>85</v>
      </c>
    </row>
    <row r="13" spans="1:11" ht="83.65" customHeight="1">
      <c r="A13" s="217" t="s">
        <v>210</v>
      </c>
      <c r="B13" s="217" t="s">
        <v>206</v>
      </c>
      <c r="C13" s="218" t="s">
        <v>214</v>
      </c>
      <c r="D13" s="217" t="s">
        <v>193</v>
      </c>
      <c r="E13" s="217" t="s">
        <v>218</v>
      </c>
      <c r="F13" s="219" t="s">
        <v>222</v>
      </c>
      <c r="G13" s="220" t="s">
        <v>203</v>
      </c>
      <c r="H13" s="221" t="s">
        <v>196</v>
      </c>
      <c r="I13" s="402"/>
      <c r="J13" s="219">
        <v>10</v>
      </c>
      <c r="K13" s="219">
        <v>10</v>
      </c>
    </row>
    <row r="14" spans="1:11" ht="83.65" customHeight="1">
      <c r="A14" s="217" t="s">
        <v>211</v>
      </c>
      <c r="B14" s="217" t="s">
        <v>207</v>
      </c>
      <c r="C14" s="218" t="s">
        <v>215</v>
      </c>
      <c r="D14" s="217" t="s">
        <v>193</v>
      </c>
      <c r="E14" s="217" t="s">
        <v>219</v>
      </c>
      <c r="F14" s="219" t="s">
        <v>223</v>
      </c>
      <c r="G14" s="220" t="s">
        <v>203</v>
      </c>
      <c r="H14" s="221" t="s">
        <v>196</v>
      </c>
      <c r="I14" s="402"/>
      <c r="J14" s="219">
        <v>85</v>
      </c>
      <c r="K14" s="219">
        <v>85</v>
      </c>
    </row>
  </sheetData>
  <mergeCells count="8">
    <mergeCell ref="I9:I14"/>
    <mergeCell ref="A6:B6"/>
    <mergeCell ref="C6:K6"/>
    <mergeCell ref="A1:K1"/>
    <mergeCell ref="A3:B3"/>
    <mergeCell ref="A4:B4"/>
    <mergeCell ref="C3:K3"/>
    <mergeCell ref="C4:K4"/>
  </mergeCells>
  <phoneticPr fontId="62" type="noConversion"/>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5"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C10" sqref="C10"/>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416" t="s">
        <v>34</v>
      </c>
      <c r="B2" s="416"/>
      <c r="C2" s="416"/>
      <c r="D2" s="416"/>
      <c r="E2" s="416"/>
    </row>
    <row r="3" spans="1:5" ht="6.75" customHeight="1">
      <c r="A3" s="81"/>
      <c r="B3" s="81"/>
      <c r="C3" s="81"/>
      <c r="D3" s="81"/>
      <c r="E3" s="81"/>
    </row>
    <row r="4" spans="1:5" ht="17.25" customHeight="1">
      <c r="A4" s="84" t="s">
        <v>150</v>
      </c>
      <c r="B4" s="417" t="s">
        <v>227</v>
      </c>
      <c r="C4" s="417"/>
      <c r="D4" s="417"/>
      <c r="E4" s="417"/>
    </row>
    <row r="5" spans="1:5" ht="17.25" customHeight="1">
      <c r="A5" s="84" t="s">
        <v>135</v>
      </c>
      <c r="B5" s="417" t="s">
        <v>248</v>
      </c>
      <c r="C5" s="417"/>
      <c r="D5" s="417"/>
      <c r="E5" s="417"/>
    </row>
    <row r="6" spans="1:5">
      <c r="A6" s="81"/>
      <c r="B6" s="81"/>
      <c r="C6" s="81"/>
      <c r="D6" s="81"/>
      <c r="E6" s="81"/>
    </row>
    <row r="7" spans="1:5">
      <c r="A7" s="415" t="s">
        <v>13</v>
      </c>
      <c r="B7" s="415"/>
      <c r="C7" s="415"/>
      <c r="D7" s="415"/>
      <c r="E7" s="415"/>
    </row>
    <row r="8" spans="1:5">
      <c r="A8" s="415"/>
      <c r="B8" s="415"/>
      <c r="C8" s="415"/>
      <c r="D8" s="415"/>
      <c r="E8" s="415"/>
    </row>
    <row r="9" spans="1:5" ht="20.45" customHeight="1">
      <c r="A9" s="415" t="s">
        <v>163</v>
      </c>
      <c r="B9" s="415"/>
      <c r="C9" s="413" t="s">
        <v>164</v>
      </c>
      <c r="D9" s="413"/>
      <c r="E9" s="413" t="s">
        <v>165</v>
      </c>
    </row>
    <row r="10" spans="1:5" ht="12" customHeight="1">
      <c r="A10" s="415"/>
      <c r="B10" s="415"/>
      <c r="C10" s="178" t="s">
        <v>14</v>
      </c>
      <c r="D10" s="178" t="s">
        <v>15</v>
      </c>
      <c r="E10" s="414"/>
    </row>
    <row r="11" spans="1:5" ht="22.5" customHeight="1">
      <c r="A11" s="418" t="s">
        <v>189</v>
      </c>
      <c r="B11" s="418"/>
      <c r="C11" s="179" t="s">
        <v>189</v>
      </c>
      <c r="D11" s="96" t="s">
        <v>189</v>
      </c>
      <c r="E11" s="100" t="s">
        <v>189</v>
      </c>
    </row>
    <row r="12" spans="1:5" ht="25.5" customHeight="1">
      <c r="A12" s="415" t="s">
        <v>35</v>
      </c>
      <c r="B12" s="415"/>
      <c r="C12" s="85">
        <f>SUM(C13:C15)</f>
        <v>0</v>
      </c>
      <c r="D12" s="97">
        <f>SUM(D13:D15)</f>
        <v>0</v>
      </c>
      <c r="E12" s="102">
        <f t="shared" ref="E12:E29" si="0">SUM(C12:D12)</f>
        <v>0</v>
      </c>
    </row>
    <row r="13" spans="1:5" ht="17.25" customHeight="1">
      <c r="A13" s="87"/>
      <c r="B13" s="88"/>
      <c r="C13" s="93"/>
      <c r="D13" s="98"/>
      <c r="E13" s="100">
        <f t="shared" si="0"/>
        <v>0</v>
      </c>
    </row>
    <row r="14" spans="1:5" ht="17.25" customHeight="1">
      <c r="A14" s="419" t="s">
        <v>189</v>
      </c>
      <c r="B14" s="420"/>
      <c r="C14" s="93" t="s">
        <v>189</v>
      </c>
      <c r="D14" s="98" t="s">
        <v>189</v>
      </c>
      <c r="E14" s="100" t="s">
        <v>189</v>
      </c>
    </row>
    <row r="15" spans="1:5" ht="17.25" customHeight="1">
      <c r="A15" s="91"/>
      <c r="B15" s="92"/>
      <c r="C15" s="93"/>
      <c r="D15" s="98"/>
      <c r="E15" s="100">
        <f t="shared" si="0"/>
        <v>0</v>
      </c>
    </row>
    <row r="16" spans="1:5" ht="17.25" customHeight="1">
      <c r="A16" s="415" t="s">
        <v>36</v>
      </c>
      <c r="B16" s="415"/>
      <c r="C16" s="86">
        <f>SUM(C17:C20)</f>
        <v>0</v>
      </c>
      <c r="D16" s="99">
        <f>SUM(D17:D20)</f>
        <v>0</v>
      </c>
      <c r="E16" s="102">
        <f t="shared" si="0"/>
        <v>0</v>
      </c>
    </row>
    <row r="17" spans="1:7" ht="17.25" customHeight="1">
      <c r="A17" s="229"/>
      <c r="B17" s="230"/>
      <c r="C17" s="93"/>
      <c r="D17" s="98"/>
      <c r="E17" s="100">
        <f t="shared" si="0"/>
        <v>0</v>
      </c>
    </row>
    <row r="18" spans="1:7" ht="17.25" customHeight="1">
      <c r="A18" s="419" t="s">
        <v>189</v>
      </c>
      <c r="B18" s="420"/>
      <c r="C18" s="93" t="s">
        <v>189</v>
      </c>
      <c r="D18" s="98" t="s">
        <v>189</v>
      </c>
      <c r="E18" s="100" t="s">
        <v>189</v>
      </c>
    </row>
    <row r="19" spans="1:7" ht="17.25" customHeight="1">
      <c r="A19" s="94"/>
      <c r="B19" s="95"/>
      <c r="C19" s="93"/>
      <c r="D19" s="98"/>
      <c r="E19" s="100">
        <f t="shared" si="0"/>
        <v>0</v>
      </c>
    </row>
    <row r="20" spans="1:7" ht="17.25" customHeight="1">
      <c r="A20" s="229"/>
      <c r="B20" s="230"/>
      <c r="C20" s="93"/>
      <c r="D20" s="98"/>
      <c r="E20" s="100">
        <f t="shared" si="0"/>
        <v>0</v>
      </c>
    </row>
    <row r="21" spans="1:7" ht="15" customHeight="1">
      <c r="A21" s="415" t="s">
        <v>37</v>
      </c>
      <c r="B21" s="415"/>
      <c r="C21" s="86">
        <f>SUM(C22:C24)</f>
        <v>0</v>
      </c>
      <c r="D21" s="99">
        <f>SUM(D22:D24)</f>
        <v>0</v>
      </c>
      <c r="E21" s="102">
        <f t="shared" si="0"/>
        <v>0</v>
      </c>
    </row>
    <row r="22" spans="1:7" ht="17.25" customHeight="1">
      <c r="A22" s="229"/>
      <c r="B22" s="230"/>
      <c r="C22" s="93"/>
      <c r="D22" s="98"/>
      <c r="E22" s="100">
        <f t="shared" si="0"/>
        <v>0</v>
      </c>
    </row>
    <row r="23" spans="1:7" ht="17.25" customHeight="1">
      <c r="A23" s="419" t="s">
        <v>189</v>
      </c>
      <c r="B23" s="420"/>
      <c r="C23" s="93" t="s">
        <v>189</v>
      </c>
      <c r="D23" s="98" t="s">
        <v>189</v>
      </c>
      <c r="E23" s="100" t="s">
        <v>189</v>
      </c>
    </row>
    <row r="24" spans="1:7" ht="17.25" customHeight="1">
      <c r="A24" s="229"/>
      <c r="B24" s="230"/>
      <c r="C24" s="93"/>
      <c r="D24" s="98"/>
      <c r="E24" s="100">
        <f t="shared" si="0"/>
        <v>0</v>
      </c>
    </row>
    <row r="25" spans="1:7" ht="15" customHeight="1">
      <c r="A25" s="415" t="s">
        <v>38</v>
      </c>
      <c r="B25" s="415"/>
      <c r="C25" s="86">
        <f>SUM(C26:C28)</f>
        <v>0</v>
      </c>
      <c r="D25" s="99">
        <f>SUM(D26:D28)</f>
        <v>0</v>
      </c>
      <c r="E25" s="101">
        <f t="shared" si="0"/>
        <v>0</v>
      </c>
      <c r="F25" s="82"/>
      <c r="G25" s="83"/>
    </row>
    <row r="26" spans="1:7" ht="17.25" customHeight="1">
      <c r="A26" s="229"/>
      <c r="B26" s="230"/>
      <c r="C26" s="93"/>
      <c r="D26" s="98"/>
      <c r="E26" s="100">
        <f t="shared" si="0"/>
        <v>0</v>
      </c>
    </row>
    <row r="27" spans="1:7" ht="17.25" customHeight="1">
      <c r="A27" s="421" t="s">
        <v>189</v>
      </c>
      <c r="B27" s="422"/>
      <c r="C27" s="93" t="s">
        <v>189</v>
      </c>
      <c r="D27" s="98" t="s">
        <v>189</v>
      </c>
      <c r="E27" s="100" t="s">
        <v>189</v>
      </c>
    </row>
    <row r="28" spans="1:7" ht="17.25" customHeight="1">
      <c r="A28" s="89"/>
      <c r="B28" s="90"/>
      <c r="C28" s="93"/>
      <c r="D28" s="98"/>
      <c r="E28" s="100">
        <f t="shared" si="0"/>
        <v>0</v>
      </c>
    </row>
    <row r="29" spans="1:7" ht="15" customHeight="1">
      <c r="A29" s="415" t="s">
        <v>39</v>
      </c>
      <c r="B29" s="415"/>
      <c r="C29" s="86">
        <f>SUM(C11:C28)</f>
        <v>0</v>
      </c>
      <c r="D29" s="99">
        <f>SUM(D11:D28)</f>
        <v>0</v>
      </c>
      <c r="E29" s="102">
        <f t="shared" si="0"/>
        <v>0</v>
      </c>
    </row>
  </sheetData>
  <mergeCells count="17">
    <mergeCell ref="A21:B21"/>
    <mergeCell ref="A25:B25"/>
    <mergeCell ref="A29:B29"/>
    <mergeCell ref="A11:B11"/>
    <mergeCell ref="A9:B10"/>
    <mergeCell ref="A12:B12"/>
    <mergeCell ref="A16:B16"/>
    <mergeCell ref="A14:B14"/>
    <mergeCell ref="A18:B18"/>
    <mergeCell ref="A23:B23"/>
    <mergeCell ref="A27:B27"/>
    <mergeCell ref="E9:E10"/>
    <mergeCell ref="C9:D9"/>
    <mergeCell ref="A7:E8"/>
    <mergeCell ref="A2:E2"/>
    <mergeCell ref="B4:E4"/>
    <mergeCell ref="B5:E5"/>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3"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68" t="s">
        <v>94</v>
      </c>
      <c r="B1" s="269"/>
      <c r="C1" s="269"/>
      <c r="D1" s="269"/>
      <c r="E1" s="269"/>
      <c r="F1" s="269"/>
      <c r="G1" s="269"/>
      <c r="H1" s="269"/>
      <c r="I1" s="269"/>
      <c r="J1" s="269"/>
      <c r="K1" s="269"/>
      <c r="L1" s="270"/>
    </row>
    <row r="2" spans="1:12" ht="6.75" customHeight="1"/>
    <row r="3" spans="1:12" ht="20.100000000000001" customHeight="1">
      <c r="A3" s="283" t="s">
        <v>59</v>
      </c>
      <c r="B3" s="283"/>
      <c r="C3" s="283"/>
      <c r="D3" s="283"/>
      <c r="E3" s="283"/>
      <c r="F3" s="283"/>
      <c r="G3" s="283"/>
      <c r="H3" s="283"/>
      <c r="I3" s="283"/>
      <c r="J3" s="283"/>
      <c r="K3" s="283"/>
      <c r="L3" s="283"/>
    </row>
    <row r="4" spans="1:12" ht="20.100000000000001" customHeight="1">
      <c r="A4" s="283" t="s">
        <v>95</v>
      </c>
      <c r="B4" s="283"/>
      <c r="C4" s="283"/>
      <c r="D4" s="283"/>
      <c r="E4" s="283"/>
      <c r="F4" s="283"/>
      <c r="G4" s="283"/>
      <c r="H4" s="283"/>
      <c r="I4" s="283"/>
      <c r="J4" s="283"/>
      <c r="K4" s="283"/>
      <c r="L4" s="283"/>
    </row>
    <row r="5" spans="1:12" ht="9" customHeight="1">
      <c r="A5" s="67"/>
      <c r="B5" s="68"/>
      <c r="C5" s="68"/>
      <c r="D5" s="68"/>
      <c r="E5" s="68"/>
      <c r="F5" s="68"/>
      <c r="G5" s="68"/>
      <c r="H5" s="68"/>
      <c r="I5" s="68"/>
      <c r="J5" s="68"/>
      <c r="K5" s="68"/>
      <c r="L5" s="69"/>
    </row>
    <row r="6" spans="1:12" s="19" customFormat="1" ht="39.75" customHeight="1">
      <c r="A6" s="274" t="s">
        <v>17</v>
      </c>
      <c r="B6" s="275"/>
      <c r="C6" s="275"/>
      <c r="D6" s="275"/>
      <c r="E6" s="282"/>
      <c r="F6" s="42" t="s">
        <v>82</v>
      </c>
      <c r="G6" s="274" t="s">
        <v>30</v>
      </c>
      <c r="H6" s="275"/>
      <c r="I6" s="275"/>
      <c r="J6" s="274" t="s">
        <v>23</v>
      </c>
      <c r="K6" s="275"/>
      <c r="L6" s="282"/>
    </row>
    <row r="7" spans="1:12" s="19" customFormat="1" ht="15" customHeight="1">
      <c r="A7" s="276" t="s">
        <v>0</v>
      </c>
      <c r="B7" s="277"/>
      <c r="C7" s="277"/>
      <c r="D7" s="277"/>
      <c r="E7" s="278"/>
      <c r="F7" s="284" t="s">
        <v>1</v>
      </c>
      <c r="G7" s="276" t="s">
        <v>2</v>
      </c>
      <c r="H7" s="277"/>
      <c r="I7" s="277"/>
      <c r="J7" s="276" t="s">
        <v>6</v>
      </c>
      <c r="K7" s="277"/>
      <c r="L7" s="278"/>
    </row>
    <row r="8" spans="1:12" s="19" customFormat="1" ht="15" customHeight="1">
      <c r="A8" s="279"/>
      <c r="B8" s="280"/>
      <c r="C8" s="280"/>
      <c r="D8" s="280"/>
      <c r="E8" s="281"/>
      <c r="F8" s="285"/>
      <c r="G8" s="279"/>
      <c r="H8" s="280"/>
      <c r="I8" s="280"/>
      <c r="J8" s="279"/>
      <c r="K8" s="280"/>
      <c r="L8" s="281"/>
    </row>
    <row r="9" spans="1:12" s="19" customFormat="1" ht="5.25" customHeight="1">
      <c r="A9" s="20"/>
      <c r="B9" s="20"/>
      <c r="C9" s="20"/>
      <c r="D9" s="20"/>
      <c r="E9" s="20"/>
      <c r="F9" s="20"/>
      <c r="G9" s="20"/>
      <c r="H9" s="20"/>
      <c r="I9" s="20"/>
      <c r="J9" s="20"/>
      <c r="K9" s="21"/>
      <c r="L9" s="21"/>
    </row>
    <row r="10" spans="1:12" s="19" customFormat="1" ht="30" customHeight="1">
      <c r="A10" s="240" t="s">
        <v>31</v>
      </c>
      <c r="B10" s="241"/>
      <c r="C10" s="241"/>
      <c r="D10" s="241"/>
      <c r="E10" s="241"/>
      <c r="F10" s="241"/>
      <c r="G10" s="241"/>
      <c r="H10" s="241"/>
      <c r="I10" s="241"/>
      <c r="J10" s="241"/>
      <c r="K10" s="241"/>
      <c r="L10" s="242"/>
    </row>
    <row r="11" spans="1:12" s="19" customFormat="1" ht="15.75" customHeight="1">
      <c r="A11" s="271" t="s">
        <v>51</v>
      </c>
      <c r="B11" s="272"/>
      <c r="C11" s="272"/>
      <c r="D11" s="272"/>
      <c r="E11" s="272"/>
      <c r="F11" s="272"/>
      <c r="G11" s="272"/>
      <c r="H11" s="272"/>
      <c r="I11" s="272"/>
      <c r="J11" s="272"/>
      <c r="K11" s="272"/>
      <c r="L11" s="273"/>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52</v>
      </c>
      <c r="B14" s="28"/>
      <c r="C14" s="40"/>
      <c r="D14" s="29"/>
      <c r="E14" s="28"/>
      <c r="F14" s="28"/>
      <c r="G14" s="28"/>
      <c r="H14" s="28"/>
      <c r="I14" s="28"/>
      <c r="J14" s="28"/>
      <c r="K14" s="28"/>
      <c r="L14" s="30"/>
    </row>
    <row r="15" spans="1:12" s="19" customFormat="1" ht="15.75" customHeight="1">
      <c r="A15" s="237" t="s">
        <v>53</v>
      </c>
      <c r="B15" s="238"/>
      <c r="C15" s="238"/>
      <c r="D15" s="238"/>
      <c r="E15" s="238"/>
      <c r="F15" s="238"/>
      <c r="G15" s="238"/>
      <c r="H15" s="238"/>
      <c r="I15" s="238"/>
      <c r="J15" s="238"/>
      <c r="K15" s="238"/>
      <c r="L15" s="239"/>
    </row>
    <row r="16" spans="1:12" s="19" customFormat="1" ht="15.75" customHeight="1">
      <c r="A16" s="237" t="s">
        <v>54</v>
      </c>
      <c r="B16" s="238"/>
      <c r="C16" s="238"/>
      <c r="D16" s="238"/>
      <c r="E16" s="238"/>
      <c r="F16" s="238"/>
      <c r="G16" s="238"/>
      <c r="H16" s="238"/>
      <c r="I16" s="238"/>
      <c r="J16" s="238"/>
      <c r="K16" s="238"/>
      <c r="L16" s="239"/>
    </row>
    <row r="17" spans="1:12" s="19" customFormat="1" ht="15.75" customHeight="1">
      <c r="A17" s="237" t="s">
        <v>55</v>
      </c>
      <c r="B17" s="238"/>
      <c r="C17" s="238"/>
      <c r="D17" s="238"/>
      <c r="E17" s="238"/>
      <c r="F17" s="238"/>
      <c r="G17" s="238"/>
      <c r="H17" s="238"/>
      <c r="I17" s="238"/>
      <c r="J17" s="238"/>
      <c r="K17" s="238"/>
      <c r="L17" s="239"/>
    </row>
    <row r="18" spans="1:12" s="19" customFormat="1" ht="7.5" customHeight="1">
      <c r="A18" s="21"/>
      <c r="B18" s="21"/>
      <c r="C18" s="41"/>
      <c r="D18" s="21"/>
      <c r="E18" s="21"/>
      <c r="F18" s="21"/>
      <c r="G18" s="21"/>
      <c r="H18" s="21"/>
      <c r="I18" s="21"/>
      <c r="J18" s="21"/>
      <c r="K18" s="21"/>
      <c r="L18" s="21"/>
    </row>
    <row r="19" spans="1:12" s="19" customFormat="1" ht="19.5" customHeight="1">
      <c r="A19" s="240" t="s">
        <v>18</v>
      </c>
      <c r="B19" s="241"/>
      <c r="C19" s="241"/>
      <c r="D19" s="241"/>
      <c r="E19" s="241"/>
      <c r="F19" s="241"/>
      <c r="G19" s="241"/>
      <c r="H19" s="241"/>
      <c r="I19" s="241"/>
      <c r="J19" s="241"/>
      <c r="K19" s="241"/>
      <c r="L19" s="242"/>
    </row>
    <row r="20" spans="1:12" s="19" customFormat="1" ht="27.75" customHeight="1">
      <c r="A20" s="243" t="s">
        <v>19</v>
      </c>
      <c r="B20" s="243" t="s">
        <v>79</v>
      </c>
      <c r="C20" s="243" t="s">
        <v>61</v>
      </c>
      <c r="D20" s="241" t="s">
        <v>7</v>
      </c>
      <c r="E20" s="242"/>
      <c r="F20" s="241" t="s">
        <v>81</v>
      </c>
      <c r="G20" s="241"/>
      <c r="H20" s="241"/>
      <c r="I20" s="242"/>
      <c r="J20" s="260" t="s">
        <v>20</v>
      </c>
      <c r="K20" s="261"/>
      <c r="L20" s="262"/>
    </row>
    <row r="21" spans="1:12" s="19" customFormat="1" ht="27" customHeight="1">
      <c r="A21" s="244"/>
      <c r="B21" s="244"/>
      <c r="C21" s="244"/>
      <c r="D21" s="37" t="s">
        <v>92</v>
      </c>
      <c r="E21" s="38" t="s">
        <v>21</v>
      </c>
      <c r="F21" s="63" t="s">
        <v>92</v>
      </c>
      <c r="G21" s="240" t="s">
        <v>22</v>
      </c>
      <c r="H21" s="241"/>
      <c r="I21" s="242"/>
      <c r="J21" s="263"/>
      <c r="K21" s="264"/>
      <c r="L21" s="265"/>
    </row>
    <row r="22" spans="1:12" s="19" customFormat="1" ht="15" customHeight="1">
      <c r="A22" s="31" t="s">
        <v>56</v>
      </c>
      <c r="B22" s="31" t="s">
        <v>57</v>
      </c>
      <c r="C22" s="31" t="s">
        <v>11</v>
      </c>
      <c r="D22" s="31" t="s">
        <v>12</v>
      </c>
      <c r="E22" s="31" t="s">
        <v>12</v>
      </c>
      <c r="F22" s="64" t="s">
        <v>12</v>
      </c>
      <c r="G22" s="245" t="s">
        <v>12</v>
      </c>
      <c r="H22" s="246"/>
      <c r="I22" s="247"/>
      <c r="J22" s="251" t="s">
        <v>26</v>
      </c>
      <c r="K22" s="252"/>
      <c r="L22" s="253"/>
    </row>
    <row r="23" spans="1:12" s="19" customFormat="1" ht="4.9000000000000004" customHeight="1">
      <c r="A23" s="32"/>
      <c r="B23" s="32"/>
      <c r="C23" s="32"/>
      <c r="D23" s="32"/>
      <c r="E23" s="32"/>
      <c r="F23" s="32"/>
      <c r="G23" s="32"/>
      <c r="H23" s="32"/>
      <c r="I23" s="32"/>
      <c r="J23" s="254"/>
      <c r="K23" s="255"/>
      <c r="L23" s="256"/>
    </row>
    <row r="24" spans="1:12" s="19" customFormat="1" ht="13.5" customHeight="1">
      <c r="A24" s="240" t="s">
        <v>24</v>
      </c>
      <c r="B24" s="241"/>
      <c r="C24" s="241"/>
      <c r="D24" s="241"/>
      <c r="E24" s="241"/>
      <c r="F24" s="241"/>
      <c r="G24" s="241"/>
      <c r="H24" s="241"/>
      <c r="I24" s="242"/>
      <c r="J24" s="254"/>
      <c r="K24" s="255"/>
      <c r="L24" s="256"/>
    </row>
    <row r="25" spans="1:12" s="19" customFormat="1" ht="13.5" customHeight="1">
      <c r="A25" s="260" t="s">
        <v>10</v>
      </c>
      <c r="B25" s="261"/>
      <c r="C25" s="262"/>
      <c r="D25" s="248" t="s">
        <v>25</v>
      </c>
      <c r="E25" s="249"/>
      <c r="F25" s="249"/>
      <c r="G25" s="249"/>
      <c r="H25" s="249"/>
      <c r="I25" s="250"/>
      <c r="J25" s="254"/>
      <c r="K25" s="255"/>
      <c r="L25" s="256"/>
    </row>
    <row r="26" spans="1:12" s="19" customFormat="1" ht="40.5" customHeight="1">
      <c r="A26" s="263"/>
      <c r="B26" s="264"/>
      <c r="C26" s="265"/>
      <c r="D26" s="65" t="s">
        <v>9</v>
      </c>
      <c r="E26" s="65" t="s">
        <v>86</v>
      </c>
      <c r="F26" s="38" t="s">
        <v>16</v>
      </c>
      <c r="G26" s="38" t="s">
        <v>29</v>
      </c>
      <c r="H26" s="240" t="s">
        <v>8</v>
      </c>
      <c r="I26" s="242"/>
      <c r="J26" s="254"/>
      <c r="K26" s="255"/>
      <c r="L26" s="256"/>
    </row>
    <row r="27" spans="1:12" s="19" customFormat="1" ht="17.25" customHeight="1">
      <c r="A27" s="245" t="s">
        <v>87</v>
      </c>
      <c r="B27" s="246"/>
      <c r="C27" s="247"/>
      <c r="D27" s="66"/>
      <c r="E27" s="66"/>
      <c r="F27" s="33"/>
      <c r="G27" s="34"/>
      <c r="H27" s="266"/>
      <c r="I27" s="267"/>
      <c r="J27" s="254"/>
      <c r="K27" s="255"/>
      <c r="L27" s="256"/>
    </row>
    <row r="28" spans="1:12" s="19" customFormat="1" ht="17.25" customHeight="1">
      <c r="A28" s="245" t="s">
        <v>88</v>
      </c>
      <c r="B28" s="246"/>
      <c r="C28" s="247"/>
      <c r="D28" s="66"/>
      <c r="E28" s="66"/>
      <c r="F28" s="33"/>
      <c r="G28" s="34"/>
      <c r="H28" s="266"/>
      <c r="I28" s="267"/>
      <c r="J28" s="254"/>
      <c r="K28" s="255"/>
      <c r="L28" s="256"/>
    </row>
    <row r="29" spans="1:12" s="19" customFormat="1" ht="17.25" customHeight="1">
      <c r="A29" s="245" t="s">
        <v>89</v>
      </c>
      <c r="B29" s="246"/>
      <c r="C29" s="247"/>
      <c r="D29" s="66"/>
      <c r="E29" s="66"/>
      <c r="F29" s="33"/>
      <c r="G29" s="35"/>
      <c r="H29" s="33"/>
      <c r="I29" s="36"/>
      <c r="J29" s="257"/>
      <c r="K29" s="258"/>
      <c r="L29" s="259"/>
    </row>
    <row r="30" spans="1:12" ht="8.25" customHeight="1"/>
  </sheetData>
  <mergeCells count="34">
    <mergeCell ref="A1:L1"/>
    <mergeCell ref="A10:L10"/>
    <mergeCell ref="A11:L11"/>
    <mergeCell ref="G6:I6"/>
    <mergeCell ref="A7:E8"/>
    <mergeCell ref="A6:E6"/>
    <mergeCell ref="J6:L6"/>
    <mergeCell ref="J7:L8"/>
    <mergeCell ref="G7:I8"/>
    <mergeCell ref="A4:L4"/>
    <mergeCell ref="A3:L3"/>
    <mergeCell ref="F7:F8"/>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6:L16"/>
    <mergeCell ref="A19:L19"/>
    <mergeCell ref="A15:L15"/>
    <mergeCell ref="A17:L17"/>
    <mergeCell ref="C20:C21"/>
    <mergeCell ref="F20:I20"/>
    <mergeCell ref="G21:I21"/>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10" t="s">
        <v>80</v>
      </c>
      <c r="B1" s="311"/>
      <c r="C1" s="311"/>
      <c r="D1" s="311"/>
      <c r="E1" s="311"/>
      <c r="F1" s="311"/>
      <c r="G1" s="311"/>
      <c r="H1" s="311"/>
      <c r="I1" s="311"/>
      <c r="J1" s="311"/>
      <c r="K1" s="311"/>
    </row>
    <row r="2" spans="1:11" ht="8.1" customHeight="1">
      <c r="A2" s="62"/>
      <c r="B2" s="61"/>
      <c r="C2" s="61"/>
      <c r="D2" s="61"/>
      <c r="E2" s="61"/>
      <c r="F2" s="61"/>
      <c r="G2" s="61"/>
      <c r="H2" s="61"/>
      <c r="I2" s="61"/>
      <c r="J2" s="61"/>
      <c r="K2" s="60"/>
    </row>
    <row r="3" spans="1:11" ht="17.25" customHeight="1">
      <c r="A3" s="312" t="s">
        <v>74</v>
      </c>
      <c r="B3" s="312"/>
      <c r="C3" s="312"/>
      <c r="D3" s="312"/>
      <c r="E3" s="312"/>
      <c r="F3" s="312"/>
      <c r="G3" s="312"/>
      <c r="H3" s="312"/>
      <c r="I3" s="312"/>
      <c r="J3" s="312"/>
      <c r="K3" s="312"/>
    </row>
    <row r="4" spans="1:11" ht="17.25" customHeight="1">
      <c r="A4" s="312" t="s">
        <v>91</v>
      </c>
      <c r="B4" s="312"/>
      <c r="C4" s="312"/>
      <c r="D4" s="312"/>
      <c r="E4" s="312"/>
      <c r="F4" s="312"/>
      <c r="G4" s="312"/>
      <c r="H4" s="312"/>
      <c r="I4" s="312"/>
      <c r="J4" s="312"/>
      <c r="K4" s="312"/>
    </row>
    <row r="5" spans="1:11" ht="29.25" customHeight="1">
      <c r="A5" s="313" t="s">
        <v>83</v>
      </c>
      <c r="B5" s="315" t="s">
        <v>84</v>
      </c>
      <c r="C5" s="316"/>
      <c r="D5" s="316"/>
      <c r="E5" s="317"/>
      <c r="F5" s="315" t="s">
        <v>73</v>
      </c>
      <c r="G5" s="316"/>
      <c r="H5" s="316"/>
      <c r="I5" s="317"/>
      <c r="J5" s="313" t="s">
        <v>72</v>
      </c>
      <c r="K5" s="313" t="s">
        <v>71</v>
      </c>
    </row>
    <row r="6" spans="1:11" ht="20.100000000000001" customHeight="1">
      <c r="A6" s="314"/>
      <c r="B6" s="318"/>
      <c r="C6" s="319"/>
      <c r="D6" s="319"/>
      <c r="E6" s="320"/>
      <c r="F6" s="318"/>
      <c r="G6" s="319"/>
      <c r="H6" s="319"/>
      <c r="I6" s="320"/>
      <c r="J6" s="314"/>
      <c r="K6" s="314"/>
    </row>
    <row r="7" spans="1:11" s="55" customFormat="1" ht="18.600000000000001" customHeight="1">
      <c r="A7" s="54" t="s">
        <v>0</v>
      </c>
      <c r="B7" s="301" t="s">
        <v>1</v>
      </c>
      <c r="C7" s="302"/>
      <c r="D7" s="302"/>
      <c r="E7" s="303"/>
      <c r="F7" s="301" t="s">
        <v>2</v>
      </c>
      <c r="G7" s="302"/>
      <c r="H7" s="302"/>
      <c r="I7" s="303"/>
      <c r="J7" s="54" t="s">
        <v>2</v>
      </c>
      <c r="K7" s="54" t="s">
        <v>6</v>
      </c>
    </row>
    <row r="8" spans="1:11" s="55" customFormat="1" ht="15" customHeight="1">
      <c r="A8" s="59"/>
      <c r="B8" s="58"/>
      <c r="C8" s="58"/>
      <c r="D8" s="58"/>
      <c r="E8" s="58"/>
      <c r="F8" s="58"/>
      <c r="G8" s="58"/>
      <c r="H8" s="58"/>
      <c r="I8" s="58"/>
      <c r="J8" s="58"/>
      <c r="K8" s="57"/>
    </row>
    <row r="9" spans="1:11" s="55" customFormat="1" ht="15" customHeight="1">
      <c r="A9" s="304" t="s">
        <v>70</v>
      </c>
      <c r="B9" s="305"/>
      <c r="C9" s="306"/>
      <c r="D9" s="304"/>
      <c r="E9" s="304" t="s">
        <v>69</v>
      </c>
      <c r="F9" s="304"/>
      <c r="G9" s="304"/>
      <c r="H9" s="304"/>
      <c r="I9" s="304"/>
      <c r="J9" s="304"/>
      <c r="K9" s="304"/>
    </row>
    <row r="10" spans="1:11" s="55" customFormat="1" ht="42.6" customHeight="1">
      <c r="A10" s="56" t="s">
        <v>68</v>
      </c>
      <c r="B10" s="56" t="s">
        <v>97</v>
      </c>
      <c r="C10" s="56" t="s">
        <v>21</v>
      </c>
      <c r="D10" s="56" t="s">
        <v>109</v>
      </c>
      <c r="E10" s="56" t="s">
        <v>67</v>
      </c>
      <c r="F10" s="56" t="s">
        <v>92</v>
      </c>
      <c r="G10" s="56" t="s">
        <v>66</v>
      </c>
      <c r="H10" s="56" t="s">
        <v>22</v>
      </c>
      <c r="I10" s="56" t="s">
        <v>65</v>
      </c>
      <c r="J10" s="56" t="s">
        <v>64</v>
      </c>
      <c r="K10" s="56" t="s">
        <v>63</v>
      </c>
    </row>
    <row r="11" spans="1:11" s="53" customFormat="1" ht="20.65" customHeight="1">
      <c r="A11" s="54" t="s">
        <v>3</v>
      </c>
      <c r="B11" s="54" t="s">
        <v>3</v>
      </c>
      <c r="C11" s="54" t="s">
        <v>3</v>
      </c>
      <c r="D11" s="54" t="s">
        <v>4</v>
      </c>
      <c r="E11" s="54" t="s">
        <v>5</v>
      </c>
      <c r="F11" s="54" t="s">
        <v>5</v>
      </c>
      <c r="G11" s="54" t="s">
        <v>5</v>
      </c>
      <c r="H11" s="54" t="s">
        <v>5</v>
      </c>
      <c r="I11" s="54" t="s">
        <v>5</v>
      </c>
      <c r="J11" s="54" t="s">
        <v>50</v>
      </c>
      <c r="K11" s="54" t="s">
        <v>62</v>
      </c>
    </row>
    <row r="12" spans="1:11">
      <c r="A12" s="307"/>
      <c r="B12" s="308"/>
      <c r="C12" s="308"/>
      <c r="D12" s="308"/>
      <c r="E12" s="308"/>
      <c r="F12" s="308"/>
      <c r="G12" s="308"/>
      <c r="H12" s="308"/>
      <c r="I12" s="308"/>
      <c r="J12" s="308"/>
      <c r="K12" s="309"/>
    </row>
    <row r="13" spans="1:11">
      <c r="A13" s="292" t="s">
        <v>75</v>
      </c>
      <c r="B13" s="293"/>
      <c r="C13" s="293"/>
      <c r="D13" s="293"/>
      <c r="E13" s="293"/>
      <c r="F13" s="293"/>
      <c r="G13" s="293"/>
      <c r="H13" s="293"/>
      <c r="I13" s="293"/>
      <c r="J13" s="293"/>
      <c r="K13" s="294"/>
    </row>
    <row r="14" spans="1:11">
      <c r="A14" s="289"/>
      <c r="B14" s="290"/>
      <c r="C14" s="290"/>
      <c r="D14" s="290"/>
      <c r="E14" s="290"/>
      <c r="F14" s="290"/>
      <c r="G14" s="290"/>
      <c r="H14" s="290"/>
      <c r="I14" s="290"/>
      <c r="J14" s="290"/>
      <c r="K14" s="291"/>
    </row>
    <row r="15" spans="1:11">
      <c r="A15" s="289"/>
      <c r="B15" s="290"/>
      <c r="C15" s="290"/>
      <c r="D15" s="290"/>
      <c r="E15" s="290"/>
      <c r="F15" s="290"/>
      <c r="G15" s="290"/>
      <c r="H15" s="290"/>
      <c r="I15" s="290"/>
      <c r="J15" s="290"/>
      <c r="K15" s="291"/>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292" t="s">
        <v>76</v>
      </c>
      <c r="B19" s="293"/>
      <c r="C19" s="293"/>
      <c r="D19" s="293"/>
      <c r="E19" s="293"/>
      <c r="F19" s="293"/>
      <c r="G19" s="293"/>
      <c r="H19" s="293"/>
      <c r="I19" s="293"/>
      <c r="J19" s="293"/>
      <c r="K19" s="294"/>
    </row>
    <row r="20" spans="1:11">
      <c r="A20" s="295"/>
      <c r="B20" s="296"/>
      <c r="C20" s="296"/>
      <c r="D20" s="296"/>
      <c r="E20" s="296"/>
      <c r="F20" s="296"/>
      <c r="G20" s="296"/>
      <c r="H20" s="296"/>
      <c r="I20" s="296"/>
      <c r="J20" s="296"/>
      <c r="K20" s="297"/>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295"/>
      <c r="B24" s="296"/>
      <c r="C24" s="296"/>
      <c r="D24" s="296"/>
      <c r="E24" s="296"/>
      <c r="F24" s="296"/>
      <c r="G24" s="296"/>
      <c r="H24" s="296"/>
      <c r="I24" s="296"/>
      <c r="J24" s="296"/>
      <c r="K24" s="297"/>
    </row>
    <row r="25" spans="1:11">
      <c r="A25" s="298"/>
      <c r="B25" s="299"/>
      <c r="C25" s="299"/>
      <c r="D25" s="299"/>
      <c r="E25" s="299"/>
      <c r="F25" s="299"/>
      <c r="G25" s="299"/>
      <c r="H25" s="299"/>
      <c r="I25" s="299"/>
      <c r="J25" s="299"/>
      <c r="K25" s="300"/>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292"/>
      <c r="B28" s="293"/>
      <c r="C28" s="293"/>
      <c r="D28" s="293"/>
      <c r="E28" s="293"/>
      <c r="F28" s="293"/>
      <c r="G28" s="293"/>
      <c r="H28" s="293"/>
      <c r="I28" s="293"/>
      <c r="J28" s="293"/>
      <c r="K28" s="294"/>
    </row>
    <row r="29" spans="1:11">
      <c r="A29" s="46" t="s">
        <v>77</v>
      </c>
      <c r="B29" s="45"/>
      <c r="C29" s="45"/>
      <c r="D29" s="45"/>
      <c r="E29" s="45"/>
      <c r="F29" s="45"/>
      <c r="G29" s="45"/>
      <c r="H29" s="45"/>
      <c r="I29" s="45"/>
      <c r="J29" s="45"/>
      <c r="K29" s="44"/>
    </row>
    <row r="30" spans="1:11">
      <c r="A30" s="289"/>
      <c r="B30" s="290"/>
      <c r="C30" s="290"/>
      <c r="D30" s="290"/>
      <c r="E30" s="290"/>
      <c r="F30" s="290"/>
      <c r="G30" s="290"/>
      <c r="H30" s="290"/>
      <c r="I30" s="290"/>
      <c r="J30" s="290"/>
      <c r="K30" s="291"/>
    </row>
    <row r="31" spans="1:11">
      <c r="A31" s="289"/>
      <c r="B31" s="290"/>
      <c r="C31" s="290"/>
      <c r="D31" s="290"/>
      <c r="E31" s="290"/>
      <c r="F31" s="290"/>
      <c r="G31" s="290"/>
      <c r="H31" s="290"/>
      <c r="I31" s="290"/>
      <c r="J31" s="290"/>
      <c r="K31" s="291"/>
    </row>
    <row r="32" spans="1:11">
      <c r="A32" s="49"/>
      <c r="B32" s="48"/>
      <c r="C32" s="48"/>
      <c r="D32" s="48"/>
      <c r="E32" s="48"/>
      <c r="F32" s="48"/>
      <c r="G32" s="48"/>
      <c r="H32" s="48"/>
      <c r="I32" s="48"/>
      <c r="J32" s="48"/>
      <c r="K32" s="47"/>
    </row>
    <row r="33" spans="1:11">
      <c r="A33" s="292"/>
      <c r="B33" s="293"/>
      <c r="C33" s="293"/>
      <c r="D33" s="293"/>
      <c r="E33" s="293"/>
      <c r="F33" s="293"/>
      <c r="G33" s="293"/>
      <c r="H33" s="293"/>
      <c r="I33" s="293"/>
      <c r="J33" s="293"/>
      <c r="K33" s="294"/>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286"/>
      <c r="B36" s="287"/>
      <c r="C36" s="287"/>
      <c r="D36" s="287"/>
      <c r="E36" s="287"/>
      <c r="F36" s="287"/>
      <c r="G36" s="287"/>
      <c r="H36" s="287"/>
      <c r="I36" s="287"/>
      <c r="J36" s="287"/>
      <c r="K36" s="288"/>
    </row>
  </sheetData>
  <mergeCells count="23">
    <mergeCell ref="A1:K1"/>
    <mergeCell ref="A3:K3"/>
    <mergeCell ref="A4:K4"/>
    <mergeCell ref="A5:A6"/>
    <mergeCell ref="B5:E6"/>
    <mergeCell ref="F5:I6"/>
    <mergeCell ref="J5:J6"/>
    <mergeCell ref="K5:K6"/>
    <mergeCell ref="F7:I7"/>
    <mergeCell ref="A9:D9"/>
    <mergeCell ref="E9:K9"/>
    <mergeCell ref="A12:K12"/>
    <mergeCell ref="A30:K31"/>
    <mergeCell ref="A13:K13"/>
    <mergeCell ref="B7:E7"/>
    <mergeCell ref="A36:K36"/>
    <mergeCell ref="A14:K15"/>
    <mergeCell ref="A19:K19"/>
    <mergeCell ref="A20:K20"/>
    <mergeCell ref="A24:K24"/>
    <mergeCell ref="A25:K25"/>
    <mergeCell ref="A28:K28"/>
    <mergeCell ref="A33:K33"/>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topLeftCell="A10" zoomScale="93" zoomScaleNormal="93" workbookViewId="0">
      <selection activeCell="K31" sqref="K31"/>
    </sheetView>
  </sheetViews>
  <sheetFormatPr baseColWidth="10" defaultColWidth="11.42578125" defaultRowHeight="12.75"/>
  <cols>
    <col min="1" max="1" width="4.140625" style="135" customWidth="1"/>
    <col min="2" max="2" width="23.42578125" style="135" bestFit="1" customWidth="1"/>
    <col min="3" max="5" width="11.42578125" style="135"/>
    <col min="6" max="6" width="18" style="135" customWidth="1"/>
    <col min="7" max="7" width="11.42578125" style="135"/>
    <col min="8" max="8" width="11.42578125" style="135" customWidth="1"/>
    <col min="9" max="9" width="11.42578125" style="135"/>
    <col min="10" max="10" width="18" style="135" customWidth="1"/>
    <col min="11" max="12" width="11.42578125" style="135"/>
    <col min="13" max="13" width="11.42578125" style="135" customWidth="1"/>
    <col min="14" max="14" width="18" style="135" customWidth="1"/>
    <col min="15" max="16384" width="11.42578125" style="135"/>
  </cols>
  <sheetData>
    <row r="1" spans="1:17">
      <c r="B1" s="332" t="s">
        <v>161</v>
      </c>
      <c r="C1" s="332"/>
      <c r="D1" s="332"/>
      <c r="E1" s="332"/>
      <c r="F1" s="332"/>
      <c r="G1" s="332"/>
      <c r="H1" s="332"/>
      <c r="I1" s="332"/>
      <c r="J1" s="332"/>
      <c r="K1" s="332"/>
      <c r="L1" s="332"/>
      <c r="M1" s="332"/>
      <c r="N1" s="332"/>
      <c r="O1" s="332"/>
      <c r="P1" s="332"/>
      <c r="Q1" s="332"/>
    </row>
    <row r="2" spans="1:17">
      <c r="B2" s="332"/>
      <c r="C2" s="332"/>
      <c r="D2" s="332"/>
      <c r="E2" s="332"/>
      <c r="F2" s="332"/>
      <c r="G2" s="332"/>
      <c r="H2" s="332"/>
      <c r="I2" s="332"/>
      <c r="J2" s="332"/>
      <c r="K2" s="332"/>
      <c r="L2" s="332"/>
      <c r="M2" s="332"/>
      <c r="N2" s="332"/>
      <c r="O2" s="332"/>
      <c r="P2" s="332"/>
      <c r="Q2" s="332"/>
    </row>
    <row r="3" spans="1:17">
      <c r="B3" s="141"/>
      <c r="C3" s="141"/>
      <c r="D3" s="141"/>
      <c r="E3" s="141"/>
      <c r="F3" s="141"/>
      <c r="G3" s="141"/>
      <c r="H3" s="141"/>
      <c r="I3" s="141"/>
      <c r="J3" s="141"/>
      <c r="K3" s="141"/>
      <c r="L3" s="141"/>
      <c r="M3" s="141"/>
      <c r="N3" s="141"/>
      <c r="O3" s="141"/>
      <c r="P3" s="141"/>
      <c r="Q3" s="141"/>
    </row>
    <row r="4" spans="1:17" s="136" customFormat="1" ht="20.25" customHeight="1">
      <c r="B4" s="324" t="s">
        <v>134</v>
      </c>
      <c r="C4" s="324"/>
      <c r="D4" s="324"/>
      <c r="E4" s="333" t="s">
        <v>227</v>
      </c>
      <c r="F4" s="333"/>
      <c r="G4" s="333"/>
      <c r="H4" s="333"/>
      <c r="I4" s="333"/>
      <c r="J4" s="333"/>
      <c r="K4" s="333"/>
      <c r="L4" s="333"/>
      <c r="M4" s="333"/>
      <c r="N4" s="333"/>
      <c r="O4" s="333"/>
      <c r="P4" s="333"/>
      <c r="Q4" s="333"/>
    </row>
    <row r="5" spans="1:17" s="136" customFormat="1" ht="20.25" customHeight="1">
      <c r="B5" s="324" t="s">
        <v>135</v>
      </c>
      <c r="C5" s="324"/>
      <c r="D5" s="324"/>
      <c r="E5" s="333" t="s">
        <v>248</v>
      </c>
      <c r="F5" s="333"/>
      <c r="G5" s="333"/>
      <c r="H5" s="333"/>
      <c r="I5" s="333"/>
      <c r="J5" s="333"/>
      <c r="K5" s="333"/>
      <c r="L5" s="333"/>
      <c r="M5" s="333"/>
      <c r="N5" s="333"/>
      <c r="O5" s="333"/>
      <c r="P5" s="333"/>
      <c r="Q5" s="333"/>
    </row>
    <row r="6" spans="1:17">
      <c r="A6" s="137"/>
      <c r="B6" s="142"/>
      <c r="C6" s="142"/>
      <c r="D6" s="142"/>
      <c r="E6" s="142"/>
      <c r="F6" s="142"/>
      <c r="G6" s="142"/>
      <c r="H6" s="142"/>
      <c r="I6" s="142"/>
      <c r="J6" s="142"/>
      <c r="K6" s="142"/>
      <c r="L6" s="142"/>
      <c r="M6" s="141"/>
      <c r="N6" s="141"/>
      <c r="O6" s="141"/>
      <c r="P6" s="141"/>
      <c r="Q6" s="141"/>
    </row>
    <row r="7" spans="1:17" s="138" customFormat="1" ht="21" customHeight="1">
      <c r="B7" s="331" t="s">
        <v>133</v>
      </c>
      <c r="C7" s="331"/>
      <c r="D7" s="331"/>
      <c r="E7" s="331"/>
      <c r="F7" s="331"/>
      <c r="G7" s="331"/>
      <c r="H7" s="331"/>
      <c r="I7" s="331"/>
      <c r="J7" s="331"/>
      <c r="K7" s="331"/>
      <c r="L7" s="331"/>
      <c r="M7" s="331"/>
      <c r="N7" s="331"/>
      <c r="O7" s="331"/>
      <c r="P7" s="331"/>
      <c r="Q7" s="331"/>
    </row>
    <row r="8" spans="1:17" s="138" customFormat="1" ht="329.25" customHeight="1">
      <c r="B8" s="194" t="s">
        <v>136</v>
      </c>
      <c r="C8" s="322" t="s">
        <v>232</v>
      </c>
      <c r="D8" s="322"/>
      <c r="E8" s="322"/>
      <c r="F8" s="322"/>
      <c r="G8" s="322"/>
      <c r="H8" s="322"/>
      <c r="I8" s="322"/>
      <c r="J8" s="322"/>
      <c r="K8" s="322"/>
      <c r="L8" s="322"/>
      <c r="M8" s="322"/>
      <c r="N8" s="322"/>
      <c r="O8" s="322"/>
      <c r="P8" s="322"/>
      <c r="Q8" s="322"/>
    </row>
    <row r="9" spans="1:17" s="138" customFormat="1" ht="54" customHeight="1">
      <c r="B9" s="194" t="s">
        <v>137</v>
      </c>
      <c r="C9" s="322" t="s">
        <v>233</v>
      </c>
      <c r="D9" s="322"/>
      <c r="E9" s="322"/>
      <c r="F9" s="322"/>
      <c r="G9" s="322"/>
      <c r="H9" s="322"/>
      <c r="I9" s="322"/>
      <c r="J9" s="322"/>
      <c r="K9" s="322"/>
      <c r="L9" s="322"/>
      <c r="M9" s="322"/>
      <c r="N9" s="322"/>
      <c r="O9" s="322"/>
      <c r="P9" s="322"/>
      <c r="Q9" s="322"/>
    </row>
    <row r="10" spans="1:17" s="138" customFormat="1" ht="9.75" customHeight="1">
      <c r="B10" s="143"/>
      <c r="C10" s="143"/>
      <c r="D10" s="143"/>
      <c r="E10" s="144"/>
      <c r="F10" s="144"/>
      <c r="G10" s="144"/>
      <c r="H10" s="144"/>
      <c r="I10" s="144"/>
      <c r="J10" s="144"/>
      <c r="K10" s="144"/>
      <c r="L10" s="144"/>
      <c r="M10" s="144"/>
      <c r="N10" s="144"/>
      <c r="O10" s="144"/>
      <c r="P10" s="144"/>
      <c r="Q10" s="144"/>
    </row>
    <row r="11" spans="1:17" s="138" customFormat="1" ht="29.25" customHeight="1">
      <c r="B11" s="331" t="s">
        <v>132</v>
      </c>
      <c r="C11" s="331"/>
      <c r="D11" s="331"/>
      <c r="E11" s="331"/>
      <c r="F11" s="331"/>
      <c r="G11" s="331"/>
      <c r="H11" s="331"/>
      <c r="I11" s="331"/>
      <c r="J11" s="331"/>
      <c r="K11" s="331"/>
      <c r="L11" s="331"/>
      <c r="M11" s="331"/>
      <c r="N11" s="331"/>
      <c r="O11" s="331"/>
      <c r="P11" s="331"/>
      <c r="Q11" s="331"/>
    </row>
    <row r="12" spans="1:17" s="138" customFormat="1" ht="30.75" customHeight="1">
      <c r="B12" s="324" t="s">
        <v>138</v>
      </c>
      <c r="C12" s="324"/>
      <c r="D12" s="324"/>
      <c r="E12" s="326" t="s">
        <v>244</v>
      </c>
      <c r="F12" s="326"/>
      <c r="G12" s="326"/>
      <c r="H12" s="326"/>
      <c r="I12" s="326"/>
      <c r="J12" s="326"/>
      <c r="K12" s="326"/>
      <c r="L12" s="326"/>
      <c r="M12" s="326"/>
      <c r="N12" s="326"/>
      <c r="O12" s="326"/>
      <c r="P12" s="326"/>
      <c r="Q12" s="326"/>
    </row>
    <row r="13" spans="1:17" s="138" customFormat="1" ht="31.5" customHeight="1">
      <c r="B13" s="324" t="s">
        <v>139</v>
      </c>
      <c r="C13" s="324"/>
      <c r="D13" s="324"/>
      <c r="E13" s="325" t="s">
        <v>240</v>
      </c>
      <c r="F13" s="325"/>
      <c r="G13" s="325"/>
      <c r="H13" s="325"/>
      <c r="I13" s="325"/>
      <c r="J13" s="325"/>
      <c r="K13" s="325"/>
      <c r="L13" s="325"/>
      <c r="M13" s="325"/>
      <c r="N13" s="325"/>
      <c r="O13" s="325"/>
      <c r="P13" s="325"/>
      <c r="Q13" s="325"/>
    </row>
    <row r="14" spans="1:17" s="138" customFormat="1" ht="30" customHeight="1">
      <c r="B14" s="321" t="s">
        <v>140</v>
      </c>
      <c r="C14" s="321"/>
      <c r="D14" s="321"/>
      <c r="E14" s="194" t="s">
        <v>83</v>
      </c>
      <c r="F14" s="326" t="s">
        <v>245</v>
      </c>
      <c r="G14" s="326"/>
      <c r="H14" s="326"/>
      <c r="I14" s="326"/>
      <c r="J14" s="326"/>
      <c r="K14" s="326"/>
      <c r="L14" s="326"/>
      <c r="M14" s="321" t="s">
        <v>141</v>
      </c>
      <c r="N14" s="321"/>
      <c r="O14" s="328" t="s">
        <v>239</v>
      </c>
      <c r="P14" s="328"/>
      <c r="Q14" s="328"/>
    </row>
    <row r="15" spans="1:17" s="138" customFormat="1" ht="30" customHeight="1">
      <c r="B15" s="321"/>
      <c r="C15" s="321"/>
      <c r="D15" s="321"/>
      <c r="E15" s="194" t="s">
        <v>131</v>
      </c>
      <c r="F15" s="326" t="s">
        <v>186</v>
      </c>
      <c r="G15" s="326"/>
      <c r="H15" s="326"/>
      <c r="I15" s="326"/>
      <c r="J15" s="326"/>
      <c r="K15" s="326"/>
      <c r="L15" s="326"/>
      <c r="M15" s="321"/>
      <c r="N15" s="321"/>
      <c r="O15" s="328"/>
      <c r="P15" s="328"/>
      <c r="Q15" s="328"/>
    </row>
    <row r="16" spans="1:17" s="138" customFormat="1" ht="30" customHeight="1">
      <c r="B16" s="321"/>
      <c r="C16" s="321"/>
      <c r="D16" s="321"/>
      <c r="E16" s="194" t="s">
        <v>162</v>
      </c>
      <c r="F16" s="327" t="s">
        <v>187</v>
      </c>
      <c r="G16" s="327"/>
      <c r="H16" s="327"/>
      <c r="I16" s="327"/>
      <c r="J16" s="327"/>
      <c r="K16" s="327"/>
      <c r="L16" s="327"/>
      <c r="M16" s="321"/>
      <c r="N16" s="321"/>
      <c r="O16" s="328"/>
      <c r="P16" s="328"/>
      <c r="Q16" s="328"/>
    </row>
    <row r="17" spans="2:19" s="138" customFormat="1" ht="86.25" customHeight="1">
      <c r="B17" s="194" t="s">
        <v>142</v>
      </c>
      <c r="C17" s="329" t="s">
        <v>237</v>
      </c>
      <c r="D17" s="329"/>
      <c r="E17" s="329"/>
      <c r="F17" s="195" t="s">
        <v>143</v>
      </c>
      <c r="G17" s="329" t="s">
        <v>238</v>
      </c>
      <c r="H17" s="329"/>
      <c r="I17" s="329"/>
      <c r="J17" s="195" t="s">
        <v>144</v>
      </c>
      <c r="K17" s="329" t="s">
        <v>250</v>
      </c>
      <c r="L17" s="329"/>
      <c r="M17" s="329"/>
      <c r="N17" s="194" t="s">
        <v>145</v>
      </c>
      <c r="O17" s="330" t="s">
        <v>246</v>
      </c>
      <c r="P17" s="330"/>
      <c r="Q17" s="330"/>
    </row>
    <row r="18" spans="2:19" s="138" customFormat="1" ht="9.75" customHeight="1">
      <c r="B18" s="143"/>
      <c r="C18" s="143"/>
      <c r="D18" s="143"/>
      <c r="E18" s="144"/>
      <c r="F18" s="144"/>
      <c r="G18" s="144"/>
      <c r="H18" s="144"/>
      <c r="I18" s="144"/>
      <c r="J18" s="144"/>
      <c r="K18" s="144"/>
      <c r="L18" s="144"/>
      <c r="M18" s="144"/>
      <c r="N18" s="144"/>
      <c r="O18" s="144"/>
      <c r="P18" s="144"/>
      <c r="Q18" s="144"/>
    </row>
    <row r="19" spans="2:19">
      <c r="B19" s="141"/>
      <c r="C19" s="141"/>
      <c r="D19" s="141"/>
      <c r="E19" s="141"/>
      <c r="F19" s="141"/>
      <c r="G19" s="141"/>
      <c r="H19" s="141"/>
      <c r="I19" s="141"/>
      <c r="J19" s="141"/>
      <c r="K19" s="141"/>
      <c r="L19" s="141"/>
      <c r="M19" s="141"/>
      <c r="N19" s="141"/>
      <c r="O19" s="141"/>
      <c r="P19" s="141"/>
      <c r="Q19" s="141"/>
    </row>
    <row r="20" spans="2:19" s="138" customFormat="1" ht="9.75" customHeight="1">
      <c r="B20" s="143"/>
      <c r="C20" s="143"/>
      <c r="D20" s="143"/>
      <c r="E20" s="144"/>
      <c r="F20" s="144"/>
      <c r="G20" s="144"/>
      <c r="H20" s="144"/>
      <c r="I20" s="144"/>
      <c r="J20" s="144"/>
      <c r="K20" s="144"/>
      <c r="L20" s="144"/>
      <c r="M20" s="144"/>
      <c r="N20" s="144"/>
      <c r="O20" s="144"/>
      <c r="P20" s="144"/>
      <c r="Q20" s="144"/>
    </row>
    <row r="21" spans="2:19" s="138" customFormat="1" ht="28.5" customHeight="1">
      <c r="B21" s="321" t="s">
        <v>130</v>
      </c>
      <c r="C21" s="321"/>
      <c r="D21" s="321"/>
      <c r="E21" s="321"/>
      <c r="F21" s="321"/>
      <c r="G21" s="321"/>
      <c r="H21" s="321"/>
      <c r="I21" s="321"/>
      <c r="J21" s="321"/>
      <c r="K21" s="321"/>
      <c r="L21" s="321"/>
      <c r="M21" s="321"/>
      <c r="N21" s="321"/>
      <c r="O21" s="321"/>
      <c r="P21" s="321"/>
      <c r="Q21" s="321"/>
    </row>
    <row r="22" spans="2:19" s="138" customFormat="1" ht="42.75" customHeight="1">
      <c r="B22" s="321" t="s">
        <v>146</v>
      </c>
      <c r="C22" s="321"/>
      <c r="D22" s="321"/>
      <c r="E22" s="322" t="s">
        <v>234</v>
      </c>
      <c r="F22" s="322"/>
      <c r="G22" s="322"/>
      <c r="H22" s="322"/>
      <c r="I22" s="322"/>
      <c r="J22" s="322"/>
      <c r="K22" s="322"/>
      <c r="L22" s="322"/>
      <c r="M22" s="322"/>
      <c r="N22" s="322"/>
      <c r="O22" s="322"/>
      <c r="P22" s="322"/>
      <c r="Q22" s="322"/>
    </row>
    <row r="23" spans="2:19" s="138" customFormat="1" ht="42.75" customHeight="1">
      <c r="B23" s="321" t="s">
        <v>147</v>
      </c>
      <c r="C23" s="321"/>
      <c r="D23" s="321"/>
      <c r="E23" s="322" t="s">
        <v>247</v>
      </c>
      <c r="F23" s="322"/>
      <c r="G23" s="322"/>
      <c r="H23" s="322"/>
      <c r="I23" s="322"/>
      <c r="J23" s="322"/>
      <c r="K23" s="322"/>
      <c r="L23" s="322"/>
      <c r="M23" s="322"/>
      <c r="N23" s="322"/>
      <c r="O23" s="322"/>
      <c r="P23" s="322"/>
      <c r="Q23" s="322"/>
    </row>
    <row r="24" spans="2:19" s="138" customFormat="1" ht="42.75" customHeight="1">
      <c r="B24" s="323" t="s">
        <v>148</v>
      </c>
      <c r="C24" s="323"/>
      <c r="D24" s="323"/>
      <c r="E24" s="322" t="s">
        <v>235</v>
      </c>
      <c r="F24" s="322"/>
      <c r="G24" s="322"/>
      <c r="H24" s="322"/>
      <c r="I24" s="322"/>
      <c r="J24" s="322"/>
      <c r="K24" s="322"/>
      <c r="L24" s="322"/>
      <c r="M24" s="322"/>
      <c r="N24" s="322"/>
      <c r="O24" s="322"/>
      <c r="P24" s="322"/>
      <c r="Q24" s="322"/>
      <c r="S24" s="140"/>
    </row>
    <row r="25" spans="2:19" s="138" customFormat="1" ht="42.75" customHeight="1">
      <c r="B25" s="323" t="s">
        <v>149</v>
      </c>
      <c r="C25" s="323"/>
      <c r="D25" s="323"/>
      <c r="E25" s="322" t="s">
        <v>236</v>
      </c>
      <c r="F25" s="322"/>
      <c r="G25" s="322"/>
      <c r="H25" s="322"/>
      <c r="I25" s="322"/>
      <c r="J25" s="322"/>
      <c r="K25" s="322"/>
      <c r="L25" s="322"/>
      <c r="M25" s="322"/>
      <c r="N25" s="322"/>
      <c r="O25" s="322"/>
      <c r="P25" s="322"/>
      <c r="Q25" s="322"/>
    </row>
    <row r="26" spans="2:19" s="138" customFormat="1" ht="9.75" customHeight="1">
      <c r="E26" s="139"/>
      <c r="F26" s="139"/>
      <c r="G26" s="139"/>
      <c r="H26" s="139"/>
      <c r="I26" s="139"/>
      <c r="J26" s="139"/>
      <c r="K26" s="139"/>
      <c r="L26" s="139"/>
      <c r="M26" s="139"/>
      <c r="N26" s="139"/>
      <c r="O26" s="139"/>
      <c r="P26" s="139"/>
      <c r="Q26" s="139"/>
    </row>
  </sheetData>
  <mergeCells count="32">
    <mergeCell ref="B7:Q7"/>
    <mergeCell ref="B1:Q2"/>
    <mergeCell ref="B4:D4"/>
    <mergeCell ref="E4:Q4"/>
    <mergeCell ref="B5:D5"/>
    <mergeCell ref="E5:Q5"/>
    <mergeCell ref="C8:Q8"/>
    <mergeCell ref="C9:Q9"/>
    <mergeCell ref="B11:Q11"/>
    <mergeCell ref="B12:D12"/>
    <mergeCell ref="E12:Q12"/>
    <mergeCell ref="B21:Q21"/>
    <mergeCell ref="B22:D22"/>
    <mergeCell ref="E22:Q22"/>
    <mergeCell ref="B13:D13"/>
    <mergeCell ref="E13:Q13"/>
    <mergeCell ref="B14:D16"/>
    <mergeCell ref="M14:N16"/>
    <mergeCell ref="F14:L14"/>
    <mergeCell ref="F15:L15"/>
    <mergeCell ref="F16:L16"/>
    <mergeCell ref="O14:Q16"/>
    <mergeCell ref="C17:E17"/>
    <mergeCell ref="G17:I17"/>
    <mergeCell ref="K17:M17"/>
    <mergeCell ref="O17:Q17"/>
    <mergeCell ref="B23:D23"/>
    <mergeCell ref="E23:Q23"/>
    <mergeCell ref="B24:D24"/>
    <mergeCell ref="E24:Q24"/>
    <mergeCell ref="B25:D25"/>
    <mergeCell ref="E25:Q25"/>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69" zoomScaleNormal="85" zoomScaleSheetLayoutView="85" workbookViewId="0">
      <selection activeCell="K8" sqref="K8"/>
    </sheetView>
  </sheetViews>
  <sheetFormatPr baseColWidth="10" defaultColWidth="11.42578125" defaultRowHeight="12.75"/>
  <cols>
    <col min="1" max="3" width="7" style="180" customWidth="1"/>
    <col min="4" max="4" width="9.42578125" style="180" customWidth="1"/>
    <col min="5" max="5" width="40.5703125" style="180" customWidth="1"/>
    <col min="6" max="8" width="18.28515625" style="180" customWidth="1"/>
    <col min="9" max="12" width="19.140625" style="180" customWidth="1"/>
    <col min="13" max="13" width="2.5703125" style="180" customWidth="1"/>
    <col min="14" max="16384" width="11.42578125" style="180"/>
  </cols>
  <sheetData>
    <row r="1" spans="1:12" ht="35.1" customHeight="1">
      <c r="A1" s="334" t="s">
        <v>115</v>
      </c>
      <c r="B1" s="334"/>
      <c r="C1" s="334"/>
      <c r="D1" s="334"/>
      <c r="E1" s="334"/>
      <c r="F1" s="334"/>
      <c r="G1" s="334"/>
      <c r="H1" s="334"/>
      <c r="I1" s="334"/>
      <c r="J1" s="334"/>
      <c r="K1" s="334"/>
      <c r="L1" s="334"/>
    </row>
    <row r="2" spans="1:12" ht="8.1" customHeight="1">
      <c r="A2" s="110"/>
      <c r="B2" s="110"/>
      <c r="C2" s="110"/>
      <c r="D2" s="110"/>
      <c r="E2" s="110"/>
      <c r="F2" s="110"/>
      <c r="G2" s="110"/>
      <c r="H2" s="110"/>
      <c r="I2" s="110"/>
    </row>
    <row r="3" spans="1:12" ht="17.25" customHeight="1">
      <c r="A3" s="134" t="s">
        <v>150</v>
      </c>
      <c r="B3" s="134"/>
      <c r="C3" s="134"/>
      <c r="D3" s="134"/>
      <c r="E3" s="337" t="s">
        <v>227</v>
      </c>
      <c r="F3" s="338"/>
      <c r="G3" s="338"/>
      <c r="H3" s="338"/>
      <c r="I3" s="338"/>
      <c r="J3" s="338"/>
      <c r="K3" s="338"/>
      <c r="L3" s="339"/>
    </row>
    <row r="4" spans="1:12" ht="17.25" customHeight="1">
      <c r="A4" s="340" t="s">
        <v>135</v>
      </c>
      <c r="B4" s="341"/>
      <c r="C4" s="341"/>
      <c r="D4" s="342"/>
      <c r="E4" s="337" t="s">
        <v>248</v>
      </c>
      <c r="F4" s="338"/>
      <c r="G4" s="338"/>
      <c r="H4" s="338"/>
      <c r="I4" s="338"/>
      <c r="J4" s="338"/>
      <c r="K4" s="338"/>
      <c r="L4" s="339"/>
    </row>
    <row r="5" spans="1:12" ht="8.1" customHeight="1">
      <c r="A5" s="110"/>
      <c r="B5" s="110"/>
      <c r="C5" s="110"/>
      <c r="D5" s="110"/>
      <c r="E5" s="110"/>
      <c r="F5" s="110"/>
      <c r="G5" s="110"/>
      <c r="H5" s="110"/>
      <c r="I5" s="110"/>
    </row>
    <row r="6" spans="1:12" ht="34.5" customHeight="1">
      <c r="A6" s="334" t="s">
        <v>114</v>
      </c>
      <c r="B6" s="334" t="s">
        <v>116</v>
      </c>
      <c r="C6" s="334" t="s">
        <v>117</v>
      </c>
      <c r="D6" s="336" t="s">
        <v>113</v>
      </c>
      <c r="E6" s="334" t="s">
        <v>120</v>
      </c>
      <c r="F6" s="335" t="s">
        <v>119</v>
      </c>
      <c r="G6" s="335" t="s">
        <v>122</v>
      </c>
      <c r="H6" s="334"/>
      <c r="I6" s="334" t="s">
        <v>127</v>
      </c>
      <c r="J6" s="334"/>
      <c r="K6" s="334"/>
      <c r="L6" s="334"/>
    </row>
    <row r="7" spans="1:12" ht="36" customHeight="1">
      <c r="A7" s="334"/>
      <c r="B7" s="334"/>
      <c r="C7" s="334"/>
      <c r="D7" s="336"/>
      <c r="E7" s="334"/>
      <c r="F7" s="335"/>
      <c r="G7" s="171" t="s">
        <v>118</v>
      </c>
      <c r="H7" s="172" t="s">
        <v>129</v>
      </c>
      <c r="I7" s="172" t="s">
        <v>123</v>
      </c>
      <c r="J7" s="172" t="s">
        <v>124</v>
      </c>
      <c r="K7" s="172" t="s">
        <v>125</v>
      </c>
      <c r="L7" s="172" t="s">
        <v>126</v>
      </c>
    </row>
    <row r="8" spans="1:12" s="191" customFormat="1" ht="18.600000000000001" customHeight="1" thickBot="1">
      <c r="A8" s="111">
        <v>1</v>
      </c>
      <c r="B8" s="111">
        <v>4</v>
      </c>
      <c r="C8" s="111">
        <v>3</v>
      </c>
      <c r="D8" s="119" t="s">
        <v>188</v>
      </c>
      <c r="E8" s="111" t="s">
        <v>228</v>
      </c>
      <c r="F8" s="127" t="s">
        <v>196</v>
      </c>
      <c r="G8" s="213">
        <v>12000000</v>
      </c>
      <c r="H8" s="213">
        <v>12000000</v>
      </c>
      <c r="I8" s="216">
        <v>12000000</v>
      </c>
      <c r="J8" s="216">
        <v>12000000</v>
      </c>
      <c r="K8" s="215">
        <v>11718000</v>
      </c>
      <c r="L8" s="215">
        <v>11718000</v>
      </c>
    </row>
    <row r="9" spans="1:12" s="191" customFormat="1" ht="15" customHeight="1">
      <c r="A9" s="112"/>
      <c r="B9" s="112"/>
      <c r="C9" s="112"/>
      <c r="D9" s="120"/>
      <c r="E9" s="111"/>
      <c r="F9" s="127"/>
      <c r="G9" s="111"/>
      <c r="H9" s="127"/>
      <c r="I9" s="127"/>
      <c r="J9" s="127"/>
      <c r="K9" s="127"/>
      <c r="L9" s="127"/>
    </row>
    <row r="10" spans="1:12" ht="30" customHeight="1">
      <c r="A10" s="113"/>
      <c r="B10" s="113"/>
      <c r="C10" s="113"/>
      <c r="D10" s="121"/>
      <c r="E10" s="113"/>
      <c r="F10" s="128"/>
      <c r="G10" s="114"/>
      <c r="H10" s="129"/>
      <c r="I10" s="128"/>
      <c r="J10" s="131"/>
      <c r="K10" s="131"/>
      <c r="L10" s="131"/>
    </row>
    <row r="11" spans="1:12" ht="12.75" customHeight="1">
      <c r="A11" s="114"/>
      <c r="B11" s="114"/>
      <c r="C11" s="114"/>
      <c r="D11" s="122"/>
      <c r="E11" s="114"/>
      <c r="F11" s="129"/>
      <c r="G11" s="114"/>
      <c r="H11" s="129"/>
      <c r="I11" s="129"/>
      <c r="J11" s="131"/>
      <c r="K11" s="131"/>
      <c r="L11" s="131"/>
    </row>
    <row r="12" spans="1:12" ht="18.75" customHeight="1">
      <c r="A12" s="115"/>
      <c r="B12" s="115"/>
      <c r="C12" s="115"/>
      <c r="D12" s="123"/>
      <c r="E12" s="115"/>
      <c r="F12" s="130"/>
      <c r="G12" s="114"/>
      <c r="H12" s="129"/>
      <c r="I12" s="130"/>
      <c r="J12" s="131"/>
      <c r="K12" s="131"/>
      <c r="L12" s="131"/>
    </row>
    <row r="13" spans="1:12" ht="13.5" customHeight="1">
      <c r="A13" s="115"/>
      <c r="B13" s="115"/>
      <c r="C13" s="115"/>
      <c r="D13" s="123"/>
      <c r="E13" s="115"/>
      <c r="F13" s="130"/>
      <c r="G13" s="114"/>
      <c r="H13" s="129"/>
      <c r="I13" s="130"/>
      <c r="J13" s="131"/>
      <c r="K13" s="131"/>
      <c r="L13" s="131"/>
    </row>
    <row r="14" spans="1:12" ht="21" customHeight="1">
      <c r="A14" s="114"/>
      <c r="B14" s="114"/>
      <c r="C14" s="114"/>
      <c r="D14" s="122"/>
      <c r="E14" s="114"/>
      <c r="F14" s="129"/>
      <c r="G14" s="114"/>
      <c r="H14" s="129"/>
      <c r="I14" s="129"/>
      <c r="J14" s="131"/>
      <c r="K14" s="131"/>
      <c r="L14" s="131"/>
    </row>
    <row r="15" spans="1:12" ht="13.5" customHeight="1">
      <c r="A15" s="114"/>
      <c r="B15" s="114"/>
      <c r="C15" s="114"/>
      <c r="D15" s="122"/>
      <c r="E15" s="114"/>
      <c r="F15" s="129"/>
      <c r="G15" s="114"/>
      <c r="H15" s="129"/>
      <c r="I15" s="129"/>
      <c r="J15" s="131"/>
      <c r="K15" s="131"/>
      <c r="L15" s="131"/>
    </row>
    <row r="16" spans="1:12">
      <c r="A16" s="114"/>
      <c r="B16" s="114"/>
      <c r="C16" s="114"/>
      <c r="D16" s="122"/>
      <c r="E16" s="114"/>
      <c r="F16" s="129"/>
      <c r="G16" s="114"/>
      <c r="H16" s="129"/>
      <c r="I16" s="129"/>
      <c r="J16" s="131"/>
      <c r="K16" s="131"/>
      <c r="L16" s="131"/>
    </row>
    <row r="17" spans="1:12">
      <c r="A17" s="114"/>
      <c r="B17" s="114"/>
      <c r="C17" s="114"/>
      <c r="D17" s="122"/>
      <c r="E17" s="114"/>
      <c r="F17" s="129"/>
      <c r="G17" s="114"/>
      <c r="H17" s="129"/>
      <c r="I17" s="129"/>
      <c r="J17" s="131"/>
      <c r="K17" s="131"/>
      <c r="L17" s="131"/>
    </row>
    <row r="18" spans="1:12">
      <c r="A18" s="114"/>
      <c r="B18" s="114"/>
      <c r="C18" s="114"/>
      <c r="D18" s="122"/>
      <c r="E18" s="114"/>
      <c r="F18" s="129"/>
      <c r="G18" s="114"/>
      <c r="H18" s="129"/>
      <c r="I18" s="129"/>
      <c r="J18" s="131"/>
      <c r="K18" s="131"/>
      <c r="L18" s="131"/>
    </row>
    <row r="19" spans="1:12">
      <c r="A19" s="113"/>
      <c r="B19" s="113"/>
      <c r="C19" s="113"/>
      <c r="D19" s="121"/>
      <c r="E19" s="113"/>
      <c r="F19" s="128"/>
      <c r="G19" s="113"/>
      <c r="H19" s="128"/>
      <c r="I19" s="128"/>
      <c r="J19" s="131"/>
      <c r="K19" s="131"/>
      <c r="L19" s="131"/>
    </row>
    <row r="20" spans="1:12">
      <c r="A20" s="116"/>
      <c r="B20" s="116"/>
      <c r="C20" s="116"/>
      <c r="D20" s="124"/>
      <c r="E20" s="116"/>
      <c r="F20" s="131"/>
      <c r="G20" s="116"/>
      <c r="H20" s="131"/>
      <c r="I20" s="131"/>
      <c r="J20" s="131"/>
      <c r="K20" s="131"/>
      <c r="L20" s="131"/>
    </row>
    <row r="21" spans="1:12">
      <c r="A21" s="113"/>
      <c r="B21" s="113"/>
      <c r="C21" s="113"/>
      <c r="D21" s="121"/>
      <c r="E21" s="113"/>
      <c r="F21" s="128"/>
      <c r="G21" s="113"/>
      <c r="H21" s="128"/>
      <c r="I21" s="128"/>
      <c r="J21" s="131"/>
      <c r="K21" s="131"/>
      <c r="L21" s="131"/>
    </row>
    <row r="22" spans="1:12">
      <c r="A22" s="114"/>
      <c r="B22" s="114"/>
      <c r="C22" s="114"/>
      <c r="D22" s="122"/>
      <c r="E22" s="114"/>
      <c r="F22" s="129"/>
      <c r="G22" s="114"/>
      <c r="H22" s="129"/>
      <c r="I22" s="129"/>
      <c r="J22" s="131"/>
      <c r="K22" s="131"/>
      <c r="L22" s="131"/>
    </row>
    <row r="23" spans="1:12">
      <c r="A23" s="114"/>
      <c r="B23" s="114"/>
      <c r="C23" s="114"/>
      <c r="D23" s="122"/>
      <c r="E23" s="114"/>
      <c r="F23" s="129"/>
      <c r="G23" s="114"/>
      <c r="H23" s="129"/>
      <c r="I23" s="129"/>
      <c r="J23" s="131"/>
      <c r="K23" s="131"/>
      <c r="L23" s="131"/>
    </row>
    <row r="24" spans="1:12">
      <c r="A24" s="114"/>
      <c r="B24" s="114"/>
      <c r="C24" s="114"/>
      <c r="D24" s="122"/>
      <c r="E24" s="114"/>
      <c r="F24" s="129"/>
      <c r="G24" s="114"/>
      <c r="H24" s="129"/>
      <c r="I24" s="129"/>
      <c r="J24" s="131"/>
      <c r="K24" s="131"/>
      <c r="L24" s="131"/>
    </row>
    <row r="25" spans="1:12">
      <c r="A25" s="114"/>
      <c r="B25" s="114"/>
      <c r="C25" s="114"/>
      <c r="D25" s="122"/>
      <c r="E25" s="114"/>
      <c r="F25" s="129"/>
      <c r="G25" s="114"/>
      <c r="H25" s="129"/>
      <c r="I25" s="129"/>
      <c r="J25" s="131"/>
      <c r="K25" s="131"/>
      <c r="L25" s="131"/>
    </row>
    <row r="26" spans="1:12">
      <c r="A26" s="114"/>
      <c r="B26" s="114"/>
      <c r="C26" s="114"/>
      <c r="D26" s="122"/>
      <c r="E26" s="114"/>
      <c r="F26" s="129"/>
      <c r="G26" s="114"/>
      <c r="H26" s="129"/>
      <c r="I26" s="129"/>
      <c r="J26" s="131"/>
      <c r="K26" s="131"/>
      <c r="L26" s="131"/>
    </row>
    <row r="27" spans="1:12">
      <c r="A27" s="115"/>
      <c r="B27" s="115"/>
      <c r="C27" s="115"/>
      <c r="D27" s="123"/>
      <c r="E27" s="115"/>
      <c r="F27" s="130"/>
      <c r="G27" s="115"/>
      <c r="H27" s="130"/>
      <c r="I27" s="130"/>
      <c r="J27" s="131"/>
      <c r="K27" s="131"/>
      <c r="L27" s="131"/>
    </row>
    <row r="28" spans="1:12">
      <c r="A28" s="115"/>
      <c r="B28" s="115"/>
      <c r="C28" s="115"/>
      <c r="D28" s="123"/>
      <c r="E28" s="115"/>
      <c r="F28" s="130"/>
      <c r="G28" s="115"/>
      <c r="H28" s="130"/>
      <c r="I28" s="130"/>
      <c r="J28" s="131"/>
      <c r="K28" s="131"/>
      <c r="L28" s="131"/>
    </row>
    <row r="29" spans="1:12">
      <c r="A29" s="115"/>
      <c r="B29" s="115"/>
      <c r="C29" s="115"/>
      <c r="D29" s="123"/>
      <c r="E29" s="115"/>
      <c r="F29" s="130"/>
      <c r="G29" s="115"/>
      <c r="H29" s="130"/>
      <c r="I29" s="130"/>
      <c r="J29" s="131"/>
      <c r="K29" s="131"/>
      <c r="L29" s="131"/>
    </row>
    <row r="30" spans="1:12">
      <c r="A30" s="115"/>
      <c r="B30" s="115"/>
      <c r="C30" s="115"/>
      <c r="D30" s="123"/>
      <c r="E30" s="115"/>
      <c r="F30" s="130"/>
      <c r="G30" s="115"/>
      <c r="H30" s="130"/>
      <c r="I30" s="130"/>
      <c r="J30" s="131"/>
      <c r="K30" s="131"/>
      <c r="L30" s="131"/>
    </row>
    <row r="31" spans="1:12">
      <c r="A31" s="115"/>
      <c r="B31" s="115"/>
      <c r="C31" s="115"/>
      <c r="D31" s="123"/>
      <c r="E31" s="115"/>
      <c r="F31" s="130"/>
      <c r="G31" s="115"/>
      <c r="H31" s="130"/>
      <c r="I31" s="130"/>
      <c r="J31" s="131"/>
      <c r="K31" s="131"/>
      <c r="L31" s="131"/>
    </row>
    <row r="32" spans="1:12">
      <c r="A32" s="114"/>
      <c r="B32" s="114"/>
      <c r="C32" s="114"/>
      <c r="D32" s="122"/>
      <c r="E32" s="114"/>
      <c r="F32" s="129"/>
      <c r="G32" s="114"/>
      <c r="H32" s="129"/>
      <c r="I32" s="129"/>
      <c r="J32" s="131"/>
      <c r="K32" s="131"/>
      <c r="L32" s="131"/>
    </row>
    <row r="33" spans="1:12">
      <c r="A33" s="117"/>
      <c r="B33" s="117"/>
      <c r="C33" s="117"/>
      <c r="D33" s="125"/>
      <c r="E33" s="117"/>
      <c r="F33" s="132"/>
      <c r="G33" s="117"/>
      <c r="H33" s="132"/>
      <c r="I33" s="132"/>
      <c r="J33" s="131"/>
      <c r="K33" s="131"/>
      <c r="L33" s="131"/>
    </row>
    <row r="34" spans="1:12">
      <c r="A34" s="114"/>
      <c r="B34" s="114"/>
      <c r="C34" s="114"/>
      <c r="D34" s="122"/>
      <c r="E34" s="114"/>
      <c r="F34" s="129"/>
      <c r="G34" s="114"/>
      <c r="H34" s="129"/>
      <c r="I34" s="129"/>
      <c r="J34" s="131"/>
      <c r="K34" s="131"/>
      <c r="L34" s="131"/>
    </row>
    <row r="35" spans="1:12">
      <c r="A35" s="114"/>
      <c r="B35" s="114"/>
      <c r="C35" s="114"/>
      <c r="D35" s="122"/>
      <c r="E35" s="114"/>
      <c r="F35" s="129"/>
      <c r="G35" s="114"/>
      <c r="H35" s="129"/>
      <c r="I35" s="129"/>
      <c r="J35" s="131"/>
      <c r="K35" s="131"/>
      <c r="L35" s="131"/>
    </row>
    <row r="36" spans="1:12">
      <c r="A36" s="114"/>
      <c r="B36" s="114"/>
      <c r="C36" s="114"/>
      <c r="D36" s="122"/>
      <c r="E36" s="114"/>
      <c r="F36" s="129"/>
      <c r="G36" s="114"/>
      <c r="H36" s="129"/>
      <c r="I36" s="129"/>
      <c r="J36" s="131"/>
      <c r="K36" s="131"/>
      <c r="L36" s="131"/>
    </row>
    <row r="37" spans="1:12">
      <c r="A37" s="118"/>
      <c r="B37" s="118"/>
      <c r="C37" s="118"/>
      <c r="D37" s="126"/>
      <c r="E37" s="118"/>
      <c r="F37" s="133"/>
      <c r="G37" s="118"/>
      <c r="H37" s="133"/>
      <c r="I37" s="133"/>
      <c r="J37" s="192"/>
      <c r="K37" s="192"/>
      <c r="L37" s="192"/>
    </row>
    <row r="38" spans="1:12">
      <c r="A38" s="193"/>
      <c r="B38" s="181"/>
      <c r="C38" s="181"/>
      <c r="D38" s="181"/>
      <c r="E38" s="181"/>
      <c r="F38" s="181"/>
      <c r="G38" s="181"/>
      <c r="H38" s="181"/>
      <c r="I38" s="181"/>
      <c r="J38" s="181"/>
      <c r="K38" s="181"/>
      <c r="L38" s="192"/>
    </row>
  </sheetData>
  <mergeCells count="12">
    <mergeCell ref="C6:C7"/>
    <mergeCell ref="A1:L1"/>
    <mergeCell ref="I6:L6"/>
    <mergeCell ref="F6:F7"/>
    <mergeCell ref="E6:E7"/>
    <mergeCell ref="D6:D7"/>
    <mergeCell ref="A6:A7"/>
    <mergeCell ref="B6:B7"/>
    <mergeCell ref="G6:H6"/>
    <mergeCell ref="E4:L4"/>
    <mergeCell ref="E3:L3"/>
    <mergeCell ref="A4:D4"/>
  </mergeCells>
  <printOptions horizontalCentered="1"/>
  <pageMargins left="0.23622047244094491" right="0.23622047244094491" top="1.1417322834645669" bottom="0.74803149606299213" header="0.31496062992125984" footer="0.31496062992125984"/>
  <pageSetup paperSize="9" scale="71"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70" zoomScaleNormal="70" zoomScaleSheetLayoutView="100" workbookViewId="0">
      <selection activeCell="H15" sqref="H15"/>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3" ht="25.35" customHeight="1">
      <c r="B1" s="346" t="s">
        <v>121</v>
      </c>
      <c r="C1" s="346"/>
      <c r="D1" s="346"/>
      <c r="E1" s="346"/>
      <c r="F1" s="346"/>
      <c r="G1" s="346"/>
      <c r="H1" s="346"/>
      <c r="I1" s="346"/>
      <c r="J1" s="346"/>
      <c r="K1" s="346"/>
    </row>
    <row r="2" spans="2:13" ht="25.35" hidden="1" customHeight="1">
      <c r="B2" s="347" t="s">
        <v>99</v>
      </c>
      <c r="C2" s="348"/>
      <c r="D2" s="348"/>
      <c r="E2" s="348"/>
      <c r="F2" s="348"/>
      <c r="G2" s="348"/>
      <c r="H2" s="348"/>
      <c r="I2" s="348"/>
      <c r="J2" s="348"/>
      <c r="K2" s="348"/>
    </row>
    <row r="3" spans="2:13" ht="6" customHeight="1"/>
    <row r="4" spans="2:13" ht="20.100000000000001" customHeight="1">
      <c r="B4" s="349" t="s">
        <v>150</v>
      </c>
      <c r="C4" s="350"/>
      <c r="D4" s="350"/>
      <c r="E4" s="351"/>
      <c r="F4" s="352" t="s">
        <v>227</v>
      </c>
      <c r="G4" s="352"/>
      <c r="H4" s="352"/>
      <c r="I4" s="352"/>
      <c r="J4" s="352"/>
      <c r="K4" s="352"/>
    </row>
    <row r="5" spans="2:13" ht="20.100000000000001" customHeight="1">
      <c r="B5" s="353" t="s">
        <v>135</v>
      </c>
      <c r="C5" s="353"/>
      <c r="D5" s="353"/>
      <c r="E5" s="353"/>
      <c r="F5" s="367" t="s">
        <v>248</v>
      </c>
      <c r="G5" s="367"/>
      <c r="H5" s="367"/>
      <c r="I5" s="367"/>
      <c r="J5" s="367"/>
      <c r="K5" s="367"/>
      <c r="L5" s="367"/>
      <c r="M5" s="367"/>
    </row>
    <row r="6" spans="2:13" ht="6" customHeight="1">
      <c r="B6" s="146"/>
      <c r="C6" s="146"/>
      <c r="D6" s="146"/>
      <c r="E6" s="146"/>
      <c r="F6" s="146"/>
      <c r="G6" s="146"/>
      <c r="H6" s="146"/>
      <c r="I6" s="147"/>
      <c r="J6" s="147"/>
      <c r="K6" s="147"/>
    </row>
    <row r="7" spans="2:13" ht="22.9" customHeight="1">
      <c r="B7" s="346" t="s">
        <v>171</v>
      </c>
      <c r="C7" s="346"/>
      <c r="D7" s="346"/>
      <c r="E7" s="346"/>
      <c r="F7" s="346"/>
      <c r="G7" s="346"/>
      <c r="H7" s="346"/>
      <c r="I7" s="346"/>
      <c r="J7" s="346"/>
      <c r="K7" s="346"/>
    </row>
    <row r="8" spans="2:13" ht="17.25" customHeight="1">
      <c r="B8" s="346" t="s">
        <v>151</v>
      </c>
      <c r="C8" s="346"/>
      <c r="D8" s="346"/>
      <c r="E8" s="346"/>
      <c r="F8" s="370" t="s">
        <v>229</v>
      </c>
      <c r="G8" s="370"/>
      <c r="H8" s="370"/>
      <c r="I8" s="370"/>
      <c r="J8" s="370"/>
      <c r="K8" s="370"/>
    </row>
    <row r="9" spans="2:13" ht="24" customHeight="1">
      <c r="B9" s="346" t="s">
        <v>172</v>
      </c>
      <c r="C9" s="346"/>
      <c r="D9" s="346"/>
      <c r="E9" s="346"/>
      <c r="F9" s="370" t="s">
        <v>230</v>
      </c>
      <c r="G9" s="370"/>
      <c r="H9" s="370"/>
      <c r="I9" s="370"/>
      <c r="J9" s="370"/>
      <c r="K9" s="370"/>
    </row>
    <row r="10" spans="2:13" ht="6" customHeight="1">
      <c r="B10" s="146"/>
      <c r="C10" s="146"/>
      <c r="D10" s="146"/>
      <c r="E10" s="146"/>
      <c r="F10" s="146"/>
      <c r="G10" s="146"/>
      <c r="H10" s="146"/>
      <c r="I10" s="147"/>
      <c r="J10" s="147"/>
      <c r="K10" s="147"/>
    </row>
    <row r="11" spans="2:13" ht="15" customHeight="1">
      <c r="B11" s="371" t="s">
        <v>100</v>
      </c>
      <c r="C11" s="371"/>
      <c r="D11" s="371"/>
      <c r="E11" s="371"/>
      <c r="F11" s="371"/>
      <c r="G11" s="371"/>
      <c r="H11" s="371"/>
      <c r="I11" s="371"/>
      <c r="J11" s="371"/>
      <c r="K11" s="371"/>
    </row>
    <row r="12" spans="2:13" ht="27" customHeight="1">
      <c r="B12" s="346" t="s">
        <v>96</v>
      </c>
      <c r="C12" s="371"/>
      <c r="D12" s="371"/>
      <c r="E12" s="371"/>
      <c r="F12" s="371"/>
      <c r="G12" s="371"/>
      <c r="H12" s="371"/>
      <c r="I12" s="361" t="s">
        <v>173</v>
      </c>
      <c r="J12" s="362"/>
      <c r="K12" s="363"/>
    </row>
    <row r="13" spans="2:13" ht="27" customHeight="1">
      <c r="B13" s="354" t="s">
        <v>152</v>
      </c>
      <c r="C13" s="355"/>
      <c r="D13" s="356"/>
      <c r="E13" s="354" t="s">
        <v>153</v>
      </c>
      <c r="F13" s="355"/>
      <c r="G13" s="355"/>
      <c r="H13" s="356"/>
      <c r="I13" s="364"/>
      <c r="J13" s="365"/>
      <c r="K13" s="366"/>
    </row>
    <row r="14" spans="2:13">
      <c r="B14" s="175" t="s">
        <v>67</v>
      </c>
      <c r="C14" s="357" t="s">
        <v>97</v>
      </c>
      <c r="D14" s="358"/>
      <c r="E14" s="175" t="s">
        <v>128</v>
      </c>
      <c r="F14" s="175" t="s">
        <v>66</v>
      </c>
      <c r="G14" s="175" t="s">
        <v>22</v>
      </c>
      <c r="H14" s="175" t="s">
        <v>65</v>
      </c>
      <c r="I14" s="174" t="s">
        <v>68</v>
      </c>
      <c r="J14" s="174" t="s">
        <v>97</v>
      </c>
      <c r="K14" s="174" t="s">
        <v>21</v>
      </c>
    </row>
    <row r="15" spans="2:13" ht="24.75" customHeight="1" thickBot="1">
      <c r="B15" s="148">
        <v>12000000</v>
      </c>
      <c r="C15" s="359">
        <v>12000000</v>
      </c>
      <c r="D15" s="360"/>
      <c r="E15" s="148">
        <v>12000000</v>
      </c>
      <c r="F15" s="148">
        <v>12000000</v>
      </c>
      <c r="G15" s="215">
        <v>11718000</v>
      </c>
      <c r="H15" s="215">
        <v>11718000</v>
      </c>
      <c r="I15" s="149" t="s">
        <v>241</v>
      </c>
      <c r="J15" s="149" t="s">
        <v>242</v>
      </c>
      <c r="K15" s="149">
        <v>0</v>
      </c>
    </row>
    <row r="16" spans="2:13" s="153" customFormat="1" ht="15" hidden="1" customHeight="1">
      <c r="B16" s="150"/>
      <c r="C16" s="151"/>
      <c r="D16" s="151"/>
      <c r="E16" s="151"/>
      <c r="F16" s="151"/>
      <c r="G16" s="152"/>
      <c r="H16" s="152"/>
      <c r="I16" s="152"/>
      <c r="J16" s="152"/>
      <c r="K16" s="152"/>
    </row>
    <row r="17" spans="2:11" s="153" customFormat="1" ht="36" hidden="1" customHeight="1">
      <c r="B17" s="154"/>
      <c r="C17" s="155"/>
      <c r="D17" s="155"/>
      <c r="E17" s="155"/>
      <c r="F17" s="155"/>
      <c r="G17" s="156"/>
      <c r="H17" s="156"/>
      <c r="I17" s="156" t="str">
        <f>IFERROR((#REF!/#REF!)*100,"")</f>
        <v/>
      </c>
      <c r="J17" s="156" t="str">
        <f>IFERROR((#REF!/#REF!)*100,"")</f>
        <v/>
      </c>
      <c r="K17" s="156" t="str">
        <f>IFERROR((#REF!/#REF!)*100,"")</f>
        <v/>
      </c>
    </row>
    <row r="18" spans="2:11" s="153" customFormat="1" ht="36" hidden="1" customHeight="1">
      <c r="B18" s="154"/>
      <c r="C18" s="155"/>
      <c r="D18" s="155"/>
      <c r="E18" s="155"/>
      <c r="F18" s="155"/>
      <c r="G18" s="156"/>
      <c r="H18" s="156"/>
      <c r="I18" s="156" t="str">
        <f>IFERROR((#REF!/#REF!)*100,"")</f>
        <v/>
      </c>
      <c r="J18" s="156" t="str">
        <f>IFERROR((#REF!/#REF!)*100,"")</f>
        <v/>
      </c>
      <c r="K18" s="156" t="str">
        <f>IFERROR((#REF!/#REF!)*100,"")</f>
        <v/>
      </c>
    </row>
    <row r="19" spans="2:11" s="153" customFormat="1" ht="36" hidden="1" customHeight="1">
      <c r="B19" s="154" t="str">
        <f>IFERROR(VLOOKUP($C19,#REF!,3,FALSE),"")</f>
        <v/>
      </c>
      <c r="C19" s="155"/>
      <c r="D19" s="155"/>
      <c r="E19" s="155"/>
      <c r="F19" s="155"/>
      <c r="G19" s="156" t="str">
        <f t="shared" ref="G19:G49" si="0">IFERROR(F19/C19,"")</f>
        <v/>
      </c>
      <c r="H19" s="156" t="str">
        <f t="shared" ref="H19:H49" si="1">IFERROR((F19/D19*100),"")</f>
        <v/>
      </c>
      <c r="I19" s="156" t="str">
        <f>IFERROR((#REF!/#REF!)*100,"")</f>
        <v/>
      </c>
      <c r="J19" s="156" t="str">
        <f>IFERROR((#REF!/#REF!)*100,"")</f>
        <v/>
      </c>
      <c r="K19" s="156" t="str">
        <f>IFERROR((#REF!/#REF!)*100,"")</f>
        <v/>
      </c>
    </row>
    <row r="20" spans="2:11" s="153" customFormat="1" ht="36" hidden="1" customHeight="1">
      <c r="B20" s="154" t="str">
        <f>IFERROR(VLOOKUP($C20,#REF!,3,FALSE),"")</f>
        <v/>
      </c>
      <c r="C20" s="155"/>
      <c r="D20" s="155"/>
      <c r="E20" s="155"/>
      <c r="F20" s="155"/>
      <c r="G20" s="156" t="str">
        <f t="shared" si="0"/>
        <v/>
      </c>
      <c r="H20" s="156" t="str">
        <f t="shared" si="1"/>
        <v/>
      </c>
      <c r="I20" s="156" t="str">
        <f>IFERROR((#REF!/#REF!)*100,"")</f>
        <v/>
      </c>
      <c r="J20" s="156" t="str">
        <f>IFERROR((#REF!/#REF!)*100,"")</f>
        <v/>
      </c>
      <c r="K20" s="156" t="str">
        <f>IFERROR((#REF!/#REF!)*100,"")</f>
        <v/>
      </c>
    </row>
    <row r="21" spans="2:11" s="153" customFormat="1" ht="36" hidden="1" customHeight="1">
      <c r="B21" s="154" t="str">
        <f>IFERROR(VLOOKUP($C21,#REF!,3,FALSE),"")</f>
        <v/>
      </c>
      <c r="C21" s="155"/>
      <c r="D21" s="155"/>
      <c r="E21" s="155"/>
      <c r="F21" s="155"/>
      <c r="G21" s="156" t="str">
        <f t="shared" si="0"/>
        <v/>
      </c>
      <c r="H21" s="156" t="str">
        <f t="shared" si="1"/>
        <v/>
      </c>
      <c r="I21" s="156" t="str">
        <f>IFERROR((#REF!/#REF!)*100,"")</f>
        <v/>
      </c>
      <c r="J21" s="156" t="str">
        <f>IFERROR((#REF!/#REF!)*100,"")</f>
        <v/>
      </c>
      <c r="K21" s="156" t="str">
        <f>IFERROR((#REF!/#REF!)*100,"")</f>
        <v/>
      </c>
    </row>
    <row r="22" spans="2:11" s="153" customFormat="1" ht="36" hidden="1" customHeight="1">
      <c r="B22" s="154" t="str">
        <f>IFERROR(VLOOKUP($C22,#REF!,3,FALSE),"")</f>
        <v/>
      </c>
      <c r="C22" s="155"/>
      <c r="D22" s="155"/>
      <c r="E22" s="155"/>
      <c r="F22" s="155"/>
      <c r="G22" s="156" t="str">
        <f t="shared" si="0"/>
        <v/>
      </c>
      <c r="H22" s="156" t="str">
        <f t="shared" si="1"/>
        <v/>
      </c>
      <c r="I22" s="156" t="str">
        <f>IFERROR((#REF!/#REF!)*100,"")</f>
        <v/>
      </c>
      <c r="J22" s="156" t="str">
        <f>IFERROR((#REF!/#REF!)*100,"")</f>
        <v/>
      </c>
      <c r="K22" s="156" t="str">
        <f>IFERROR((#REF!/#REF!)*100,"")</f>
        <v/>
      </c>
    </row>
    <row r="23" spans="2:11" s="153" customFormat="1" ht="36" hidden="1" customHeight="1">
      <c r="B23" s="154" t="str">
        <f>IFERROR(VLOOKUP($C23,#REF!,3,FALSE),"")</f>
        <v/>
      </c>
      <c r="C23" s="155"/>
      <c r="D23" s="155"/>
      <c r="E23" s="155"/>
      <c r="F23" s="155"/>
      <c r="G23" s="156" t="str">
        <f t="shared" si="0"/>
        <v/>
      </c>
      <c r="H23" s="156" t="str">
        <f t="shared" si="1"/>
        <v/>
      </c>
      <c r="I23" s="156" t="str">
        <f>IFERROR((#REF!/#REF!)*100,"")</f>
        <v/>
      </c>
      <c r="J23" s="156" t="str">
        <f>IFERROR((#REF!/#REF!)*100,"")</f>
        <v/>
      </c>
      <c r="K23" s="156" t="str">
        <f>IFERROR((#REF!/#REF!)*100,"")</f>
        <v/>
      </c>
    </row>
    <row r="24" spans="2:11" s="153" customFormat="1" ht="36" hidden="1" customHeight="1">
      <c r="B24" s="154" t="str">
        <f>IFERROR(VLOOKUP($C24,#REF!,3,FALSE),"")</f>
        <v/>
      </c>
      <c r="C24" s="155"/>
      <c r="D24" s="155"/>
      <c r="E24" s="155"/>
      <c r="F24" s="155"/>
      <c r="G24" s="156" t="str">
        <f t="shared" si="0"/>
        <v/>
      </c>
      <c r="H24" s="156" t="str">
        <f t="shared" si="1"/>
        <v/>
      </c>
      <c r="I24" s="156" t="str">
        <f>IFERROR((#REF!/#REF!)*100,"")</f>
        <v/>
      </c>
      <c r="J24" s="156" t="str">
        <f>IFERROR((#REF!/#REF!)*100,"")</f>
        <v/>
      </c>
      <c r="K24" s="156" t="str">
        <f>IFERROR((#REF!/#REF!)*100,"")</f>
        <v/>
      </c>
    </row>
    <row r="25" spans="2:11" s="153" customFormat="1" ht="36" hidden="1" customHeight="1">
      <c r="B25" s="154" t="str">
        <f>IFERROR(VLOOKUP($C25,#REF!,3,FALSE),"")</f>
        <v/>
      </c>
      <c r="C25" s="155"/>
      <c r="D25" s="155"/>
      <c r="E25" s="155"/>
      <c r="F25" s="155"/>
      <c r="G25" s="156" t="str">
        <f t="shared" si="0"/>
        <v/>
      </c>
      <c r="H25" s="156" t="str">
        <f t="shared" si="1"/>
        <v/>
      </c>
      <c r="I25" s="156" t="str">
        <f>IFERROR((#REF!/#REF!)*100,"")</f>
        <v/>
      </c>
      <c r="J25" s="156" t="str">
        <f>IFERROR((#REF!/#REF!)*100,"")</f>
        <v/>
      </c>
      <c r="K25" s="156" t="str">
        <f>IFERROR((#REF!/#REF!)*100,"")</f>
        <v/>
      </c>
    </row>
    <row r="26" spans="2:11" s="153" customFormat="1" ht="36" hidden="1" customHeight="1">
      <c r="B26" s="154" t="str">
        <f>IFERROR(VLOOKUP($C26,#REF!,3,FALSE),"")</f>
        <v/>
      </c>
      <c r="C26" s="155"/>
      <c r="D26" s="155"/>
      <c r="E26" s="155"/>
      <c r="F26" s="155"/>
      <c r="G26" s="156" t="str">
        <f t="shared" si="0"/>
        <v/>
      </c>
      <c r="H26" s="156" t="str">
        <f t="shared" si="1"/>
        <v/>
      </c>
      <c r="I26" s="156" t="str">
        <f>IFERROR((#REF!/#REF!)*100,"")</f>
        <v/>
      </c>
      <c r="J26" s="156" t="str">
        <f>IFERROR((#REF!/#REF!)*100,"")</f>
        <v/>
      </c>
      <c r="K26" s="156" t="str">
        <f>IFERROR((#REF!/#REF!)*100,"")</f>
        <v/>
      </c>
    </row>
    <row r="27" spans="2:11" s="153" customFormat="1" ht="36" hidden="1" customHeight="1">
      <c r="B27" s="154" t="str">
        <f>IFERROR(VLOOKUP($C27,#REF!,3,FALSE),"")</f>
        <v/>
      </c>
      <c r="C27" s="155"/>
      <c r="D27" s="155"/>
      <c r="E27" s="155"/>
      <c r="F27" s="155"/>
      <c r="G27" s="156" t="str">
        <f t="shared" si="0"/>
        <v/>
      </c>
      <c r="H27" s="156" t="str">
        <f t="shared" si="1"/>
        <v/>
      </c>
      <c r="I27" s="156" t="str">
        <f>IFERROR((#REF!/#REF!)*100,"")</f>
        <v/>
      </c>
      <c r="J27" s="156" t="str">
        <f>IFERROR((#REF!/#REF!)*100,"")</f>
        <v/>
      </c>
      <c r="K27" s="156" t="str">
        <f>IFERROR((#REF!/#REF!)*100,"")</f>
        <v/>
      </c>
    </row>
    <row r="28" spans="2:11" s="153" customFormat="1" ht="36" hidden="1" customHeight="1">
      <c r="B28" s="154" t="str">
        <f>IFERROR(VLOOKUP($C28,#REF!,3,FALSE),"")</f>
        <v/>
      </c>
      <c r="C28" s="155"/>
      <c r="D28" s="155"/>
      <c r="E28" s="155"/>
      <c r="F28" s="155"/>
      <c r="G28" s="156" t="str">
        <f t="shared" si="0"/>
        <v/>
      </c>
      <c r="H28" s="156" t="str">
        <f t="shared" si="1"/>
        <v/>
      </c>
      <c r="I28" s="156" t="str">
        <f>IFERROR((#REF!/#REF!)*100,"")</f>
        <v/>
      </c>
      <c r="J28" s="156" t="str">
        <f>IFERROR((#REF!/#REF!)*100,"")</f>
        <v/>
      </c>
      <c r="K28" s="156" t="str">
        <f>IFERROR((#REF!/#REF!)*100,"")</f>
        <v/>
      </c>
    </row>
    <row r="29" spans="2:11" s="153" customFormat="1" ht="36" hidden="1" customHeight="1">
      <c r="B29" s="154" t="str">
        <f>IFERROR(VLOOKUP($C29,#REF!,3,FALSE),"")</f>
        <v/>
      </c>
      <c r="C29" s="155"/>
      <c r="D29" s="155"/>
      <c r="E29" s="155"/>
      <c r="F29" s="155"/>
      <c r="G29" s="156" t="str">
        <f t="shared" si="0"/>
        <v/>
      </c>
      <c r="H29" s="156" t="str">
        <f t="shared" si="1"/>
        <v/>
      </c>
      <c r="I29" s="156" t="str">
        <f>IFERROR((#REF!/#REF!)*100,"")</f>
        <v/>
      </c>
      <c r="J29" s="156" t="str">
        <f>IFERROR((#REF!/#REF!)*100,"")</f>
        <v/>
      </c>
      <c r="K29" s="156" t="str">
        <f>IFERROR((#REF!/#REF!)*100,"")</f>
        <v/>
      </c>
    </row>
    <row r="30" spans="2:11" s="153" customFormat="1" ht="36" hidden="1" customHeight="1">
      <c r="B30" s="154" t="str">
        <f>IFERROR(VLOOKUP($C30,#REF!,3,FALSE),"")</f>
        <v/>
      </c>
      <c r="C30" s="155"/>
      <c r="D30" s="155"/>
      <c r="E30" s="155"/>
      <c r="F30" s="155"/>
      <c r="G30" s="156" t="str">
        <f t="shared" si="0"/>
        <v/>
      </c>
      <c r="H30" s="156" t="str">
        <f t="shared" si="1"/>
        <v/>
      </c>
      <c r="I30" s="156" t="str">
        <f>IFERROR((#REF!/#REF!)*100,"")</f>
        <v/>
      </c>
      <c r="J30" s="156" t="str">
        <f>IFERROR((#REF!/#REF!)*100,"")</f>
        <v/>
      </c>
      <c r="K30" s="156" t="str">
        <f>IFERROR((#REF!/#REF!)*100,"")</f>
        <v/>
      </c>
    </row>
    <row r="31" spans="2:11" s="153" customFormat="1" ht="36" hidden="1" customHeight="1">
      <c r="B31" s="154" t="str">
        <f>IFERROR(VLOOKUP($C31,#REF!,3,FALSE),"")</f>
        <v/>
      </c>
      <c r="C31" s="155"/>
      <c r="D31" s="155"/>
      <c r="E31" s="155"/>
      <c r="F31" s="155"/>
      <c r="G31" s="156" t="str">
        <f t="shared" si="0"/>
        <v/>
      </c>
      <c r="H31" s="156" t="str">
        <f t="shared" si="1"/>
        <v/>
      </c>
      <c r="I31" s="156" t="str">
        <f>IFERROR((#REF!/#REF!)*100,"")</f>
        <v/>
      </c>
      <c r="J31" s="156" t="str">
        <f>IFERROR((#REF!/#REF!)*100,"")</f>
        <v/>
      </c>
      <c r="K31" s="156" t="str">
        <f>IFERROR((#REF!/#REF!)*100,"")</f>
        <v/>
      </c>
    </row>
    <row r="32" spans="2:11" s="153" customFormat="1" ht="36" hidden="1" customHeight="1">
      <c r="B32" s="154" t="str">
        <f>IFERROR(VLOOKUP($C32,#REF!,3,FALSE),"")</f>
        <v/>
      </c>
      <c r="C32" s="155"/>
      <c r="D32" s="155"/>
      <c r="E32" s="155"/>
      <c r="F32" s="155"/>
      <c r="G32" s="156" t="str">
        <f t="shared" si="0"/>
        <v/>
      </c>
      <c r="H32" s="156" t="str">
        <f t="shared" si="1"/>
        <v/>
      </c>
      <c r="I32" s="156" t="str">
        <f>IFERROR((#REF!/#REF!)*100,"")</f>
        <v/>
      </c>
      <c r="J32" s="156" t="str">
        <f>IFERROR((#REF!/#REF!)*100,"")</f>
        <v/>
      </c>
      <c r="K32" s="156" t="str">
        <f>IFERROR((#REF!/#REF!)*100,"")</f>
        <v/>
      </c>
    </row>
    <row r="33" spans="2:11" s="153" customFormat="1" ht="36" hidden="1" customHeight="1">
      <c r="B33" s="154" t="str">
        <f>IFERROR(VLOOKUP($C33,#REF!,3,FALSE),"")</f>
        <v/>
      </c>
      <c r="C33" s="155"/>
      <c r="D33" s="155"/>
      <c r="E33" s="155"/>
      <c r="F33" s="155"/>
      <c r="G33" s="156" t="str">
        <f t="shared" si="0"/>
        <v/>
      </c>
      <c r="H33" s="156" t="str">
        <f t="shared" si="1"/>
        <v/>
      </c>
      <c r="I33" s="156" t="str">
        <f>IFERROR((#REF!/#REF!)*100,"")</f>
        <v/>
      </c>
      <c r="J33" s="156" t="str">
        <f>IFERROR((#REF!/#REF!)*100,"")</f>
        <v/>
      </c>
      <c r="K33" s="156" t="str">
        <f>IFERROR((#REF!/#REF!)*100,"")</f>
        <v/>
      </c>
    </row>
    <row r="34" spans="2:11" s="153" customFormat="1" ht="36" hidden="1" customHeight="1">
      <c r="B34" s="154" t="str">
        <f>IFERROR(VLOOKUP($C34,#REF!,3,FALSE),"")</f>
        <v/>
      </c>
      <c r="C34" s="155"/>
      <c r="D34" s="155"/>
      <c r="E34" s="155"/>
      <c r="F34" s="155"/>
      <c r="G34" s="156" t="str">
        <f t="shared" si="0"/>
        <v/>
      </c>
      <c r="H34" s="156" t="str">
        <f t="shared" si="1"/>
        <v/>
      </c>
      <c r="I34" s="156" t="str">
        <f>IFERROR((#REF!/#REF!)*100,"")</f>
        <v/>
      </c>
      <c r="J34" s="156" t="str">
        <f>IFERROR((#REF!/#REF!)*100,"")</f>
        <v/>
      </c>
      <c r="K34" s="156" t="str">
        <f>IFERROR((#REF!/#REF!)*100,"")</f>
        <v/>
      </c>
    </row>
    <row r="35" spans="2:11" s="153" customFormat="1" ht="36" hidden="1" customHeight="1">
      <c r="B35" s="154" t="str">
        <f>IFERROR(VLOOKUP($C35,#REF!,3,FALSE),"")</f>
        <v/>
      </c>
      <c r="C35" s="155"/>
      <c r="D35" s="155"/>
      <c r="E35" s="155"/>
      <c r="F35" s="155"/>
      <c r="G35" s="156" t="str">
        <f t="shared" si="0"/>
        <v/>
      </c>
      <c r="H35" s="156" t="str">
        <f t="shared" si="1"/>
        <v/>
      </c>
      <c r="I35" s="156" t="str">
        <f>IFERROR((#REF!/#REF!)*100,"")</f>
        <v/>
      </c>
      <c r="J35" s="156" t="str">
        <f>IFERROR((#REF!/#REF!)*100,"")</f>
        <v/>
      </c>
      <c r="K35" s="156" t="str">
        <f>IFERROR((#REF!/#REF!)*100,"")</f>
        <v/>
      </c>
    </row>
    <row r="36" spans="2:11" s="153" customFormat="1" ht="36" hidden="1" customHeight="1">
      <c r="B36" s="154" t="str">
        <f>IFERROR(VLOOKUP($C36,#REF!,3,FALSE),"")</f>
        <v/>
      </c>
      <c r="C36" s="155"/>
      <c r="D36" s="155"/>
      <c r="E36" s="155"/>
      <c r="F36" s="155"/>
      <c r="G36" s="156" t="str">
        <f t="shared" si="0"/>
        <v/>
      </c>
      <c r="H36" s="156" t="str">
        <f t="shared" si="1"/>
        <v/>
      </c>
      <c r="I36" s="156" t="str">
        <f>IFERROR((#REF!/#REF!)*100,"")</f>
        <v/>
      </c>
      <c r="J36" s="156" t="str">
        <f>IFERROR((#REF!/#REF!)*100,"")</f>
        <v/>
      </c>
      <c r="K36" s="156" t="str">
        <f>IFERROR((#REF!/#REF!)*100,"")</f>
        <v/>
      </c>
    </row>
    <row r="37" spans="2:11" s="153" customFormat="1" ht="36" hidden="1" customHeight="1">
      <c r="B37" s="154" t="str">
        <f>IFERROR(VLOOKUP($C37,#REF!,3,FALSE),"")</f>
        <v/>
      </c>
      <c r="C37" s="155"/>
      <c r="D37" s="155"/>
      <c r="E37" s="155"/>
      <c r="F37" s="155"/>
      <c r="G37" s="156" t="str">
        <f t="shared" si="0"/>
        <v/>
      </c>
      <c r="H37" s="156" t="str">
        <f t="shared" si="1"/>
        <v/>
      </c>
      <c r="I37" s="156" t="str">
        <f>IFERROR((#REF!/#REF!)*100,"")</f>
        <v/>
      </c>
      <c r="J37" s="156" t="str">
        <f>IFERROR((#REF!/#REF!)*100,"")</f>
        <v/>
      </c>
      <c r="K37" s="156" t="str">
        <f>IFERROR((#REF!/#REF!)*100,"")</f>
        <v/>
      </c>
    </row>
    <row r="38" spans="2:11" s="153" customFormat="1" ht="36" hidden="1" customHeight="1">
      <c r="B38" s="154" t="str">
        <f>IFERROR(VLOOKUP($C38,#REF!,3,FALSE),"")</f>
        <v/>
      </c>
      <c r="C38" s="155"/>
      <c r="D38" s="155"/>
      <c r="E38" s="155"/>
      <c r="F38" s="155"/>
      <c r="G38" s="156" t="str">
        <f t="shared" si="0"/>
        <v/>
      </c>
      <c r="H38" s="156" t="str">
        <f t="shared" si="1"/>
        <v/>
      </c>
      <c r="I38" s="156" t="str">
        <f>IFERROR((#REF!/#REF!)*100,"")</f>
        <v/>
      </c>
      <c r="J38" s="156" t="str">
        <f>IFERROR((#REF!/#REF!)*100,"")</f>
        <v/>
      </c>
      <c r="K38" s="156" t="str">
        <f>IFERROR((#REF!/#REF!)*100,"")</f>
        <v/>
      </c>
    </row>
    <row r="39" spans="2:11" s="153" customFormat="1" ht="36" hidden="1" customHeight="1">
      <c r="B39" s="154" t="str">
        <f>IFERROR(VLOOKUP($C39,#REF!,3,FALSE),"")</f>
        <v/>
      </c>
      <c r="C39" s="155"/>
      <c r="D39" s="155"/>
      <c r="E39" s="155"/>
      <c r="F39" s="155"/>
      <c r="G39" s="156" t="str">
        <f t="shared" si="0"/>
        <v/>
      </c>
      <c r="H39" s="156" t="str">
        <f t="shared" si="1"/>
        <v/>
      </c>
      <c r="I39" s="156" t="str">
        <f>IFERROR((#REF!/#REF!)*100,"")</f>
        <v/>
      </c>
      <c r="J39" s="156" t="str">
        <f>IFERROR((#REF!/#REF!)*100,"")</f>
        <v/>
      </c>
      <c r="K39" s="156" t="str">
        <f>IFERROR((#REF!/#REF!)*100,"")</f>
        <v/>
      </c>
    </row>
    <row r="40" spans="2:11" s="153" customFormat="1" ht="36" hidden="1" customHeight="1">
      <c r="B40" s="154" t="str">
        <f>IFERROR(VLOOKUP($C40,#REF!,3,FALSE),"")</f>
        <v/>
      </c>
      <c r="C40" s="155"/>
      <c r="D40" s="155"/>
      <c r="E40" s="155"/>
      <c r="F40" s="155"/>
      <c r="G40" s="156" t="str">
        <f t="shared" si="0"/>
        <v/>
      </c>
      <c r="H40" s="156" t="str">
        <f t="shared" si="1"/>
        <v/>
      </c>
      <c r="I40" s="156" t="str">
        <f>IFERROR((#REF!/#REF!)*100,"")</f>
        <v/>
      </c>
      <c r="J40" s="156" t="str">
        <f>IFERROR((#REF!/#REF!)*100,"")</f>
        <v/>
      </c>
      <c r="K40" s="156" t="str">
        <f>IFERROR((#REF!/#REF!)*100,"")</f>
        <v/>
      </c>
    </row>
    <row r="41" spans="2:11" s="153" customFormat="1" ht="36" hidden="1" customHeight="1">
      <c r="B41" s="154" t="str">
        <f>IFERROR(VLOOKUP($C41,#REF!,3,FALSE),"")</f>
        <v/>
      </c>
      <c r="C41" s="155"/>
      <c r="D41" s="155"/>
      <c r="E41" s="155"/>
      <c r="F41" s="155"/>
      <c r="G41" s="156" t="str">
        <f t="shared" si="0"/>
        <v/>
      </c>
      <c r="H41" s="156" t="str">
        <f t="shared" si="1"/>
        <v/>
      </c>
      <c r="I41" s="156" t="str">
        <f>IFERROR((#REF!/#REF!)*100,"")</f>
        <v/>
      </c>
      <c r="J41" s="156" t="str">
        <f>IFERROR((#REF!/#REF!)*100,"")</f>
        <v/>
      </c>
      <c r="K41" s="156" t="str">
        <f>IFERROR((#REF!/#REF!)*100,"")</f>
        <v/>
      </c>
    </row>
    <row r="42" spans="2:11" s="153" customFormat="1" ht="36" hidden="1" customHeight="1">
      <c r="B42" s="154" t="str">
        <f>IFERROR(VLOOKUP($C42,#REF!,3,FALSE),"")</f>
        <v/>
      </c>
      <c r="C42" s="155"/>
      <c r="D42" s="155"/>
      <c r="E42" s="155"/>
      <c r="F42" s="155"/>
      <c r="G42" s="156" t="str">
        <f t="shared" si="0"/>
        <v/>
      </c>
      <c r="H42" s="156" t="str">
        <f t="shared" si="1"/>
        <v/>
      </c>
      <c r="I42" s="156" t="str">
        <f>IFERROR((#REF!/#REF!)*100,"")</f>
        <v/>
      </c>
      <c r="J42" s="156" t="str">
        <f>IFERROR((#REF!/#REF!)*100,"")</f>
        <v/>
      </c>
      <c r="K42" s="156" t="str">
        <f>IFERROR((#REF!/#REF!)*100,"")</f>
        <v/>
      </c>
    </row>
    <row r="43" spans="2:11" s="153" customFormat="1" ht="36" hidden="1" customHeight="1">
      <c r="B43" s="154" t="str">
        <f>IFERROR(VLOOKUP($C43,#REF!,3,FALSE),"")</f>
        <v/>
      </c>
      <c r="C43" s="155"/>
      <c r="D43" s="155"/>
      <c r="E43" s="155"/>
      <c r="F43" s="155"/>
      <c r="G43" s="156" t="str">
        <f t="shared" si="0"/>
        <v/>
      </c>
      <c r="H43" s="156" t="str">
        <f t="shared" si="1"/>
        <v/>
      </c>
      <c r="I43" s="156" t="str">
        <f>IFERROR((#REF!/#REF!)*100,"")</f>
        <v/>
      </c>
      <c r="J43" s="156" t="str">
        <f>IFERROR((#REF!/#REF!)*100,"")</f>
        <v/>
      </c>
      <c r="K43" s="156" t="str">
        <f>IFERROR((#REF!/#REF!)*100,"")</f>
        <v/>
      </c>
    </row>
    <row r="44" spans="2:11" s="153" customFormat="1" ht="36" hidden="1" customHeight="1">
      <c r="B44" s="154" t="str">
        <f>IFERROR(VLOOKUP($C44,#REF!,3,FALSE),"")</f>
        <v/>
      </c>
      <c r="C44" s="155"/>
      <c r="D44" s="155"/>
      <c r="E44" s="155"/>
      <c r="F44" s="155"/>
      <c r="G44" s="156" t="str">
        <f t="shared" si="0"/>
        <v/>
      </c>
      <c r="H44" s="156" t="str">
        <f t="shared" si="1"/>
        <v/>
      </c>
      <c r="I44" s="156" t="str">
        <f>IFERROR((#REF!/#REF!)*100,"")</f>
        <v/>
      </c>
      <c r="J44" s="156" t="str">
        <f>IFERROR((#REF!/#REF!)*100,"")</f>
        <v/>
      </c>
      <c r="K44" s="156" t="str">
        <f>IFERROR((#REF!/#REF!)*100,"")</f>
        <v/>
      </c>
    </row>
    <row r="45" spans="2:11" s="153" customFormat="1" ht="36" hidden="1" customHeight="1">
      <c r="B45" s="154" t="str">
        <f>IFERROR(VLOOKUP($C45,#REF!,3,FALSE),"")</f>
        <v/>
      </c>
      <c r="C45" s="155"/>
      <c r="D45" s="155"/>
      <c r="E45" s="155"/>
      <c r="F45" s="155"/>
      <c r="G45" s="156" t="str">
        <f t="shared" si="0"/>
        <v/>
      </c>
      <c r="H45" s="156" t="str">
        <f t="shared" si="1"/>
        <v/>
      </c>
      <c r="I45" s="156" t="str">
        <f>IFERROR((#REF!/#REF!)*100,"")</f>
        <v/>
      </c>
      <c r="J45" s="156" t="str">
        <f>IFERROR((#REF!/#REF!)*100,"")</f>
        <v/>
      </c>
      <c r="K45" s="156" t="str">
        <f>IFERROR((#REF!/#REF!)*100,"")</f>
        <v/>
      </c>
    </row>
    <row r="46" spans="2:11" s="153" customFormat="1" ht="36" hidden="1" customHeight="1">
      <c r="B46" s="154" t="str">
        <f>IFERROR(VLOOKUP($C46,#REF!,3,FALSE),"")</f>
        <v/>
      </c>
      <c r="C46" s="155"/>
      <c r="D46" s="155"/>
      <c r="E46" s="155"/>
      <c r="F46" s="155"/>
      <c r="G46" s="156" t="str">
        <f t="shared" si="0"/>
        <v/>
      </c>
      <c r="H46" s="156" t="str">
        <f t="shared" si="1"/>
        <v/>
      </c>
      <c r="I46" s="156" t="str">
        <f>IFERROR((#REF!/#REF!)*100,"")</f>
        <v/>
      </c>
      <c r="J46" s="156" t="str">
        <f>IFERROR((#REF!/#REF!)*100,"")</f>
        <v/>
      </c>
      <c r="K46" s="156" t="str">
        <f>IFERROR((#REF!/#REF!)*100,"")</f>
        <v/>
      </c>
    </row>
    <row r="47" spans="2:11" s="153" customFormat="1" ht="36" hidden="1" customHeight="1">
      <c r="B47" s="154" t="str">
        <f>IFERROR(VLOOKUP($C47,#REF!,3,FALSE),"")</f>
        <v/>
      </c>
      <c r="C47" s="155"/>
      <c r="D47" s="155"/>
      <c r="E47" s="155"/>
      <c r="F47" s="155"/>
      <c r="G47" s="156" t="str">
        <f t="shared" si="0"/>
        <v/>
      </c>
      <c r="H47" s="156" t="str">
        <f t="shared" si="1"/>
        <v/>
      </c>
      <c r="I47" s="156" t="str">
        <f>IFERROR((#REF!/#REF!)*100,"")</f>
        <v/>
      </c>
      <c r="J47" s="156" t="str">
        <f>IFERROR((#REF!/#REF!)*100,"")</f>
        <v/>
      </c>
      <c r="K47" s="156" t="str">
        <f>IFERROR((#REF!/#REF!)*100,"")</f>
        <v/>
      </c>
    </row>
    <row r="48" spans="2:11" s="153" customFormat="1" ht="36" hidden="1" customHeight="1">
      <c r="B48" s="154" t="str">
        <f>IFERROR(VLOOKUP($C48,#REF!,3,FALSE),"")</f>
        <v/>
      </c>
      <c r="C48" s="155"/>
      <c r="D48" s="155"/>
      <c r="E48" s="155"/>
      <c r="F48" s="155"/>
      <c r="G48" s="156" t="str">
        <f t="shared" si="0"/>
        <v/>
      </c>
      <c r="H48" s="156" t="str">
        <f t="shared" si="1"/>
        <v/>
      </c>
      <c r="I48" s="156" t="str">
        <f>IFERROR((#REF!/#REF!)*100,"")</f>
        <v/>
      </c>
      <c r="J48" s="156" t="str">
        <f>IFERROR((#REF!/#REF!)*100,"")</f>
        <v/>
      </c>
      <c r="K48" s="156" t="str">
        <f>IFERROR((#REF!/#REF!)*100,"")</f>
        <v/>
      </c>
    </row>
    <row r="49" spans="2:11" s="153" customFormat="1" ht="36" hidden="1" customHeight="1">
      <c r="B49" s="154" t="str">
        <f>IFERROR(VLOOKUP($C49,#REF!,3,FALSE),"")</f>
        <v/>
      </c>
      <c r="C49" s="155"/>
      <c r="D49" s="155"/>
      <c r="E49" s="155"/>
      <c r="F49" s="155"/>
      <c r="G49" s="156" t="str">
        <f t="shared" si="0"/>
        <v/>
      </c>
      <c r="H49" s="156" t="str">
        <f t="shared" si="1"/>
        <v/>
      </c>
      <c r="I49" s="156" t="str">
        <f>IFERROR((#REF!/#REF!)*100,"")</f>
        <v/>
      </c>
      <c r="J49" s="156" t="str">
        <f>IFERROR((#REF!/#REF!)*100,"")</f>
        <v/>
      </c>
      <c r="K49" s="156" t="str">
        <f>IFERROR((#REF!/#REF!)*100,"")</f>
        <v/>
      </c>
    </row>
    <row r="50" spans="2:11" s="153" customFormat="1" ht="36" hidden="1" customHeight="1">
      <c r="B50" s="154"/>
      <c r="C50" s="157"/>
      <c r="D50" s="158"/>
      <c r="E50" s="158"/>
      <c r="F50" s="158"/>
      <c r="G50" s="156"/>
      <c r="H50" s="156"/>
      <c r="I50" s="156"/>
      <c r="J50" s="156"/>
      <c r="K50" s="156"/>
    </row>
    <row r="51" spans="2:11" s="153" customFormat="1" ht="8.4499999999999993" customHeight="1">
      <c r="B51" s="159"/>
      <c r="C51" s="160"/>
      <c r="D51" s="161"/>
      <c r="E51" s="161"/>
      <c r="F51" s="161"/>
      <c r="G51" s="162"/>
      <c r="H51" s="162"/>
      <c r="I51" s="163"/>
      <c r="J51" s="163"/>
    </row>
    <row r="52" spans="2:11" s="153" customFormat="1" ht="20.45" customHeight="1">
      <c r="B52" s="343" t="s">
        <v>154</v>
      </c>
      <c r="C52" s="343"/>
      <c r="D52" s="343"/>
      <c r="E52" s="343"/>
      <c r="F52" s="343"/>
      <c r="G52" s="343"/>
      <c r="H52" s="343"/>
      <c r="I52" s="343"/>
      <c r="J52" s="343"/>
      <c r="K52" s="343"/>
    </row>
    <row r="53" spans="2:11" s="153" customFormat="1" ht="14.45" customHeight="1">
      <c r="B53" s="343" t="s">
        <v>101</v>
      </c>
      <c r="C53" s="343"/>
      <c r="D53" s="343"/>
      <c r="E53" s="344" t="s">
        <v>102</v>
      </c>
      <c r="F53" s="344"/>
      <c r="G53" s="344"/>
      <c r="H53" s="344"/>
      <c r="I53" s="344"/>
      <c r="J53" s="344"/>
      <c r="K53" s="344"/>
    </row>
    <row r="54" spans="2:11" s="153" customFormat="1" ht="48.6" customHeight="1">
      <c r="B54" s="343"/>
      <c r="C54" s="343"/>
      <c r="D54" s="343"/>
      <c r="E54" s="173" t="s">
        <v>103</v>
      </c>
      <c r="F54" s="173" t="s">
        <v>104</v>
      </c>
      <c r="G54" s="173" t="s">
        <v>105</v>
      </c>
      <c r="H54" s="173" t="s">
        <v>106</v>
      </c>
      <c r="I54" s="343" t="s">
        <v>8</v>
      </c>
      <c r="J54" s="343"/>
      <c r="K54" s="343"/>
    </row>
    <row r="55" spans="2:11" s="153" customFormat="1" ht="19.899999999999999" customHeight="1">
      <c r="B55" s="373" t="s">
        <v>107</v>
      </c>
      <c r="C55" s="373"/>
      <c r="D55" s="373"/>
      <c r="E55" s="166">
        <f>SUM(E53:E54)</f>
        <v>0</v>
      </c>
      <c r="F55" s="164">
        <v>1</v>
      </c>
      <c r="G55" s="165">
        <v>36</v>
      </c>
      <c r="H55" s="165">
        <v>26</v>
      </c>
      <c r="I55" s="345">
        <f>SUM(E55:H55)</f>
        <v>63</v>
      </c>
      <c r="J55" s="345"/>
      <c r="K55" s="345"/>
    </row>
    <row r="56" spans="2:11" s="153" customFormat="1" ht="18" customHeight="1">
      <c r="B56" s="373" t="s">
        <v>108</v>
      </c>
      <c r="C56" s="373"/>
      <c r="D56" s="373"/>
      <c r="E56" s="166">
        <f>SUM(E54:E55)</f>
        <v>0</v>
      </c>
      <c r="F56" s="164">
        <v>0</v>
      </c>
      <c r="G56" s="165">
        <v>20</v>
      </c>
      <c r="H56" s="165">
        <v>12</v>
      </c>
      <c r="I56" s="345">
        <f t="shared" ref="I56" si="2">SUM(E56:H56)</f>
        <v>32</v>
      </c>
      <c r="J56" s="345"/>
      <c r="K56" s="345"/>
    </row>
    <row r="57" spans="2:11" s="153" customFormat="1" ht="20.45" customHeight="1">
      <c r="B57" s="373" t="s">
        <v>8</v>
      </c>
      <c r="C57" s="373"/>
      <c r="D57" s="373"/>
      <c r="E57" s="166">
        <f>SUM(E55:E56)</f>
        <v>0</v>
      </c>
      <c r="F57" s="166">
        <f t="shared" ref="F57:H57" si="3">SUM(F55:F56)</f>
        <v>1</v>
      </c>
      <c r="G57" s="166">
        <f t="shared" si="3"/>
        <v>56</v>
      </c>
      <c r="H57" s="166">
        <f t="shared" si="3"/>
        <v>38</v>
      </c>
      <c r="I57" s="345">
        <f>SUM(E57:H57)</f>
        <v>95</v>
      </c>
      <c r="J57" s="345"/>
      <c r="K57" s="345"/>
    </row>
    <row r="58" spans="2:11" s="153" customFormat="1" ht="8.4499999999999993" customHeight="1">
      <c r="B58" s="159"/>
      <c r="C58" s="160"/>
      <c r="D58" s="161"/>
      <c r="E58" s="161"/>
      <c r="F58" s="161"/>
      <c r="G58" s="162"/>
      <c r="H58" s="162"/>
      <c r="I58" s="163"/>
      <c r="J58" s="163"/>
    </row>
    <row r="59" spans="2:11" s="153" customFormat="1" ht="28.5" customHeight="1">
      <c r="B59" s="372" t="s">
        <v>155</v>
      </c>
      <c r="C59" s="372"/>
      <c r="D59" s="372"/>
      <c r="E59" s="372"/>
      <c r="F59" s="372"/>
      <c r="G59" s="372"/>
      <c r="H59" s="372"/>
      <c r="I59" s="372"/>
      <c r="J59" s="372"/>
      <c r="K59" s="372"/>
    </row>
    <row r="60" spans="2:11" s="153" customFormat="1" ht="52.5" customHeight="1">
      <c r="B60" s="368" t="s">
        <v>231</v>
      </c>
      <c r="C60" s="369"/>
      <c r="D60" s="369"/>
      <c r="E60" s="369"/>
      <c r="F60" s="369"/>
      <c r="G60" s="369"/>
      <c r="H60" s="369"/>
      <c r="I60" s="369"/>
      <c r="J60" s="369"/>
      <c r="K60" s="369"/>
    </row>
    <row r="61" spans="2:11" s="153" customFormat="1" ht="52.5" customHeight="1">
      <c r="B61" s="369"/>
      <c r="C61" s="369"/>
      <c r="D61" s="369"/>
      <c r="E61" s="369"/>
      <c r="F61" s="369"/>
      <c r="G61" s="369"/>
      <c r="H61" s="369"/>
      <c r="I61" s="369"/>
      <c r="J61" s="369"/>
      <c r="K61" s="369"/>
    </row>
    <row r="62" spans="2:11" s="153" customFormat="1" ht="52.5" customHeight="1">
      <c r="B62" s="369"/>
      <c r="C62" s="369"/>
      <c r="D62" s="369"/>
      <c r="E62" s="369"/>
      <c r="F62" s="369"/>
      <c r="G62" s="369"/>
      <c r="H62" s="369"/>
      <c r="I62" s="369"/>
      <c r="J62" s="369"/>
      <c r="K62" s="369"/>
    </row>
    <row r="63" spans="2:11">
      <c r="B63" s="167"/>
      <c r="C63" s="168"/>
      <c r="D63" s="167"/>
      <c r="E63" s="167"/>
      <c r="F63" s="167"/>
      <c r="H63" s="167"/>
    </row>
    <row r="64" spans="2:11">
      <c r="C64" s="168"/>
      <c r="D64" s="169"/>
      <c r="E64" s="169"/>
      <c r="F64" s="169"/>
    </row>
    <row r="65" spans="3:6">
      <c r="C65" s="170"/>
      <c r="D65" s="170"/>
      <c r="E65" s="170"/>
      <c r="F65" s="170"/>
    </row>
    <row r="1201" spans="23:23">
      <c r="W1201" s="145"/>
    </row>
    <row r="1206" spans="23:23">
      <c r="W1206" s="145"/>
    </row>
    <row r="1207" spans="23:23">
      <c r="W1207" s="145"/>
    </row>
    <row r="1254" spans="23:23">
      <c r="W1254" s="145"/>
    </row>
  </sheetData>
  <sheetProtection formatColumns="0" formatRows="0"/>
  <mergeCells count="30">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 ref="B52:K52"/>
    <mergeCell ref="E53:K53"/>
    <mergeCell ref="I55:K55"/>
    <mergeCell ref="B1:K1"/>
    <mergeCell ref="B2:K2"/>
    <mergeCell ref="B4:E4"/>
    <mergeCell ref="F4:K4"/>
    <mergeCell ref="B5:E5"/>
    <mergeCell ref="B13:D13"/>
    <mergeCell ref="C14:D14"/>
    <mergeCell ref="C15:D15"/>
    <mergeCell ref="E13:H13"/>
    <mergeCell ref="I12:K13"/>
    <mergeCell ref="F5:M5"/>
  </mergeCells>
  <phoneticPr fontId="62" type="noConversion"/>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74" t="s">
        <v>40</v>
      </c>
      <c r="B1" s="375"/>
      <c r="C1" s="375"/>
      <c r="D1" s="375"/>
      <c r="E1" s="375"/>
      <c r="F1" s="375"/>
      <c r="G1" s="375"/>
      <c r="H1" s="375"/>
      <c r="I1" s="375"/>
      <c r="J1" s="375"/>
      <c r="K1" s="376"/>
    </row>
    <row r="2" spans="1:11" ht="7.5" customHeight="1">
      <c r="A2" s="3"/>
      <c r="B2" s="4"/>
      <c r="C2" s="4"/>
      <c r="D2" s="4"/>
      <c r="E2" s="4"/>
      <c r="F2" s="4"/>
      <c r="G2" s="4"/>
      <c r="H2" s="4"/>
      <c r="I2" s="4"/>
      <c r="J2" s="4"/>
      <c r="K2" s="5"/>
    </row>
    <row r="3" spans="1:11" ht="20.100000000000001" customHeight="1">
      <c r="A3" s="377" t="s">
        <v>60</v>
      </c>
      <c r="B3" s="378"/>
      <c r="C3" s="378"/>
      <c r="D3" s="378"/>
      <c r="E3" s="378"/>
      <c r="F3" s="378"/>
      <c r="G3" s="378"/>
      <c r="H3" s="378"/>
      <c r="I3" s="378"/>
      <c r="J3" s="378"/>
      <c r="K3" s="379"/>
    </row>
    <row r="4" spans="1:11" ht="20.100000000000001" customHeight="1">
      <c r="A4" s="237" t="s">
        <v>91</v>
      </c>
      <c r="B4" s="238"/>
      <c r="C4" s="238"/>
      <c r="D4" s="238"/>
      <c r="E4" s="238"/>
      <c r="F4" s="238"/>
      <c r="G4" s="238"/>
      <c r="H4" s="238"/>
      <c r="I4" s="238"/>
      <c r="J4" s="238"/>
      <c r="K4" s="239"/>
    </row>
    <row r="5" spans="1:11" ht="6" customHeight="1">
      <c r="A5" s="6"/>
      <c r="B5" s="7"/>
      <c r="C5" s="7"/>
      <c r="D5" s="7"/>
      <c r="E5" s="7"/>
      <c r="F5" s="7"/>
      <c r="G5" s="7"/>
      <c r="H5" s="7"/>
      <c r="I5" s="4"/>
      <c r="J5" s="4"/>
      <c r="K5" s="5"/>
    </row>
    <row r="6" spans="1:11" ht="22.9" customHeight="1">
      <c r="A6" s="380" t="s">
        <v>49</v>
      </c>
      <c r="B6" s="381"/>
      <c r="C6" s="381"/>
      <c r="D6" s="381"/>
      <c r="E6" s="381"/>
      <c r="F6" s="381"/>
      <c r="G6" s="381"/>
      <c r="H6" s="381"/>
      <c r="I6" s="381"/>
      <c r="J6" s="381"/>
      <c r="K6" s="382"/>
    </row>
    <row r="7" spans="1:11" ht="6.75" customHeight="1">
      <c r="A7" s="8"/>
      <c r="B7" s="9"/>
      <c r="C7" s="9"/>
      <c r="D7" s="9"/>
      <c r="E7" s="9"/>
      <c r="F7" s="9"/>
      <c r="G7" s="9"/>
      <c r="H7" s="9"/>
      <c r="I7" s="4"/>
      <c r="J7" s="4"/>
      <c r="K7" s="5"/>
    </row>
    <row r="8" spans="1:11" ht="65.25" customHeight="1">
      <c r="A8" s="39" t="s">
        <v>41</v>
      </c>
      <c r="B8" s="39" t="s">
        <v>90</v>
      </c>
      <c r="C8" s="39" t="s">
        <v>42</v>
      </c>
      <c r="D8" s="39" t="s">
        <v>43</v>
      </c>
      <c r="E8" s="39" t="s">
        <v>44</v>
      </c>
      <c r="F8" s="39" t="s">
        <v>45</v>
      </c>
      <c r="G8" s="39" t="s">
        <v>46</v>
      </c>
      <c r="H8" s="39" t="s">
        <v>78</v>
      </c>
      <c r="I8" s="39" t="s">
        <v>47</v>
      </c>
      <c r="J8" s="39" t="s">
        <v>93</v>
      </c>
      <c r="K8" s="39" t="s">
        <v>48</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zoomScale="70" zoomScaleNormal="70" zoomScaleSheetLayoutView="100" workbookViewId="0">
      <selection activeCell="I13" sqref="I13"/>
    </sheetView>
  </sheetViews>
  <sheetFormatPr baseColWidth="10" defaultColWidth="11.42578125" defaultRowHeight="12.75"/>
  <cols>
    <col min="1" max="1" width="0.85546875" style="71" customWidth="1"/>
    <col min="2" max="2" width="15.42578125" style="71" customWidth="1"/>
    <col min="3" max="9" width="18.7109375" style="71" customWidth="1"/>
    <col min="10" max="10" width="16.28515625" style="71" bestFit="1" customWidth="1"/>
    <col min="11" max="11" width="9" style="71" customWidth="1"/>
    <col min="12" max="12" width="65.7109375" style="71" customWidth="1"/>
    <col min="13" max="14" width="2.7109375" style="71" hidden="1" customWidth="1"/>
    <col min="15" max="16384" width="11.42578125" style="71"/>
  </cols>
  <sheetData>
    <row r="1" spans="2:13" ht="14.45" customHeight="1"/>
    <row r="2" spans="2:13" ht="35.1" customHeight="1">
      <c r="B2" s="385" t="s">
        <v>85</v>
      </c>
      <c r="C2" s="385"/>
      <c r="D2" s="385"/>
      <c r="E2" s="385"/>
      <c r="F2" s="385"/>
      <c r="G2" s="385"/>
      <c r="H2" s="385"/>
      <c r="I2" s="385"/>
      <c r="J2" s="385"/>
      <c r="K2" s="385"/>
      <c r="L2" s="385"/>
    </row>
    <row r="3" spans="2:13" ht="6" customHeight="1"/>
    <row r="4" spans="2:13" ht="17.25" customHeight="1">
      <c r="B4" s="386" t="s">
        <v>150</v>
      </c>
      <c r="C4" s="386"/>
      <c r="D4" s="386"/>
      <c r="E4" s="367" t="s">
        <v>227</v>
      </c>
      <c r="F4" s="367"/>
      <c r="G4" s="367"/>
      <c r="H4" s="367"/>
      <c r="I4" s="367"/>
      <c r="J4" s="367"/>
      <c r="K4" s="367"/>
      <c r="L4" s="367"/>
    </row>
    <row r="5" spans="2:13" ht="17.25" customHeight="1">
      <c r="B5" s="387" t="s">
        <v>135</v>
      </c>
      <c r="C5" s="387"/>
      <c r="D5" s="387"/>
      <c r="E5" s="367" t="s">
        <v>248</v>
      </c>
      <c r="F5" s="367"/>
      <c r="G5" s="367"/>
      <c r="H5" s="367"/>
      <c r="I5" s="367"/>
      <c r="J5" s="367"/>
      <c r="K5" s="367"/>
      <c r="L5" s="367"/>
    </row>
    <row r="6" spans="2:13" ht="3" customHeight="1">
      <c r="B6" s="72"/>
      <c r="C6" s="72"/>
      <c r="D6" s="72"/>
      <c r="E6" s="73"/>
      <c r="F6" s="73"/>
      <c r="G6" s="73"/>
      <c r="H6" s="73"/>
      <c r="I6" s="73"/>
      <c r="J6" s="73"/>
      <c r="K6" s="73"/>
      <c r="L6" s="73"/>
    </row>
    <row r="7" spans="2:13" s="183" customFormat="1" ht="29.1" customHeight="1">
      <c r="B7" s="383" t="s">
        <v>156</v>
      </c>
      <c r="C7" s="383" t="s">
        <v>157</v>
      </c>
      <c r="D7" s="384"/>
      <c r="E7" s="384"/>
      <c r="F7" s="384"/>
      <c r="G7" s="384"/>
      <c r="H7" s="384"/>
      <c r="I7" s="384"/>
      <c r="J7" s="74" t="s">
        <v>158</v>
      </c>
      <c r="K7" s="383" t="s">
        <v>159</v>
      </c>
      <c r="L7" s="383"/>
      <c r="M7" s="182"/>
    </row>
    <row r="8" spans="2:13" s="183" customFormat="1" ht="24" customHeight="1">
      <c r="B8" s="383"/>
      <c r="C8" s="176" t="s">
        <v>67</v>
      </c>
      <c r="D8" s="176" t="s">
        <v>92</v>
      </c>
      <c r="E8" s="176" t="s">
        <v>97</v>
      </c>
      <c r="F8" s="176" t="s">
        <v>98</v>
      </c>
      <c r="G8" s="176" t="s">
        <v>66</v>
      </c>
      <c r="H8" s="176" t="s">
        <v>22</v>
      </c>
      <c r="I8" s="176" t="s">
        <v>65</v>
      </c>
      <c r="J8" s="176" t="s">
        <v>110</v>
      </c>
      <c r="K8" s="383"/>
      <c r="L8" s="383"/>
      <c r="M8" s="184"/>
    </row>
    <row r="9" spans="2:13" s="185" customFormat="1" ht="23.25" customHeight="1">
      <c r="B9" s="75" t="s">
        <v>32</v>
      </c>
      <c r="C9" s="75"/>
      <c r="D9" s="75"/>
      <c r="E9" s="75"/>
      <c r="F9" s="75"/>
      <c r="G9" s="76"/>
      <c r="H9" s="76"/>
      <c r="I9" s="76"/>
      <c r="J9" s="76">
        <f>H9-E9</f>
        <v>0</v>
      </c>
      <c r="K9" s="389"/>
      <c r="L9" s="389"/>
    </row>
    <row r="10" spans="2:13" s="185" customFormat="1" ht="22.5" customHeight="1">
      <c r="B10" s="177">
        <v>1000</v>
      </c>
      <c r="C10" s="177"/>
      <c r="D10" s="177"/>
      <c r="E10" s="177"/>
      <c r="F10" s="177"/>
      <c r="G10" s="77"/>
      <c r="H10" s="78"/>
      <c r="I10" s="77"/>
      <c r="J10" s="76">
        <f t="shared" ref="J10:J25" si="0">H10-E10</f>
        <v>0</v>
      </c>
      <c r="K10" s="388"/>
      <c r="L10" s="388"/>
    </row>
    <row r="11" spans="2:13" s="185" customFormat="1" ht="27" customHeight="1">
      <c r="B11" s="177">
        <v>2000</v>
      </c>
      <c r="C11" s="177"/>
      <c r="D11" s="177"/>
      <c r="E11" s="177"/>
      <c r="F11" s="177"/>
      <c r="G11" s="77"/>
      <c r="H11" s="78"/>
      <c r="I11" s="77"/>
      <c r="J11" s="76">
        <f t="shared" si="0"/>
        <v>0</v>
      </c>
      <c r="K11" s="388"/>
      <c r="L11" s="388"/>
    </row>
    <row r="12" spans="2:13" s="185" customFormat="1" ht="26.25" customHeight="1">
      <c r="B12" s="177">
        <v>3000</v>
      </c>
      <c r="C12" s="177"/>
      <c r="D12" s="177"/>
      <c r="E12" s="177"/>
      <c r="F12" s="177"/>
      <c r="G12" s="77"/>
      <c r="H12" s="78"/>
      <c r="I12" s="77"/>
      <c r="J12" s="76">
        <f t="shared" si="0"/>
        <v>0</v>
      </c>
      <c r="K12" s="388"/>
      <c r="L12" s="388"/>
    </row>
    <row r="13" spans="2:13" s="185" customFormat="1" ht="39" customHeight="1" thickBot="1">
      <c r="B13" s="79">
        <v>4000</v>
      </c>
      <c r="C13" s="214">
        <v>12000000</v>
      </c>
      <c r="D13" s="214">
        <v>12000000</v>
      </c>
      <c r="E13" s="214">
        <v>12000000</v>
      </c>
      <c r="F13" s="214">
        <v>12000000</v>
      </c>
      <c r="G13" s="214">
        <v>12000000</v>
      </c>
      <c r="H13" s="215">
        <v>11718000</v>
      </c>
      <c r="I13" s="215">
        <v>11718000</v>
      </c>
      <c r="J13" s="76">
        <f t="shared" si="0"/>
        <v>-282000</v>
      </c>
      <c r="K13" s="388"/>
      <c r="L13" s="388"/>
    </row>
    <row r="14" spans="2:13" s="185" customFormat="1" ht="32.25" customHeight="1">
      <c r="B14" s="177">
        <v>8000</v>
      </c>
      <c r="C14" s="177"/>
      <c r="D14" s="177"/>
      <c r="E14" s="177"/>
      <c r="F14" s="177"/>
      <c r="G14" s="77"/>
      <c r="H14" s="78"/>
      <c r="I14" s="77"/>
      <c r="J14" s="76">
        <f t="shared" si="0"/>
        <v>0</v>
      </c>
      <c r="K14" s="388"/>
      <c r="L14" s="388"/>
    </row>
    <row r="15" spans="2:13" s="185" customFormat="1" ht="32.25" customHeight="1">
      <c r="B15" s="177">
        <v>9000</v>
      </c>
      <c r="C15" s="177"/>
      <c r="D15" s="177"/>
      <c r="E15" s="177"/>
      <c r="F15" s="177"/>
      <c r="G15" s="77"/>
      <c r="H15" s="78"/>
      <c r="I15" s="77"/>
      <c r="J15" s="76">
        <f t="shared" si="0"/>
        <v>0</v>
      </c>
      <c r="K15" s="388"/>
      <c r="L15" s="388"/>
    </row>
    <row r="16" spans="2:13" s="185" customFormat="1" ht="28.5" customHeight="1">
      <c r="B16" s="79" t="s">
        <v>33</v>
      </c>
      <c r="C16" s="79"/>
      <c r="D16" s="79"/>
      <c r="E16" s="79"/>
      <c r="F16" s="79"/>
      <c r="G16" s="76"/>
      <c r="H16" s="76"/>
      <c r="I16" s="76"/>
      <c r="J16" s="76">
        <f t="shared" si="0"/>
        <v>0</v>
      </c>
      <c r="K16" s="389"/>
      <c r="L16" s="389"/>
    </row>
    <row r="17" spans="2:12" s="185" customFormat="1" ht="32.25" customHeight="1">
      <c r="B17" s="79">
        <v>1000</v>
      </c>
      <c r="C17" s="79"/>
      <c r="D17" s="79"/>
      <c r="E17" s="79"/>
      <c r="F17" s="79"/>
      <c r="G17" s="77"/>
      <c r="H17" s="78"/>
      <c r="I17" s="77"/>
      <c r="J17" s="76">
        <f t="shared" si="0"/>
        <v>0</v>
      </c>
      <c r="K17" s="388"/>
      <c r="L17" s="388"/>
    </row>
    <row r="18" spans="2:12" s="185" customFormat="1" ht="27" customHeight="1">
      <c r="B18" s="79">
        <v>2000</v>
      </c>
      <c r="C18" s="79"/>
      <c r="D18" s="79"/>
      <c r="E18" s="79"/>
      <c r="F18" s="79"/>
      <c r="G18" s="77"/>
      <c r="H18" s="78"/>
      <c r="I18" s="77"/>
      <c r="J18" s="76">
        <f t="shared" si="0"/>
        <v>0</v>
      </c>
      <c r="K18" s="388"/>
      <c r="L18" s="388"/>
    </row>
    <row r="19" spans="2:12" s="185" customFormat="1" ht="23.25" customHeight="1">
      <c r="B19" s="79">
        <v>3000</v>
      </c>
      <c r="C19" s="79"/>
      <c r="D19" s="79"/>
      <c r="E19" s="79"/>
      <c r="F19" s="79"/>
      <c r="G19" s="77"/>
      <c r="H19" s="78"/>
      <c r="I19" s="77"/>
      <c r="J19" s="76">
        <f t="shared" si="0"/>
        <v>0</v>
      </c>
      <c r="K19" s="388"/>
      <c r="L19" s="388"/>
    </row>
    <row r="20" spans="2:12" s="185" customFormat="1" ht="23.25" customHeight="1">
      <c r="B20" s="79">
        <v>4000</v>
      </c>
      <c r="C20" s="79"/>
      <c r="D20" s="79"/>
      <c r="E20" s="79"/>
      <c r="F20" s="79"/>
      <c r="G20" s="77"/>
      <c r="H20" s="78"/>
      <c r="I20" s="77"/>
      <c r="J20" s="76">
        <f t="shared" si="0"/>
        <v>0</v>
      </c>
      <c r="K20" s="388"/>
      <c r="L20" s="388"/>
    </row>
    <row r="21" spans="2:12" s="185" customFormat="1" ht="23.25" customHeight="1">
      <c r="B21" s="177">
        <v>5000</v>
      </c>
      <c r="C21" s="177"/>
      <c r="D21" s="177"/>
      <c r="E21" s="177"/>
      <c r="F21" s="177"/>
      <c r="G21" s="77"/>
      <c r="H21" s="78"/>
      <c r="I21" s="77"/>
      <c r="J21" s="76">
        <f t="shared" si="0"/>
        <v>0</v>
      </c>
      <c r="K21" s="388"/>
      <c r="L21" s="388"/>
    </row>
    <row r="22" spans="2:12" s="185" customFormat="1" ht="21.75" customHeight="1">
      <c r="B22" s="177">
        <v>6000</v>
      </c>
      <c r="C22" s="177"/>
      <c r="D22" s="177"/>
      <c r="E22" s="177"/>
      <c r="F22" s="177"/>
      <c r="G22" s="77"/>
      <c r="H22" s="78"/>
      <c r="I22" s="77"/>
      <c r="J22" s="76">
        <f t="shared" si="0"/>
        <v>0</v>
      </c>
      <c r="K22" s="388"/>
      <c r="L22" s="388"/>
    </row>
    <row r="23" spans="2:12" s="185" customFormat="1" ht="21.75" customHeight="1">
      <c r="B23" s="177">
        <v>7000</v>
      </c>
      <c r="C23" s="177"/>
      <c r="D23" s="177"/>
      <c r="E23" s="177"/>
      <c r="F23" s="177"/>
      <c r="G23" s="77"/>
      <c r="H23" s="78"/>
      <c r="I23" s="77"/>
      <c r="J23" s="76">
        <f t="shared" si="0"/>
        <v>0</v>
      </c>
      <c r="K23" s="388"/>
      <c r="L23" s="388"/>
    </row>
    <row r="24" spans="2:12" s="185" customFormat="1" ht="23.25" customHeight="1">
      <c r="B24" s="177">
        <v>8000</v>
      </c>
      <c r="C24" s="177"/>
      <c r="D24" s="177"/>
      <c r="E24" s="177"/>
      <c r="F24" s="177"/>
      <c r="G24" s="77"/>
      <c r="H24" s="78"/>
      <c r="I24" s="77"/>
      <c r="J24" s="76">
        <f t="shared" si="0"/>
        <v>0</v>
      </c>
      <c r="K24" s="388"/>
      <c r="L24" s="388"/>
    </row>
    <row r="25" spans="2:12" s="185" customFormat="1" ht="30" customHeight="1">
      <c r="B25" s="79" t="s">
        <v>160</v>
      </c>
      <c r="C25" s="79"/>
      <c r="D25" s="79"/>
      <c r="E25" s="79"/>
      <c r="F25" s="79"/>
      <c r="G25" s="76"/>
      <c r="H25" s="76"/>
      <c r="I25" s="76"/>
      <c r="J25" s="76">
        <f t="shared" si="0"/>
        <v>0</v>
      </c>
      <c r="K25" s="389"/>
      <c r="L25" s="389"/>
    </row>
    <row r="26" spans="2:12">
      <c r="B26" s="186"/>
      <c r="C26" s="186"/>
      <c r="D26" s="186"/>
      <c r="E26" s="186"/>
      <c r="F26" s="186"/>
    </row>
    <row r="27" spans="2:12">
      <c r="B27" s="187"/>
      <c r="C27" s="187"/>
      <c r="D27" s="187"/>
      <c r="E27" s="187"/>
      <c r="F27" s="187"/>
      <c r="K27" s="188"/>
      <c r="L27" s="188"/>
    </row>
    <row r="28" spans="2:12">
      <c r="B28" s="189"/>
      <c r="C28" s="189"/>
      <c r="D28" s="189"/>
      <c r="E28" s="189"/>
      <c r="F28" s="189"/>
      <c r="K28" s="190"/>
      <c r="L28" s="190"/>
    </row>
  </sheetData>
  <sheetProtection formatColumns="0" formatRows="0"/>
  <mergeCells count="25">
    <mergeCell ref="K21:L21"/>
    <mergeCell ref="K22:L22"/>
    <mergeCell ref="K23:L23"/>
    <mergeCell ref="K24:L24"/>
    <mergeCell ref="K25:L25"/>
    <mergeCell ref="K20:L20"/>
    <mergeCell ref="K9:L9"/>
    <mergeCell ref="K10:L10"/>
    <mergeCell ref="K11:L11"/>
    <mergeCell ref="K12:L12"/>
    <mergeCell ref="K13:L13"/>
    <mergeCell ref="K14:L14"/>
    <mergeCell ref="K15:L15"/>
    <mergeCell ref="K16:L16"/>
    <mergeCell ref="K17:L17"/>
    <mergeCell ref="K18:L18"/>
    <mergeCell ref="K19:L19"/>
    <mergeCell ref="B7:B8"/>
    <mergeCell ref="C7:I7"/>
    <mergeCell ref="K7:L8"/>
    <mergeCell ref="B2:L2"/>
    <mergeCell ref="B4:D4"/>
    <mergeCell ref="E4:L4"/>
    <mergeCell ref="B5:D5"/>
    <mergeCell ref="E5:L5"/>
  </mergeCells>
  <printOptions horizontalCentered="1"/>
  <pageMargins left="0.23622047244094491" right="0.23622047244094491" top="1.1417322834645669" bottom="0.74803149606299213" header="0.31496062992125984" footer="0.31496062992125984"/>
  <pageSetup paperSize="9" scale="58" fitToHeight="0" orientation="landscape" r:id="rId1"/>
  <headerFooter scaleWithDoc="0">
    <oddHeader>&amp;L&amp;G&amp;R&amp;G</oddHeader>
    <oddFooter>&amp;R&amp;G</oddFooter>
  </headerFooter>
  <rowBreaks count="1" manualBreakCount="1">
    <brk id="27" max="10"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zoomScale="70" zoomScaleNormal="70" zoomScaleSheetLayoutView="100" workbookViewId="0">
      <selection activeCell="G15" sqref="G15"/>
    </sheetView>
  </sheetViews>
  <sheetFormatPr baseColWidth="10" defaultColWidth="11.42578125" defaultRowHeight="12.75"/>
  <cols>
    <col min="1" max="1" width="0.85546875" style="71" customWidth="1"/>
    <col min="2" max="2" width="20.7109375" style="71" customWidth="1"/>
    <col min="3" max="11" width="18.7109375" style="71" customWidth="1"/>
    <col min="12" max="12" width="16.28515625" style="71" bestFit="1" customWidth="1"/>
    <col min="13" max="14" width="2.7109375" style="71" hidden="1" customWidth="1"/>
    <col min="15" max="16384" width="11.42578125" style="71"/>
  </cols>
  <sheetData>
    <row r="1" spans="2:13" ht="14.45" customHeight="1"/>
    <row r="2" spans="2:13" ht="35.1" customHeight="1">
      <c r="B2" s="385" t="s">
        <v>166</v>
      </c>
      <c r="C2" s="385"/>
      <c r="D2" s="385"/>
      <c r="E2" s="385"/>
      <c r="F2" s="385"/>
      <c r="G2" s="385"/>
      <c r="H2" s="385"/>
      <c r="I2" s="385"/>
      <c r="J2" s="385"/>
      <c r="K2" s="385"/>
      <c r="L2" s="385"/>
    </row>
    <row r="3" spans="2:13" ht="6" customHeight="1"/>
    <row r="4" spans="2:13" ht="17.25" customHeight="1">
      <c r="B4" s="386" t="s">
        <v>150</v>
      </c>
      <c r="C4" s="386"/>
      <c r="D4" s="386"/>
      <c r="E4" s="367" t="s">
        <v>227</v>
      </c>
      <c r="F4" s="367"/>
      <c r="G4" s="367"/>
      <c r="H4" s="367"/>
      <c r="I4" s="367"/>
      <c r="J4" s="367"/>
      <c r="K4" s="367"/>
      <c r="L4" s="367"/>
    </row>
    <row r="5" spans="2:13" ht="17.25" customHeight="1">
      <c r="B5" s="387" t="s">
        <v>135</v>
      </c>
      <c r="C5" s="387"/>
      <c r="D5" s="387"/>
      <c r="E5" s="367" t="s">
        <v>251</v>
      </c>
      <c r="F5" s="367"/>
      <c r="G5" s="367"/>
      <c r="H5" s="367"/>
      <c r="I5" s="367"/>
      <c r="J5" s="367"/>
      <c r="K5" s="367"/>
      <c r="L5" s="367"/>
    </row>
    <row r="6" spans="2:13" ht="3" customHeight="1">
      <c r="B6" s="72"/>
      <c r="C6" s="72"/>
      <c r="D6" s="72"/>
      <c r="E6" s="73"/>
      <c r="F6" s="73"/>
      <c r="G6" s="73"/>
      <c r="H6" s="73"/>
      <c r="I6" s="73"/>
      <c r="J6" s="73"/>
      <c r="K6" s="73"/>
      <c r="L6" s="73"/>
    </row>
    <row r="7" spans="2:13" s="183" customFormat="1" ht="29.1" customHeight="1">
      <c r="B7" s="393" t="s">
        <v>167</v>
      </c>
      <c r="C7" s="395" t="s">
        <v>157</v>
      </c>
      <c r="D7" s="396"/>
      <c r="E7" s="396"/>
      <c r="F7" s="396"/>
      <c r="G7" s="396"/>
      <c r="H7" s="396"/>
      <c r="I7" s="396"/>
      <c r="J7" s="396"/>
      <c r="K7" s="396"/>
      <c r="L7" s="397"/>
      <c r="M7" s="182"/>
    </row>
    <row r="8" spans="2:13" s="183" customFormat="1" ht="28.9" customHeight="1">
      <c r="B8" s="394"/>
      <c r="C8" s="393" t="s">
        <v>170</v>
      </c>
      <c r="D8" s="398" t="s">
        <v>169</v>
      </c>
      <c r="E8" s="399"/>
      <c r="F8" s="399"/>
      <c r="G8" s="399"/>
      <c r="H8" s="399"/>
      <c r="I8" s="399"/>
      <c r="J8" s="399"/>
      <c r="K8" s="399"/>
      <c r="L8" s="400"/>
      <c r="M8" s="182"/>
    </row>
    <row r="9" spans="2:13" s="183" customFormat="1" ht="24" customHeight="1" thickBot="1">
      <c r="B9" s="394"/>
      <c r="C9" s="394"/>
      <c r="D9" s="198">
        <v>1000</v>
      </c>
      <c r="E9" s="198">
        <v>2000</v>
      </c>
      <c r="F9" s="198">
        <v>3000</v>
      </c>
      <c r="G9" s="198">
        <v>4000</v>
      </c>
      <c r="H9" s="198">
        <v>5000</v>
      </c>
      <c r="I9" s="198">
        <v>6000</v>
      </c>
      <c r="J9" s="198">
        <v>7000</v>
      </c>
      <c r="K9" s="198">
        <v>8000</v>
      </c>
      <c r="L9" s="198">
        <v>9000</v>
      </c>
      <c r="M9" s="184"/>
    </row>
    <row r="10" spans="2:13" s="185" customFormat="1" ht="22.9" customHeight="1" thickBot="1">
      <c r="B10" s="390"/>
      <c r="C10" s="200" t="s">
        <v>67</v>
      </c>
      <c r="D10" s="201"/>
      <c r="E10" s="201"/>
      <c r="F10" s="201"/>
      <c r="G10" s="202">
        <v>12000000</v>
      </c>
      <c r="H10" s="202"/>
      <c r="I10" s="202"/>
      <c r="J10" s="202"/>
      <c r="K10" s="202"/>
      <c r="L10" s="203"/>
    </row>
    <row r="11" spans="2:13" s="185" customFormat="1" ht="22.9" customHeight="1">
      <c r="B11" s="391"/>
      <c r="C11" s="196" t="s">
        <v>97</v>
      </c>
      <c r="D11" s="196"/>
      <c r="E11" s="196"/>
      <c r="F11" s="196"/>
      <c r="G11" s="202">
        <v>12000000</v>
      </c>
      <c r="H11" s="78"/>
      <c r="I11" s="78"/>
      <c r="J11" s="78"/>
      <c r="K11" s="77"/>
      <c r="L11" s="204"/>
    </row>
    <row r="12" spans="2:13" s="185" customFormat="1" ht="25.15" customHeight="1" thickBot="1">
      <c r="B12" s="392"/>
      <c r="C12" s="205" t="s">
        <v>22</v>
      </c>
      <c r="D12" s="205"/>
      <c r="E12" s="205"/>
      <c r="F12" s="205"/>
      <c r="G12" s="215">
        <v>11718000</v>
      </c>
      <c r="H12" s="207"/>
      <c r="I12" s="207"/>
      <c r="J12" s="207"/>
      <c r="K12" s="206"/>
      <c r="L12" s="208"/>
    </row>
    <row r="13" spans="2:13" s="185" customFormat="1" ht="23.45" customHeight="1">
      <c r="B13" s="390"/>
      <c r="C13" s="200" t="s">
        <v>67</v>
      </c>
      <c r="D13" s="201"/>
      <c r="E13" s="201"/>
      <c r="F13" s="201"/>
      <c r="G13" s="202"/>
      <c r="H13" s="202"/>
      <c r="I13" s="202"/>
      <c r="J13" s="202"/>
      <c r="K13" s="202"/>
      <c r="L13" s="203"/>
    </row>
    <row r="14" spans="2:13" s="185" customFormat="1" ht="22.9" customHeight="1">
      <c r="B14" s="391"/>
      <c r="C14" s="196" t="s">
        <v>97</v>
      </c>
      <c r="D14" s="196"/>
      <c r="E14" s="196"/>
      <c r="F14" s="196"/>
      <c r="G14" s="77"/>
      <c r="H14" s="78"/>
      <c r="I14" s="78"/>
      <c r="J14" s="78"/>
      <c r="K14" s="77"/>
      <c r="L14" s="204"/>
    </row>
    <row r="15" spans="2:13" s="185" customFormat="1" ht="23.45" customHeight="1" thickBot="1">
      <c r="B15" s="392"/>
      <c r="C15" s="205" t="s">
        <v>22</v>
      </c>
      <c r="D15" s="205"/>
      <c r="E15" s="205"/>
      <c r="F15" s="205"/>
      <c r="G15" s="206"/>
      <c r="H15" s="207"/>
      <c r="I15" s="207"/>
      <c r="J15" s="207"/>
      <c r="K15" s="206"/>
      <c r="L15" s="208"/>
    </row>
    <row r="16" spans="2:13" s="185" customFormat="1" ht="23.45" customHeight="1">
      <c r="B16" s="390"/>
      <c r="C16" s="200" t="s">
        <v>67</v>
      </c>
      <c r="D16" s="201"/>
      <c r="E16" s="201"/>
      <c r="F16" s="201"/>
      <c r="G16" s="202"/>
      <c r="H16" s="202"/>
      <c r="I16" s="202"/>
      <c r="J16" s="202"/>
      <c r="K16" s="202"/>
      <c r="L16" s="203"/>
    </row>
    <row r="17" spans="2:12" s="185" customFormat="1" ht="23.45" customHeight="1">
      <c r="B17" s="391"/>
      <c r="C17" s="196" t="s">
        <v>97</v>
      </c>
      <c r="D17" s="196"/>
      <c r="E17" s="196"/>
      <c r="F17" s="196"/>
      <c r="G17" s="77"/>
      <c r="H17" s="78"/>
      <c r="I17" s="78"/>
      <c r="J17" s="78"/>
      <c r="K17" s="77"/>
      <c r="L17" s="204"/>
    </row>
    <row r="18" spans="2:12" s="185" customFormat="1" ht="23.45" customHeight="1" thickBot="1">
      <c r="B18" s="392"/>
      <c r="C18" s="205" t="s">
        <v>22</v>
      </c>
      <c r="D18" s="205"/>
      <c r="E18" s="205"/>
      <c r="F18" s="205"/>
      <c r="G18" s="206"/>
      <c r="H18" s="207"/>
      <c r="I18" s="207"/>
      <c r="J18" s="207"/>
      <c r="K18" s="206"/>
      <c r="L18" s="208"/>
    </row>
    <row r="19" spans="2:12" s="185" customFormat="1" ht="23.45" customHeight="1">
      <c r="B19" s="390"/>
      <c r="C19" s="200" t="s">
        <v>67</v>
      </c>
      <c r="D19" s="201"/>
      <c r="E19" s="201"/>
      <c r="F19" s="201"/>
      <c r="G19" s="202"/>
      <c r="H19" s="202"/>
      <c r="I19" s="202"/>
      <c r="J19" s="202"/>
      <c r="K19" s="202"/>
      <c r="L19" s="203"/>
    </row>
    <row r="20" spans="2:12" s="185" customFormat="1" ht="23.45" customHeight="1">
      <c r="B20" s="391"/>
      <c r="C20" s="196" t="s">
        <v>97</v>
      </c>
      <c r="D20" s="196"/>
      <c r="E20" s="196"/>
      <c r="F20" s="196"/>
      <c r="G20" s="77"/>
      <c r="H20" s="78"/>
      <c r="I20" s="78"/>
      <c r="J20" s="78"/>
      <c r="K20" s="77"/>
      <c r="L20" s="204"/>
    </row>
    <row r="21" spans="2:12" s="185" customFormat="1" ht="23.45" customHeight="1" thickBot="1">
      <c r="B21" s="392"/>
      <c r="C21" s="205" t="s">
        <v>22</v>
      </c>
      <c r="D21" s="205"/>
      <c r="E21" s="205"/>
      <c r="F21" s="205"/>
      <c r="G21" s="206"/>
      <c r="H21" s="207"/>
      <c r="I21" s="207"/>
      <c r="J21" s="207"/>
      <c r="K21" s="206"/>
      <c r="L21" s="208"/>
    </row>
    <row r="22" spans="2:12" s="185" customFormat="1" ht="23.45" customHeight="1">
      <c r="B22" s="390"/>
      <c r="C22" s="200" t="s">
        <v>67</v>
      </c>
      <c r="D22" s="201"/>
      <c r="E22" s="201"/>
      <c r="F22" s="201"/>
      <c r="G22" s="202"/>
      <c r="H22" s="202"/>
      <c r="I22" s="202"/>
      <c r="J22" s="202"/>
      <c r="K22" s="202"/>
      <c r="L22" s="203"/>
    </row>
    <row r="23" spans="2:12" s="185" customFormat="1" ht="24" customHeight="1">
      <c r="B23" s="391"/>
      <c r="C23" s="196" t="s">
        <v>97</v>
      </c>
      <c r="D23" s="196"/>
      <c r="E23" s="196"/>
      <c r="F23" s="196"/>
      <c r="G23" s="77"/>
      <c r="H23" s="78"/>
      <c r="I23" s="78"/>
      <c r="J23" s="78"/>
      <c r="K23" s="77"/>
      <c r="L23" s="204"/>
    </row>
    <row r="24" spans="2:12" s="185" customFormat="1" ht="23.45" customHeight="1" thickBot="1">
      <c r="B24" s="392"/>
      <c r="C24" s="205" t="s">
        <v>22</v>
      </c>
      <c r="D24" s="205"/>
      <c r="E24" s="205"/>
      <c r="F24" s="205"/>
      <c r="G24" s="206"/>
      <c r="H24" s="207"/>
      <c r="I24" s="207"/>
      <c r="J24" s="207"/>
      <c r="K24" s="206"/>
      <c r="L24" s="208"/>
    </row>
    <row r="25" spans="2:12" s="185" customFormat="1" ht="27.6" customHeight="1">
      <c r="B25" s="390"/>
      <c r="C25" s="200" t="s">
        <v>67</v>
      </c>
      <c r="D25" s="201"/>
      <c r="E25" s="201"/>
      <c r="F25" s="201"/>
      <c r="G25" s="202"/>
      <c r="H25" s="202"/>
      <c r="I25" s="202"/>
      <c r="J25" s="202"/>
      <c r="K25" s="202"/>
      <c r="L25" s="203"/>
    </row>
    <row r="26" spans="2:12" s="185" customFormat="1" ht="22.15" customHeight="1">
      <c r="B26" s="391"/>
      <c r="C26" s="196" t="s">
        <v>97</v>
      </c>
      <c r="D26" s="196"/>
      <c r="E26" s="196"/>
      <c r="F26" s="196"/>
      <c r="G26" s="77"/>
      <c r="H26" s="78"/>
      <c r="I26" s="78"/>
      <c r="J26" s="78"/>
      <c r="K26" s="77"/>
      <c r="L26" s="204"/>
    </row>
    <row r="27" spans="2:12" s="185" customFormat="1" ht="25.15" customHeight="1" thickBot="1">
      <c r="B27" s="392"/>
      <c r="C27" s="205" t="s">
        <v>22</v>
      </c>
      <c r="D27" s="205"/>
      <c r="E27" s="205"/>
      <c r="F27" s="205"/>
      <c r="G27" s="206"/>
      <c r="H27" s="207"/>
      <c r="I27" s="207"/>
      <c r="J27" s="207"/>
      <c r="K27" s="206"/>
      <c r="L27" s="208"/>
    </row>
    <row r="28" spans="2:12" s="185" customFormat="1" ht="29.45" customHeight="1">
      <c r="B28" s="390"/>
      <c r="C28" s="200" t="s">
        <v>67</v>
      </c>
      <c r="D28" s="201"/>
      <c r="E28" s="201"/>
      <c r="F28" s="201"/>
      <c r="G28" s="202"/>
      <c r="H28" s="202"/>
      <c r="I28" s="202"/>
      <c r="J28" s="202"/>
      <c r="K28" s="202"/>
      <c r="L28" s="203"/>
    </row>
    <row r="29" spans="2:12" s="185" customFormat="1" ht="21.75" customHeight="1">
      <c r="B29" s="391"/>
      <c r="C29" s="196" t="s">
        <v>97</v>
      </c>
      <c r="D29" s="196"/>
      <c r="E29" s="196"/>
      <c r="F29" s="196"/>
      <c r="G29" s="77"/>
      <c r="H29" s="78"/>
      <c r="I29" s="78"/>
      <c r="J29" s="78"/>
      <c r="K29" s="77"/>
      <c r="L29" s="204"/>
    </row>
    <row r="30" spans="2:12" s="185" customFormat="1" ht="21.75" customHeight="1" thickBot="1">
      <c r="B30" s="392"/>
      <c r="C30" s="205" t="s">
        <v>22</v>
      </c>
      <c r="D30" s="205"/>
      <c r="E30" s="205"/>
      <c r="F30" s="205"/>
      <c r="G30" s="206"/>
      <c r="H30" s="207"/>
      <c r="I30" s="207"/>
      <c r="J30" s="207"/>
      <c r="K30" s="206"/>
      <c r="L30" s="208"/>
    </row>
    <row r="31" spans="2:12" s="185" customFormat="1" ht="24">
      <c r="B31" s="197" t="s">
        <v>168</v>
      </c>
      <c r="C31" s="197"/>
      <c r="D31" s="197"/>
      <c r="E31" s="197"/>
      <c r="F31" s="197"/>
      <c r="G31" s="199"/>
      <c r="H31" s="199"/>
      <c r="I31" s="199"/>
      <c r="J31" s="199"/>
      <c r="K31" s="199"/>
      <c r="L31" s="199"/>
    </row>
    <row r="32" spans="2:12">
      <c r="B32" s="187"/>
      <c r="C32" s="187"/>
      <c r="D32" s="187"/>
      <c r="E32" s="187"/>
      <c r="F32" s="187"/>
    </row>
    <row r="33" spans="2:6">
      <c r="B33" s="189"/>
      <c r="C33" s="189"/>
      <c r="D33" s="189"/>
      <c r="E33" s="189"/>
      <c r="F33" s="189"/>
    </row>
  </sheetData>
  <sheetProtection formatColumns="0" formatRows="0"/>
  <mergeCells count="16">
    <mergeCell ref="B28:B30"/>
    <mergeCell ref="B16:B18"/>
    <mergeCell ref="B19:B21"/>
    <mergeCell ref="B10:B12"/>
    <mergeCell ref="B2:L2"/>
    <mergeCell ref="B4:D4"/>
    <mergeCell ref="E4:L4"/>
    <mergeCell ref="B5:D5"/>
    <mergeCell ref="E5:L5"/>
    <mergeCell ref="B7:B9"/>
    <mergeCell ref="C8:C9"/>
    <mergeCell ref="C7:L7"/>
    <mergeCell ref="D8:L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rowBreaks count="1" manualBreakCount="1">
    <brk id="32"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Caratula</vt:lpstr>
      <vt:lpstr>MPP</vt:lpstr>
      <vt:lpstr>APP-IG</vt:lpstr>
      <vt:lpstr>AP-IG</vt:lpstr>
      <vt:lpstr>AP-PP-IG</vt:lpstr>
      <vt:lpstr>AIG</vt:lpstr>
      <vt:lpstr>IG(QUITAR)</vt:lpstr>
      <vt:lpstr>ECG-IG</vt:lpstr>
      <vt:lpstr>ECG-PP</vt:lpstr>
      <vt:lpstr>IG</vt:lpstr>
      <vt:lpstr>EPPG</vt:lpstr>
      <vt:lpstr>AIG!Área_de_impresión</vt:lpstr>
      <vt:lpstr>'APP-IG'!Área_de_impresión</vt:lpstr>
      <vt:lpstr>'AP-PP-IG'!Área_de_impresión</vt:lpstr>
      <vt:lpstr>Caratula!Área_de_impresión</vt:lpstr>
      <vt:lpstr>'ECG-IG'!Área_de_impresión</vt:lpstr>
      <vt:lpstr>'ECG-PP'!Área_de_impresión</vt:lpstr>
      <vt:lpstr>EPPG!Área_de_impresión</vt:lpstr>
      <vt:lpstr>IG!Área_de_impresión</vt:lpstr>
      <vt:lpstr>'IG(QUITAR)'!Área_de_impresión</vt:lpstr>
      <vt:lpstr>MPP!Área_de_impresión</vt:lpstr>
      <vt:lpstr>AIG!Títulos_a_imprimir</vt:lpstr>
      <vt:lpstr>'APP-IG'!Títulos_a_imprimir</vt:lpstr>
      <vt:lpstr>'AP-PP-IG'!Títulos_a_imprimir</vt:lpstr>
      <vt:lpstr>'ECG-IG'!Títulos_a_imprimir</vt:lpstr>
      <vt:lpstr>'ECG-PP'!Títulos_a_imprimir</vt:lpstr>
      <vt:lpstr>IG!Títulos_a_imprimir</vt:lpstr>
      <vt:lpstr>'IG(QUITAR)'!Títulos_a_imprimir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2021-09-20T16:00:43Z</cp:lastPrinted>
  <dcterms:created xsi:type="dcterms:W3CDTF">2007-06-29T21:15:18Z</dcterms:created>
  <dcterms:modified xsi:type="dcterms:W3CDTF">2021-09-20T16:00:54Z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