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uan francisco\Desktop\2021\MENSUALES\4o. TRIMESTRE\DFEGIS\"/>
    </mc:Choice>
  </mc:AlternateContent>
  <bookViews>
    <workbookView xWindow="-105" yWindow="-105" windowWidth="23250" windowHeight="12570" tabRatio="884" activeTab="1"/>
  </bookViews>
  <sheets>
    <sheet name="Matriz" sheetId="70" r:id="rId1"/>
    <sheet name="Caratula" sheetId="61" r:id="rId2"/>
    <sheet name="MPP" sheetId="58" state="hidden" r:id="rId3"/>
    <sheet name="APP-IG" sheetId="65" state="hidden" r:id="rId4"/>
    <sheet name="AP-IG E134" sheetId="94" r:id="rId5"/>
    <sheet name="AP-IG P001" sheetId="75" r:id="rId6"/>
    <sheet name="AP-IG P002" sheetId="95" r:id="rId7"/>
    <sheet name="AP-IG P004" sheetId="96" r:id="rId8"/>
    <sheet name="AP-IG S126" sheetId="97" r:id="rId9"/>
    <sheet name="AP-IG S127" sheetId="84" r:id="rId10"/>
    <sheet name="AP-IG S128" sheetId="98" r:id="rId11"/>
    <sheet name="AP-IG S200" sheetId="99" r:id="rId12"/>
    <sheet name="AP-PP-IG-PRIORITARIOS" sheetId="71" r:id="rId13"/>
    <sheet name="AP-PP-IG-IGUALDAD" sheetId="107" r:id="rId14"/>
    <sheet name="Hoja3" sheetId="109" r:id="rId15"/>
    <sheet name="AIG E134" sheetId="68" r:id="rId16"/>
    <sheet name="IG(QUITAR)" sheetId="63" state="hidden" r:id="rId17"/>
    <sheet name="AIG P001" sheetId="100" r:id="rId18"/>
    <sheet name="AIG P002" sheetId="101" r:id="rId19"/>
    <sheet name="AIG P004" sheetId="102" r:id="rId20"/>
    <sheet name="AIG S126" sheetId="103" r:id="rId21"/>
    <sheet name="AIG S128" sheetId="104" r:id="rId22"/>
    <sheet name="AIG S127" sheetId="105" r:id="rId23"/>
    <sheet name="AIG S200" sheetId="106" r:id="rId24"/>
    <sheet name="ECG-IG" sheetId="69" r:id="rId25"/>
    <sheet name="ECG-PP" sheetId="76" r:id="rId26"/>
    <sheet name="IG-P001" sheetId="77" r:id="rId27"/>
    <sheet name="IG-P002" sheetId="111" r:id="rId28"/>
    <sheet name="IG-S126" sheetId="112" r:id="rId29"/>
    <sheet name="IG-S127)" sheetId="113" r:id="rId30"/>
    <sheet name="IG-S128" sheetId="114" r:id="rId31"/>
    <sheet name="IG-S200" sheetId="110" r:id="rId32"/>
    <sheet name="EPPG DAGP" sheetId="53" r:id="rId33"/>
    <sheet name="EPPG DFEGIS" sheetId="78"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_____________EJE1" localSheetId="26">[1]INICIO!$Y$166:$Y$186</definedName>
    <definedName name="______________EJE1" localSheetId="27">[1]INICIO!$Y$166:$Y$186</definedName>
    <definedName name="______________EJE1" localSheetId="28">[1]INICIO!$Y$166:$Y$186</definedName>
    <definedName name="______________EJE1" localSheetId="29">[1]INICIO!$Y$166:$Y$186</definedName>
    <definedName name="______________EJE1" localSheetId="30">[1]INICIO!$Y$166:$Y$186</definedName>
    <definedName name="______________EJE1" localSheetId="31">[1]INICIO!$Y$166:$Y$186</definedName>
    <definedName name="______________EJE1">[2]INICIO!$Y$166:$Y$186</definedName>
    <definedName name="______________EJE2" localSheetId="26">[1]INICIO!$Y$188:$Y$229</definedName>
    <definedName name="______________EJE2" localSheetId="27">[1]INICIO!$Y$188:$Y$229</definedName>
    <definedName name="______________EJE2" localSheetId="28">[1]INICIO!$Y$188:$Y$229</definedName>
    <definedName name="______________EJE2" localSheetId="29">[1]INICIO!$Y$188:$Y$229</definedName>
    <definedName name="______________EJE2" localSheetId="30">[1]INICIO!$Y$188:$Y$229</definedName>
    <definedName name="______________EJE2" localSheetId="31">[1]INICIO!$Y$188:$Y$229</definedName>
    <definedName name="______________EJE2">[2]INICIO!$Y$188:$Y$229</definedName>
    <definedName name="______________EJE3" localSheetId="26">[1]INICIO!$Y$231:$Y$247</definedName>
    <definedName name="______________EJE3" localSheetId="27">[1]INICIO!$Y$231:$Y$247</definedName>
    <definedName name="______________EJE3" localSheetId="28">[1]INICIO!$Y$231:$Y$247</definedName>
    <definedName name="______________EJE3" localSheetId="29">[1]INICIO!$Y$231:$Y$247</definedName>
    <definedName name="______________EJE3" localSheetId="30">[1]INICIO!$Y$231:$Y$247</definedName>
    <definedName name="______________EJE3" localSheetId="31">[1]INICIO!$Y$231:$Y$247</definedName>
    <definedName name="______________EJE3">[2]INICIO!$Y$231:$Y$247</definedName>
    <definedName name="______________EJE4" localSheetId="26">[1]INICIO!$Y$249:$Y$272</definedName>
    <definedName name="______________EJE4" localSheetId="27">[1]INICIO!$Y$249:$Y$272</definedName>
    <definedName name="______________EJE4" localSheetId="28">[1]INICIO!$Y$249:$Y$272</definedName>
    <definedName name="______________EJE4" localSheetId="29">[1]INICIO!$Y$249:$Y$272</definedName>
    <definedName name="______________EJE4" localSheetId="30">[1]INICIO!$Y$249:$Y$272</definedName>
    <definedName name="______________EJE4" localSheetId="31">[1]INICIO!$Y$249:$Y$272</definedName>
    <definedName name="______________EJE4">[2]INICIO!$Y$249:$Y$272</definedName>
    <definedName name="______________EJE5" localSheetId="26">[1]INICIO!$Y$274:$Y$287</definedName>
    <definedName name="______________EJE5" localSheetId="27">[1]INICIO!$Y$274:$Y$287</definedName>
    <definedName name="______________EJE5" localSheetId="28">[1]INICIO!$Y$274:$Y$287</definedName>
    <definedName name="______________EJE5" localSheetId="29">[1]INICIO!$Y$274:$Y$287</definedName>
    <definedName name="______________EJE5" localSheetId="30">[1]INICIO!$Y$274:$Y$287</definedName>
    <definedName name="______________EJE5" localSheetId="31">[1]INICIO!$Y$274:$Y$287</definedName>
    <definedName name="______________EJE5">[2]INICIO!$Y$274:$Y$287</definedName>
    <definedName name="______________EJE7" localSheetId="26">[1]INICIO!$Y$316:$Y$356</definedName>
    <definedName name="______________EJE7" localSheetId="27">[1]INICIO!$Y$316:$Y$356</definedName>
    <definedName name="______________EJE7" localSheetId="28">[1]INICIO!$Y$316:$Y$356</definedName>
    <definedName name="______________EJE7" localSheetId="29">[1]INICIO!$Y$316:$Y$356</definedName>
    <definedName name="______________EJE7" localSheetId="30">[1]INICIO!$Y$316:$Y$356</definedName>
    <definedName name="______________EJE7" localSheetId="31">[1]INICIO!$Y$316:$Y$356</definedName>
    <definedName name="______________EJE7">[2]INICIO!$Y$316:$Y$356</definedName>
    <definedName name="_____________EJE6" localSheetId="26">[1]INICIO!$Y$289:$Y$314</definedName>
    <definedName name="_____________EJE6" localSheetId="27">[1]INICIO!$Y$289:$Y$314</definedName>
    <definedName name="_____________EJE6" localSheetId="28">[1]INICIO!$Y$289:$Y$314</definedName>
    <definedName name="_____________EJE6" localSheetId="29">[1]INICIO!$Y$289:$Y$314</definedName>
    <definedName name="_____________EJE6" localSheetId="30">[1]INICIO!$Y$289:$Y$314</definedName>
    <definedName name="_____________EJE6" localSheetId="31">[1]INICIO!$Y$289:$Y$314</definedName>
    <definedName name="_____________EJE6">[2]INICIO!$Y$289:$Y$314</definedName>
    <definedName name="____________EJE1" localSheetId="26">[1]INICIO!$Y$166:$Y$186</definedName>
    <definedName name="____________EJE1" localSheetId="27">[1]INICIO!$Y$166:$Y$186</definedName>
    <definedName name="____________EJE1" localSheetId="28">[1]INICIO!$Y$166:$Y$186</definedName>
    <definedName name="____________EJE1" localSheetId="29">[1]INICIO!$Y$166:$Y$186</definedName>
    <definedName name="____________EJE1" localSheetId="30">[1]INICIO!$Y$166:$Y$186</definedName>
    <definedName name="____________EJE1" localSheetId="31">[1]INICIO!$Y$166:$Y$186</definedName>
    <definedName name="____________EJE1">[2]INICIO!$Y$166:$Y$186</definedName>
    <definedName name="____________EJE2" localSheetId="26">[1]INICIO!$Y$188:$Y$229</definedName>
    <definedName name="____________EJE2" localSheetId="27">[1]INICIO!$Y$188:$Y$229</definedName>
    <definedName name="____________EJE2" localSheetId="28">[1]INICIO!$Y$188:$Y$229</definedName>
    <definedName name="____________EJE2" localSheetId="29">[1]INICIO!$Y$188:$Y$229</definedName>
    <definedName name="____________EJE2" localSheetId="30">[1]INICIO!$Y$188:$Y$229</definedName>
    <definedName name="____________EJE2" localSheetId="31">[1]INICIO!$Y$188:$Y$229</definedName>
    <definedName name="____________EJE2">[2]INICIO!$Y$188:$Y$229</definedName>
    <definedName name="____________EJE3" localSheetId="26">[1]INICIO!$Y$231:$Y$247</definedName>
    <definedName name="____________EJE3" localSheetId="27">[1]INICIO!$Y$231:$Y$247</definedName>
    <definedName name="____________EJE3" localSheetId="28">[1]INICIO!$Y$231:$Y$247</definedName>
    <definedName name="____________EJE3" localSheetId="29">[1]INICIO!$Y$231:$Y$247</definedName>
    <definedName name="____________EJE3" localSheetId="30">[1]INICIO!$Y$231:$Y$247</definedName>
    <definedName name="____________EJE3" localSheetId="31">[1]INICIO!$Y$231:$Y$247</definedName>
    <definedName name="____________EJE3">[2]INICIO!$Y$231:$Y$247</definedName>
    <definedName name="____________EJE4" localSheetId="26">[1]INICIO!$Y$249:$Y$272</definedName>
    <definedName name="____________EJE4" localSheetId="27">[1]INICIO!$Y$249:$Y$272</definedName>
    <definedName name="____________EJE4" localSheetId="28">[1]INICIO!$Y$249:$Y$272</definedName>
    <definedName name="____________EJE4" localSheetId="29">[1]INICIO!$Y$249:$Y$272</definedName>
    <definedName name="____________EJE4" localSheetId="30">[1]INICIO!$Y$249:$Y$272</definedName>
    <definedName name="____________EJE4" localSheetId="31">[1]INICIO!$Y$249:$Y$272</definedName>
    <definedName name="____________EJE4">[2]INICIO!$Y$249:$Y$272</definedName>
    <definedName name="____________EJE5" localSheetId="26">[1]INICIO!$Y$274:$Y$287</definedName>
    <definedName name="____________EJE5" localSheetId="27">[1]INICIO!$Y$274:$Y$287</definedName>
    <definedName name="____________EJE5" localSheetId="28">[1]INICIO!$Y$274:$Y$287</definedName>
    <definedName name="____________EJE5" localSheetId="29">[1]INICIO!$Y$274:$Y$287</definedName>
    <definedName name="____________EJE5" localSheetId="30">[1]INICIO!$Y$274:$Y$287</definedName>
    <definedName name="____________EJE5" localSheetId="31">[1]INICIO!$Y$274:$Y$287</definedName>
    <definedName name="____________EJE5">[2]INICIO!$Y$274:$Y$287</definedName>
    <definedName name="____________EJE7" localSheetId="26">[1]INICIO!$Y$316:$Y$356</definedName>
    <definedName name="____________EJE7" localSheetId="27">[1]INICIO!$Y$316:$Y$356</definedName>
    <definedName name="____________EJE7" localSheetId="28">[1]INICIO!$Y$316:$Y$356</definedName>
    <definedName name="____________EJE7" localSheetId="29">[1]INICIO!$Y$316:$Y$356</definedName>
    <definedName name="____________EJE7" localSheetId="30">[1]INICIO!$Y$316:$Y$356</definedName>
    <definedName name="____________EJE7" localSheetId="31">[1]INICIO!$Y$316:$Y$356</definedName>
    <definedName name="____________EJE7">[2]INICIO!$Y$316:$Y$356</definedName>
    <definedName name="___________EJE6" localSheetId="26">[1]INICIO!$Y$289:$Y$314</definedName>
    <definedName name="___________EJE6" localSheetId="27">[1]INICIO!$Y$289:$Y$314</definedName>
    <definedName name="___________EJE6" localSheetId="28">[1]INICIO!$Y$289:$Y$314</definedName>
    <definedName name="___________EJE6" localSheetId="29">[1]INICIO!$Y$289:$Y$314</definedName>
    <definedName name="___________EJE6" localSheetId="30">[1]INICIO!$Y$289:$Y$314</definedName>
    <definedName name="___________EJE6" localSheetId="31">[1]INICIO!$Y$289:$Y$314</definedName>
    <definedName name="___________EJE6">[2]INICIO!$Y$289:$Y$314</definedName>
    <definedName name="__________EJE1" localSheetId="26">[1]INICIO!$Y$166:$Y$186</definedName>
    <definedName name="__________EJE1" localSheetId="27">[1]INICIO!$Y$166:$Y$186</definedName>
    <definedName name="__________EJE1" localSheetId="28">[1]INICIO!$Y$166:$Y$186</definedName>
    <definedName name="__________EJE1" localSheetId="29">[1]INICIO!$Y$166:$Y$186</definedName>
    <definedName name="__________EJE1" localSheetId="30">[1]INICIO!$Y$166:$Y$186</definedName>
    <definedName name="__________EJE1" localSheetId="31">[1]INICIO!$Y$166:$Y$186</definedName>
    <definedName name="__________EJE1">[2]INICIO!$Y$166:$Y$186</definedName>
    <definedName name="__________EJE2" localSheetId="26">[1]INICIO!$Y$188:$Y$229</definedName>
    <definedName name="__________EJE2" localSheetId="27">[1]INICIO!$Y$188:$Y$229</definedName>
    <definedName name="__________EJE2" localSheetId="28">[1]INICIO!$Y$188:$Y$229</definedName>
    <definedName name="__________EJE2" localSheetId="29">[1]INICIO!$Y$188:$Y$229</definedName>
    <definedName name="__________EJE2" localSheetId="30">[1]INICIO!$Y$188:$Y$229</definedName>
    <definedName name="__________EJE2" localSheetId="31">[1]INICIO!$Y$188:$Y$229</definedName>
    <definedName name="__________EJE2">[2]INICIO!$Y$188:$Y$229</definedName>
    <definedName name="__________EJE3" localSheetId="26">[1]INICIO!$Y$231:$Y$247</definedName>
    <definedName name="__________EJE3" localSheetId="27">[1]INICIO!$Y$231:$Y$247</definedName>
    <definedName name="__________EJE3" localSheetId="28">[1]INICIO!$Y$231:$Y$247</definedName>
    <definedName name="__________EJE3" localSheetId="29">[1]INICIO!$Y$231:$Y$247</definedName>
    <definedName name="__________EJE3" localSheetId="30">[1]INICIO!$Y$231:$Y$247</definedName>
    <definedName name="__________EJE3" localSheetId="31">[1]INICIO!$Y$231:$Y$247</definedName>
    <definedName name="__________EJE3">[2]INICIO!$Y$231:$Y$247</definedName>
    <definedName name="__________EJE4" localSheetId="26">[1]INICIO!$Y$249:$Y$272</definedName>
    <definedName name="__________EJE4" localSheetId="27">[1]INICIO!$Y$249:$Y$272</definedName>
    <definedName name="__________EJE4" localSheetId="28">[1]INICIO!$Y$249:$Y$272</definedName>
    <definedName name="__________EJE4" localSheetId="29">[1]INICIO!$Y$249:$Y$272</definedName>
    <definedName name="__________EJE4" localSheetId="30">[1]INICIO!$Y$249:$Y$272</definedName>
    <definedName name="__________EJE4" localSheetId="31">[1]INICIO!$Y$249:$Y$272</definedName>
    <definedName name="__________EJE4">[2]INICIO!$Y$249:$Y$272</definedName>
    <definedName name="__________EJE5" localSheetId="26">[1]INICIO!$Y$274:$Y$287</definedName>
    <definedName name="__________EJE5" localSheetId="27">[1]INICIO!$Y$274:$Y$287</definedName>
    <definedName name="__________EJE5" localSheetId="28">[1]INICIO!$Y$274:$Y$287</definedName>
    <definedName name="__________EJE5" localSheetId="29">[1]INICIO!$Y$274:$Y$287</definedName>
    <definedName name="__________EJE5" localSheetId="30">[1]INICIO!$Y$274:$Y$287</definedName>
    <definedName name="__________EJE5" localSheetId="31">[1]INICIO!$Y$274:$Y$287</definedName>
    <definedName name="__________EJE5">[2]INICIO!$Y$274:$Y$287</definedName>
    <definedName name="__________EJE6" localSheetId="26">[1]INICIO!$Y$289:$Y$314</definedName>
    <definedName name="__________EJE6" localSheetId="27">[1]INICIO!$Y$289:$Y$314</definedName>
    <definedName name="__________EJE6" localSheetId="28">[1]INICIO!$Y$289:$Y$314</definedName>
    <definedName name="__________EJE6" localSheetId="29">[1]INICIO!$Y$289:$Y$314</definedName>
    <definedName name="__________EJE6" localSheetId="30">[1]INICIO!$Y$289:$Y$314</definedName>
    <definedName name="__________EJE6" localSheetId="31">[1]INICIO!$Y$289:$Y$314</definedName>
    <definedName name="__________EJE6">[2]INICIO!$Y$289:$Y$314</definedName>
    <definedName name="__________EJE7" localSheetId="26">[1]INICIO!$Y$316:$Y$356</definedName>
    <definedName name="__________EJE7" localSheetId="27">[1]INICIO!$Y$316:$Y$356</definedName>
    <definedName name="__________EJE7" localSheetId="28">[1]INICIO!$Y$316:$Y$356</definedName>
    <definedName name="__________EJE7" localSheetId="29">[1]INICIO!$Y$316:$Y$356</definedName>
    <definedName name="__________EJE7" localSheetId="30">[1]INICIO!$Y$316:$Y$356</definedName>
    <definedName name="__________EJE7" localSheetId="31">[1]INICIO!$Y$316:$Y$356</definedName>
    <definedName name="__________EJE7">[2]INICIO!$Y$316:$Y$356</definedName>
    <definedName name="________EJE1" localSheetId="26">[1]INICIO!$Y$166:$Y$186</definedName>
    <definedName name="________EJE1" localSheetId="27">[1]INICIO!$Y$166:$Y$186</definedName>
    <definedName name="________EJE1" localSheetId="28">[1]INICIO!$Y$166:$Y$186</definedName>
    <definedName name="________EJE1" localSheetId="29">[1]INICIO!$Y$166:$Y$186</definedName>
    <definedName name="________EJE1" localSheetId="30">[1]INICIO!$Y$166:$Y$186</definedName>
    <definedName name="________EJE1" localSheetId="31">[1]INICIO!$Y$166:$Y$186</definedName>
    <definedName name="________EJE1">[2]INICIO!$Y$166:$Y$186</definedName>
    <definedName name="________EJE2" localSheetId="26">[1]INICIO!$Y$188:$Y$229</definedName>
    <definedName name="________EJE2" localSheetId="27">[1]INICIO!$Y$188:$Y$229</definedName>
    <definedName name="________EJE2" localSheetId="28">[1]INICIO!$Y$188:$Y$229</definedName>
    <definedName name="________EJE2" localSheetId="29">[1]INICIO!$Y$188:$Y$229</definedName>
    <definedName name="________EJE2" localSheetId="30">[1]INICIO!$Y$188:$Y$229</definedName>
    <definedName name="________EJE2" localSheetId="31">[1]INICIO!$Y$188:$Y$229</definedName>
    <definedName name="________EJE2">[2]INICIO!$Y$188:$Y$229</definedName>
    <definedName name="________EJE3" localSheetId="26">[1]INICIO!$Y$231:$Y$247</definedName>
    <definedName name="________EJE3" localSheetId="27">[1]INICIO!$Y$231:$Y$247</definedName>
    <definedName name="________EJE3" localSheetId="28">[1]INICIO!$Y$231:$Y$247</definedName>
    <definedName name="________EJE3" localSheetId="29">[1]INICIO!$Y$231:$Y$247</definedName>
    <definedName name="________EJE3" localSheetId="30">[1]INICIO!$Y$231:$Y$247</definedName>
    <definedName name="________EJE3" localSheetId="31">[1]INICIO!$Y$231:$Y$247</definedName>
    <definedName name="________EJE3">[2]INICIO!$Y$231:$Y$247</definedName>
    <definedName name="________EJE4" localSheetId="26">[1]INICIO!$Y$249:$Y$272</definedName>
    <definedName name="________EJE4" localSheetId="27">[1]INICIO!$Y$249:$Y$272</definedName>
    <definedName name="________EJE4" localSheetId="28">[1]INICIO!$Y$249:$Y$272</definedName>
    <definedName name="________EJE4" localSheetId="29">[1]INICIO!$Y$249:$Y$272</definedName>
    <definedName name="________EJE4" localSheetId="30">[1]INICIO!$Y$249:$Y$272</definedName>
    <definedName name="________EJE4" localSheetId="31">[1]INICIO!$Y$249:$Y$272</definedName>
    <definedName name="________EJE4">[2]INICIO!$Y$249:$Y$272</definedName>
    <definedName name="________EJE5" localSheetId="26">[1]INICIO!$Y$274:$Y$287</definedName>
    <definedName name="________EJE5" localSheetId="27">[1]INICIO!$Y$274:$Y$287</definedName>
    <definedName name="________EJE5" localSheetId="28">[1]INICIO!$Y$274:$Y$287</definedName>
    <definedName name="________EJE5" localSheetId="29">[1]INICIO!$Y$274:$Y$287</definedName>
    <definedName name="________EJE5" localSheetId="30">[1]INICIO!$Y$274:$Y$287</definedName>
    <definedName name="________EJE5" localSheetId="31">[1]INICIO!$Y$274:$Y$287</definedName>
    <definedName name="________EJE5">[2]INICIO!$Y$274:$Y$287</definedName>
    <definedName name="________EJE6" localSheetId="26">[1]INICIO!$Y$289:$Y$314</definedName>
    <definedName name="________EJE6" localSheetId="27">[1]INICIO!$Y$289:$Y$314</definedName>
    <definedName name="________EJE6" localSheetId="28">[1]INICIO!$Y$289:$Y$314</definedName>
    <definedName name="________EJE6" localSheetId="29">[1]INICIO!$Y$289:$Y$314</definedName>
    <definedName name="________EJE6" localSheetId="30">[1]INICIO!$Y$289:$Y$314</definedName>
    <definedName name="________EJE6" localSheetId="31">[1]INICIO!$Y$289:$Y$314</definedName>
    <definedName name="________EJE6">[2]INICIO!$Y$289:$Y$314</definedName>
    <definedName name="________EJE7" localSheetId="26">[1]INICIO!$Y$316:$Y$356</definedName>
    <definedName name="________EJE7" localSheetId="27">[1]INICIO!$Y$316:$Y$356</definedName>
    <definedName name="________EJE7" localSheetId="28">[1]INICIO!$Y$316:$Y$356</definedName>
    <definedName name="________EJE7" localSheetId="29">[1]INICIO!$Y$316:$Y$356</definedName>
    <definedName name="________EJE7" localSheetId="30">[1]INICIO!$Y$316:$Y$356</definedName>
    <definedName name="________EJE7" localSheetId="31">[1]INICIO!$Y$316:$Y$356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 localSheetId="15">[3]INICIO!$Y$166:$Y$186</definedName>
    <definedName name="_____EJE1" localSheetId="17">[3]INICIO!$Y$166:$Y$186</definedName>
    <definedName name="_____EJE1" localSheetId="18">[3]INICIO!$Y$166:$Y$186</definedName>
    <definedName name="_____EJE1" localSheetId="19">[3]INICIO!$Y$166:$Y$186</definedName>
    <definedName name="_____EJE1" localSheetId="20">[3]INICIO!$Y$166:$Y$186</definedName>
    <definedName name="_____EJE1" localSheetId="22">[3]INICIO!$Y$166:$Y$186</definedName>
    <definedName name="_____EJE1" localSheetId="21">[3]INICIO!$Y$166:$Y$186</definedName>
    <definedName name="_____EJE1" localSheetId="23">[3]INICIO!$Y$166:$Y$186</definedName>
    <definedName name="_____EJE1" localSheetId="3">[3]INICIO!$Y$166:$Y$186</definedName>
    <definedName name="_____EJE1" localSheetId="13">[3]INICIO!$Y$166:$Y$186</definedName>
    <definedName name="_____EJE1" localSheetId="12">[3]INICIO!$Y$166:$Y$186</definedName>
    <definedName name="_____EJE1" localSheetId="24">[3]INICIO!$Y$166:$Y$186</definedName>
    <definedName name="_____EJE1" localSheetId="25">[3]INICIO!$Y$166:$Y$186</definedName>
    <definedName name="_____EJE1" localSheetId="16">[3]INICIO!$Y$166:$Y$186</definedName>
    <definedName name="_____EJE1" localSheetId="26">[3]INICIO!$Y$166:$Y$186</definedName>
    <definedName name="_____EJE1" localSheetId="27">[3]INICIO!$Y$166:$Y$186</definedName>
    <definedName name="_____EJE1" localSheetId="28">[3]INICIO!$Y$166:$Y$186</definedName>
    <definedName name="_____EJE1" localSheetId="29">[3]INICIO!$Y$166:$Y$186</definedName>
    <definedName name="_____EJE1" localSheetId="30">[3]INICIO!$Y$166:$Y$186</definedName>
    <definedName name="_____EJE1" localSheetId="31">[3]INICIO!$Y$166:$Y$186</definedName>
    <definedName name="_____EJE1" localSheetId="0">[3]INICIO!$Y$166:$Y$186</definedName>
    <definedName name="_____EJE1">[2]INICIO!$Y$166:$Y$186</definedName>
    <definedName name="_____EJE2" localSheetId="15">[3]INICIO!$Y$188:$Y$229</definedName>
    <definedName name="_____EJE2" localSheetId="17">[3]INICIO!$Y$188:$Y$229</definedName>
    <definedName name="_____EJE2" localSheetId="18">[3]INICIO!$Y$188:$Y$229</definedName>
    <definedName name="_____EJE2" localSheetId="19">[3]INICIO!$Y$188:$Y$229</definedName>
    <definedName name="_____EJE2" localSheetId="20">[3]INICIO!$Y$188:$Y$229</definedName>
    <definedName name="_____EJE2" localSheetId="22">[3]INICIO!$Y$188:$Y$229</definedName>
    <definedName name="_____EJE2" localSheetId="21">[3]INICIO!$Y$188:$Y$229</definedName>
    <definedName name="_____EJE2" localSheetId="23">[3]INICIO!$Y$188:$Y$229</definedName>
    <definedName name="_____EJE2" localSheetId="3">[3]INICIO!$Y$188:$Y$229</definedName>
    <definedName name="_____EJE2" localSheetId="13">[3]INICIO!$Y$188:$Y$229</definedName>
    <definedName name="_____EJE2" localSheetId="12">[3]INICIO!$Y$188:$Y$229</definedName>
    <definedName name="_____EJE2" localSheetId="24">[3]INICIO!$Y$188:$Y$229</definedName>
    <definedName name="_____EJE2" localSheetId="25">[3]INICIO!$Y$188:$Y$229</definedName>
    <definedName name="_____EJE2" localSheetId="16">[3]INICIO!$Y$188:$Y$229</definedName>
    <definedName name="_____EJE2" localSheetId="26">[3]INICIO!$Y$188:$Y$229</definedName>
    <definedName name="_____EJE2" localSheetId="27">[3]INICIO!$Y$188:$Y$229</definedName>
    <definedName name="_____EJE2" localSheetId="28">[3]INICIO!$Y$188:$Y$229</definedName>
    <definedName name="_____EJE2" localSheetId="29">[3]INICIO!$Y$188:$Y$229</definedName>
    <definedName name="_____EJE2" localSheetId="30">[3]INICIO!$Y$188:$Y$229</definedName>
    <definedName name="_____EJE2" localSheetId="31">[3]INICIO!$Y$188:$Y$229</definedName>
    <definedName name="_____EJE2" localSheetId="0">[3]INICIO!$Y$188:$Y$229</definedName>
    <definedName name="_____EJE2">[2]INICIO!$Y$188:$Y$229</definedName>
    <definedName name="_____EJE3" localSheetId="15">[3]INICIO!$Y$231:$Y$247</definedName>
    <definedName name="_____EJE3" localSheetId="17">[3]INICIO!$Y$231:$Y$247</definedName>
    <definedName name="_____EJE3" localSheetId="18">[3]INICIO!$Y$231:$Y$247</definedName>
    <definedName name="_____EJE3" localSheetId="19">[3]INICIO!$Y$231:$Y$247</definedName>
    <definedName name="_____EJE3" localSheetId="20">[3]INICIO!$Y$231:$Y$247</definedName>
    <definedName name="_____EJE3" localSheetId="22">[3]INICIO!$Y$231:$Y$247</definedName>
    <definedName name="_____EJE3" localSheetId="21">[3]INICIO!$Y$231:$Y$247</definedName>
    <definedName name="_____EJE3" localSheetId="23">[3]INICIO!$Y$231:$Y$247</definedName>
    <definedName name="_____EJE3" localSheetId="3">[3]INICIO!$Y$231:$Y$247</definedName>
    <definedName name="_____EJE3" localSheetId="13">[3]INICIO!$Y$231:$Y$247</definedName>
    <definedName name="_____EJE3" localSheetId="12">[3]INICIO!$Y$231:$Y$247</definedName>
    <definedName name="_____EJE3" localSheetId="24">[3]INICIO!$Y$231:$Y$247</definedName>
    <definedName name="_____EJE3" localSheetId="25">[3]INICIO!$Y$231:$Y$247</definedName>
    <definedName name="_____EJE3" localSheetId="16">[3]INICIO!$Y$231:$Y$247</definedName>
    <definedName name="_____EJE3" localSheetId="26">[3]INICIO!$Y$231:$Y$247</definedName>
    <definedName name="_____EJE3" localSheetId="27">[3]INICIO!$Y$231:$Y$247</definedName>
    <definedName name="_____EJE3" localSheetId="28">[3]INICIO!$Y$231:$Y$247</definedName>
    <definedName name="_____EJE3" localSheetId="29">[3]INICIO!$Y$231:$Y$247</definedName>
    <definedName name="_____EJE3" localSheetId="30">[3]INICIO!$Y$231:$Y$247</definedName>
    <definedName name="_____EJE3" localSheetId="31">[3]INICIO!$Y$231:$Y$247</definedName>
    <definedName name="_____EJE3" localSheetId="0">[3]INICIO!$Y$231:$Y$247</definedName>
    <definedName name="_____EJE3">[2]INICIO!$Y$231:$Y$247</definedName>
    <definedName name="_____EJE4" localSheetId="15">[3]INICIO!$Y$249:$Y$272</definedName>
    <definedName name="_____EJE4" localSheetId="17">[3]INICIO!$Y$249:$Y$272</definedName>
    <definedName name="_____EJE4" localSheetId="18">[3]INICIO!$Y$249:$Y$272</definedName>
    <definedName name="_____EJE4" localSheetId="19">[3]INICIO!$Y$249:$Y$272</definedName>
    <definedName name="_____EJE4" localSheetId="20">[3]INICIO!$Y$249:$Y$272</definedName>
    <definedName name="_____EJE4" localSheetId="22">[3]INICIO!$Y$249:$Y$272</definedName>
    <definedName name="_____EJE4" localSheetId="21">[3]INICIO!$Y$249:$Y$272</definedName>
    <definedName name="_____EJE4" localSheetId="23">[3]INICIO!$Y$249:$Y$272</definedName>
    <definedName name="_____EJE4" localSheetId="3">[3]INICIO!$Y$249:$Y$272</definedName>
    <definedName name="_____EJE4" localSheetId="13">[3]INICIO!$Y$249:$Y$272</definedName>
    <definedName name="_____EJE4" localSheetId="12">[3]INICIO!$Y$249:$Y$272</definedName>
    <definedName name="_____EJE4" localSheetId="24">[3]INICIO!$Y$249:$Y$272</definedName>
    <definedName name="_____EJE4" localSheetId="25">[3]INICIO!$Y$249:$Y$272</definedName>
    <definedName name="_____EJE4" localSheetId="16">[3]INICIO!$Y$249:$Y$272</definedName>
    <definedName name="_____EJE4" localSheetId="26">[3]INICIO!$Y$249:$Y$272</definedName>
    <definedName name="_____EJE4" localSheetId="27">[3]INICIO!$Y$249:$Y$272</definedName>
    <definedName name="_____EJE4" localSheetId="28">[3]INICIO!$Y$249:$Y$272</definedName>
    <definedName name="_____EJE4" localSheetId="29">[3]INICIO!$Y$249:$Y$272</definedName>
    <definedName name="_____EJE4" localSheetId="30">[3]INICIO!$Y$249:$Y$272</definedName>
    <definedName name="_____EJE4" localSheetId="31">[3]INICIO!$Y$249:$Y$272</definedName>
    <definedName name="_____EJE4" localSheetId="0">[3]INICIO!$Y$249:$Y$272</definedName>
    <definedName name="_____EJE4">[2]INICIO!$Y$249:$Y$272</definedName>
    <definedName name="_____EJE5" localSheetId="15">[3]INICIO!$Y$274:$Y$287</definedName>
    <definedName name="_____EJE5" localSheetId="17">[3]INICIO!$Y$274:$Y$287</definedName>
    <definedName name="_____EJE5" localSheetId="18">[3]INICIO!$Y$274:$Y$287</definedName>
    <definedName name="_____EJE5" localSheetId="19">[3]INICIO!$Y$274:$Y$287</definedName>
    <definedName name="_____EJE5" localSheetId="20">[3]INICIO!$Y$274:$Y$287</definedName>
    <definedName name="_____EJE5" localSheetId="22">[3]INICIO!$Y$274:$Y$287</definedName>
    <definedName name="_____EJE5" localSheetId="21">[3]INICIO!$Y$274:$Y$287</definedName>
    <definedName name="_____EJE5" localSheetId="23">[3]INICIO!$Y$274:$Y$287</definedName>
    <definedName name="_____EJE5" localSheetId="3">[3]INICIO!$Y$274:$Y$287</definedName>
    <definedName name="_____EJE5" localSheetId="13">[3]INICIO!$Y$274:$Y$287</definedName>
    <definedName name="_____EJE5" localSheetId="12">[3]INICIO!$Y$274:$Y$287</definedName>
    <definedName name="_____EJE5" localSheetId="24">[3]INICIO!$Y$274:$Y$287</definedName>
    <definedName name="_____EJE5" localSheetId="25">[3]INICIO!$Y$274:$Y$287</definedName>
    <definedName name="_____EJE5" localSheetId="16">[3]INICIO!$Y$274:$Y$287</definedName>
    <definedName name="_____EJE5" localSheetId="26">[3]INICIO!$Y$274:$Y$287</definedName>
    <definedName name="_____EJE5" localSheetId="27">[3]INICIO!$Y$274:$Y$287</definedName>
    <definedName name="_____EJE5" localSheetId="28">[3]INICIO!$Y$274:$Y$287</definedName>
    <definedName name="_____EJE5" localSheetId="29">[3]INICIO!$Y$274:$Y$287</definedName>
    <definedName name="_____EJE5" localSheetId="30">[3]INICIO!$Y$274:$Y$287</definedName>
    <definedName name="_____EJE5" localSheetId="31">[3]INICIO!$Y$274:$Y$287</definedName>
    <definedName name="_____EJE5" localSheetId="0">[3]INICIO!$Y$274:$Y$287</definedName>
    <definedName name="_____EJE5">[2]INICIO!$Y$274:$Y$287</definedName>
    <definedName name="_____EJE6" localSheetId="15">[3]INICIO!$Y$289:$Y$314</definedName>
    <definedName name="_____EJE6" localSheetId="17">[3]INICIO!$Y$289:$Y$314</definedName>
    <definedName name="_____EJE6" localSheetId="18">[3]INICIO!$Y$289:$Y$314</definedName>
    <definedName name="_____EJE6" localSheetId="19">[3]INICIO!$Y$289:$Y$314</definedName>
    <definedName name="_____EJE6" localSheetId="20">[3]INICIO!$Y$289:$Y$314</definedName>
    <definedName name="_____EJE6" localSheetId="22">[3]INICIO!$Y$289:$Y$314</definedName>
    <definedName name="_____EJE6" localSheetId="21">[3]INICIO!$Y$289:$Y$314</definedName>
    <definedName name="_____EJE6" localSheetId="23">[3]INICIO!$Y$289:$Y$314</definedName>
    <definedName name="_____EJE6" localSheetId="3">[3]INICIO!$Y$289:$Y$314</definedName>
    <definedName name="_____EJE6" localSheetId="13">[3]INICIO!$Y$289:$Y$314</definedName>
    <definedName name="_____EJE6" localSheetId="12">[3]INICIO!$Y$289:$Y$314</definedName>
    <definedName name="_____EJE6" localSheetId="24">[3]INICIO!$Y$289:$Y$314</definedName>
    <definedName name="_____EJE6" localSheetId="25">[3]INICIO!$Y$289:$Y$314</definedName>
    <definedName name="_____EJE6" localSheetId="16">[3]INICIO!$Y$289:$Y$314</definedName>
    <definedName name="_____EJE6" localSheetId="26">[3]INICIO!$Y$289:$Y$314</definedName>
    <definedName name="_____EJE6" localSheetId="27">[3]INICIO!$Y$289:$Y$314</definedName>
    <definedName name="_____EJE6" localSheetId="28">[3]INICIO!$Y$289:$Y$314</definedName>
    <definedName name="_____EJE6" localSheetId="29">[3]INICIO!$Y$289:$Y$314</definedName>
    <definedName name="_____EJE6" localSheetId="30">[3]INICIO!$Y$289:$Y$314</definedName>
    <definedName name="_____EJE6" localSheetId="31">[3]INICIO!$Y$289:$Y$314</definedName>
    <definedName name="_____EJE6" localSheetId="0">[3]INICIO!$Y$289:$Y$314</definedName>
    <definedName name="_____EJE6">[2]INICIO!$Y$289:$Y$314</definedName>
    <definedName name="_____EJE7" localSheetId="15">[3]INICIO!$Y$316:$Y$356</definedName>
    <definedName name="_____EJE7" localSheetId="17">[3]INICIO!$Y$316:$Y$356</definedName>
    <definedName name="_____EJE7" localSheetId="18">[3]INICIO!$Y$316:$Y$356</definedName>
    <definedName name="_____EJE7" localSheetId="19">[3]INICIO!$Y$316:$Y$356</definedName>
    <definedName name="_____EJE7" localSheetId="20">[3]INICIO!$Y$316:$Y$356</definedName>
    <definedName name="_____EJE7" localSheetId="22">[3]INICIO!$Y$316:$Y$356</definedName>
    <definedName name="_____EJE7" localSheetId="21">[3]INICIO!$Y$316:$Y$356</definedName>
    <definedName name="_____EJE7" localSheetId="23">[3]INICIO!$Y$316:$Y$356</definedName>
    <definedName name="_____EJE7" localSheetId="3">[3]INICIO!$Y$316:$Y$356</definedName>
    <definedName name="_____EJE7" localSheetId="13">[3]INICIO!$Y$316:$Y$356</definedName>
    <definedName name="_____EJE7" localSheetId="12">[3]INICIO!$Y$316:$Y$356</definedName>
    <definedName name="_____EJE7" localSheetId="24">[3]INICIO!$Y$316:$Y$356</definedName>
    <definedName name="_____EJE7" localSheetId="25">[3]INICIO!$Y$316:$Y$356</definedName>
    <definedName name="_____EJE7" localSheetId="16">[3]INICIO!$Y$316:$Y$356</definedName>
    <definedName name="_____EJE7" localSheetId="26">[3]INICIO!$Y$316:$Y$356</definedName>
    <definedName name="_____EJE7" localSheetId="27">[3]INICIO!$Y$316:$Y$356</definedName>
    <definedName name="_____EJE7" localSheetId="28">[3]INICIO!$Y$316:$Y$356</definedName>
    <definedName name="_____EJE7" localSheetId="29">[3]INICIO!$Y$316:$Y$356</definedName>
    <definedName name="_____EJE7" localSheetId="30">[3]INICIO!$Y$316:$Y$356</definedName>
    <definedName name="_____EJE7" localSheetId="31">[3]INICIO!$Y$316:$Y$356</definedName>
    <definedName name="_____EJE7" localSheetId="0">[3]INICIO!$Y$316:$Y$356</definedName>
    <definedName name="_____EJE7">[2]INICIO!$Y$316:$Y$356</definedName>
    <definedName name="____EJE1" localSheetId="15">[2]INICIO!$Y$166:$Y$186</definedName>
    <definedName name="____EJE1" localSheetId="17">[2]INICIO!$Y$166:$Y$186</definedName>
    <definedName name="____EJE1" localSheetId="18">[2]INICIO!$Y$166:$Y$186</definedName>
    <definedName name="____EJE1" localSheetId="19">[2]INICIO!$Y$166:$Y$186</definedName>
    <definedName name="____EJE1" localSheetId="20">[2]INICIO!$Y$166:$Y$186</definedName>
    <definedName name="____EJE1" localSheetId="22">[2]INICIO!$Y$166:$Y$186</definedName>
    <definedName name="____EJE1" localSheetId="21">[2]INICIO!$Y$166:$Y$186</definedName>
    <definedName name="____EJE1" localSheetId="23">[2]INICIO!$Y$166:$Y$186</definedName>
    <definedName name="____EJE1" localSheetId="3">[2]INICIO!$Y$166:$Y$186</definedName>
    <definedName name="____EJE1" localSheetId="13">[2]INICIO!$Y$166:$Y$186</definedName>
    <definedName name="____EJE1" localSheetId="12">[2]INICIO!$Y$166:$Y$186</definedName>
    <definedName name="____EJE1" localSheetId="24">[2]INICIO!$Y$166:$Y$186</definedName>
    <definedName name="____EJE1" localSheetId="25">[2]INICIO!$Y$166:$Y$186</definedName>
    <definedName name="____EJE1" localSheetId="16">[2]INICIO!$Y$166:$Y$186</definedName>
    <definedName name="____EJE1" localSheetId="26">[1]INICIO!$Y$166:$Y$186</definedName>
    <definedName name="____EJE1" localSheetId="27">[1]INICIO!$Y$166:$Y$186</definedName>
    <definedName name="____EJE1" localSheetId="28">[1]INICIO!$Y$166:$Y$186</definedName>
    <definedName name="____EJE1" localSheetId="29">[1]INICIO!$Y$166:$Y$186</definedName>
    <definedName name="____EJE1" localSheetId="30">[1]INICIO!$Y$166:$Y$186</definedName>
    <definedName name="____EJE1" localSheetId="31">[1]INICIO!$Y$166:$Y$186</definedName>
    <definedName name="____EJE1" localSheetId="0">[2]INICIO!$Y$166:$Y$186</definedName>
    <definedName name="____EJE1">[4]INICIO!$Y$166:$Y$186</definedName>
    <definedName name="____EJE2" localSheetId="15">[2]INICIO!$Y$188:$Y$229</definedName>
    <definedName name="____EJE2" localSheetId="17">[2]INICIO!$Y$188:$Y$229</definedName>
    <definedName name="____EJE2" localSheetId="18">[2]INICIO!$Y$188:$Y$229</definedName>
    <definedName name="____EJE2" localSheetId="19">[2]INICIO!$Y$188:$Y$229</definedName>
    <definedName name="____EJE2" localSheetId="20">[2]INICIO!$Y$188:$Y$229</definedName>
    <definedName name="____EJE2" localSheetId="22">[2]INICIO!$Y$188:$Y$229</definedName>
    <definedName name="____EJE2" localSheetId="21">[2]INICIO!$Y$188:$Y$229</definedName>
    <definedName name="____EJE2" localSheetId="23">[2]INICIO!$Y$188:$Y$229</definedName>
    <definedName name="____EJE2" localSheetId="3">[2]INICIO!$Y$188:$Y$229</definedName>
    <definedName name="____EJE2" localSheetId="13">[2]INICIO!$Y$188:$Y$229</definedName>
    <definedName name="____EJE2" localSheetId="12">[2]INICIO!$Y$188:$Y$229</definedName>
    <definedName name="____EJE2" localSheetId="24">[2]INICIO!$Y$188:$Y$229</definedName>
    <definedName name="____EJE2" localSheetId="25">[2]INICIO!$Y$188:$Y$229</definedName>
    <definedName name="____EJE2" localSheetId="16">[2]INICIO!$Y$188:$Y$229</definedName>
    <definedName name="____EJE2" localSheetId="26">[1]INICIO!$Y$188:$Y$229</definedName>
    <definedName name="____EJE2" localSheetId="27">[1]INICIO!$Y$188:$Y$229</definedName>
    <definedName name="____EJE2" localSheetId="28">[1]INICIO!$Y$188:$Y$229</definedName>
    <definedName name="____EJE2" localSheetId="29">[1]INICIO!$Y$188:$Y$229</definedName>
    <definedName name="____EJE2" localSheetId="30">[1]INICIO!$Y$188:$Y$229</definedName>
    <definedName name="____EJE2" localSheetId="31">[1]INICIO!$Y$188:$Y$229</definedName>
    <definedName name="____EJE2" localSheetId="0">[2]INICIO!$Y$188:$Y$229</definedName>
    <definedName name="____EJE2">[4]INICIO!$Y$188:$Y$229</definedName>
    <definedName name="____EJE3" localSheetId="15">[2]INICIO!$Y$231:$Y$247</definedName>
    <definedName name="____EJE3" localSheetId="17">[2]INICIO!$Y$231:$Y$247</definedName>
    <definedName name="____EJE3" localSheetId="18">[2]INICIO!$Y$231:$Y$247</definedName>
    <definedName name="____EJE3" localSheetId="19">[2]INICIO!$Y$231:$Y$247</definedName>
    <definedName name="____EJE3" localSheetId="20">[2]INICIO!$Y$231:$Y$247</definedName>
    <definedName name="____EJE3" localSheetId="22">[2]INICIO!$Y$231:$Y$247</definedName>
    <definedName name="____EJE3" localSheetId="21">[2]INICIO!$Y$231:$Y$247</definedName>
    <definedName name="____EJE3" localSheetId="23">[2]INICIO!$Y$231:$Y$247</definedName>
    <definedName name="____EJE3" localSheetId="3">[2]INICIO!$Y$231:$Y$247</definedName>
    <definedName name="____EJE3" localSheetId="13">[2]INICIO!$Y$231:$Y$247</definedName>
    <definedName name="____EJE3" localSheetId="12">[2]INICIO!$Y$231:$Y$247</definedName>
    <definedName name="____EJE3" localSheetId="24">[2]INICIO!$Y$231:$Y$247</definedName>
    <definedName name="____EJE3" localSheetId="25">[2]INICIO!$Y$231:$Y$247</definedName>
    <definedName name="____EJE3" localSheetId="16">[2]INICIO!$Y$231:$Y$247</definedName>
    <definedName name="____EJE3" localSheetId="26">[1]INICIO!$Y$231:$Y$247</definedName>
    <definedName name="____EJE3" localSheetId="27">[1]INICIO!$Y$231:$Y$247</definedName>
    <definedName name="____EJE3" localSheetId="28">[1]INICIO!$Y$231:$Y$247</definedName>
    <definedName name="____EJE3" localSheetId="29">[1]INICIO!$Y$231:$Y$247</definedName>
    <definedName name="____EJE3" localSheetId="30">[1]INICIO!$Y$231:$Y$247</definedName>
    <definedName name="____EJE3" localSheetId="31">[1]INICIO!$Y$231:$Y$247</definedName>
    <definedName name="____EJE3" localSheetId="0">[2]INICIO!$Y$231:$Y$247</definedName>
    <definedName name="____EJE3">[4]INICIO!$Y$231:$Y$247</definedName>
    <definedName name="____EJE4" localSheetId="15">[2]INICIO!$Y$249:$Y$272</definedName>
    <definedName name="____EJE4" localSheetId="17">[2]INICIO!$Y$249:$Y$272</definedName>
    <definedName name="____EJE4" localSheetId="18">[2]INICIO!$Y$249:$Y$272</definedName>
    <definedName name="____EJE4" localSheetId="19">[2]INICIO!$Y$249:$Y$272</definedName>
    <definedName name="____EJE4" localSheetId="20">[2]INICIO!$Y$249:$Y$272</definedName>
    <definedName name="____EJE4" localSheetId="22">[2]INICIO!$Y$249:$Y$272</definedName>
    <definedName name="____EJE4" localSheetId="21">[2]INICIO!$Y$249:$Y$272</definedName>
    <definedName name="____EJE4" localSheetId="23">[2]INICIO!$Y$249:$Y$272</definedName>
    <definedName name="____EJE4" localSheetId="3">[2]INICIO!$Y$249:$Y$272</definedName>
    <definedName name="____EJE4" localSheetId="13">[2]INICIO!$Y$249:$Y$272</definedName>
    <definedName name="____EJE4" localSheetId="12">[2]INICIO!$Y$249:$Y$272</definedName>
    <definedName name="____EJE4" localSheetId="24">[2]INICIO!$Y$249:$Y$272</definedName>
    <definedName name="____EJE4" localSheetId="25">[2]INICIO!$Y$249:$Y$272</definedName>
    <definedName name="____EJE4" localSheetId="16">[2]INICIO!$Y$249:$Y$272</definedName>
    <definedName name="____EJE4" localSheetId="26">[1]INICIO!$Y$249:$Y$272</definedName>
    <definedName name="____EJE4" localSheetId="27">[1]INICIO!$Y$249:$Y$272</definedName>
    <definedName name="____EJE4" localSheetId="28">[1]INICIO!$Y$249:$Y$272</definedName>
    <definedName name="____EJE4" localSheetId="29">[1]INICIO!$Y$249:$Y$272</definedName>
    <definedName name="____EJE4" localSheetId="30">[1]INICIO!$Y$249:$Y$272</definedName>
    <definedName name="____EJE4" localSheetId="31">[1]INICIO!$Y$249:$Y$272</definedName>
    <definedName name="____EJE4" localSheetId="0">[2]INICIO!$Y$249:$Y$272</definedName>
    <definedName name="____EJE4">[4]INICIO!$Y$249:$Y$272</definedName>
    <definedName name="____EJE5" localSheetId="15">[2]INICIO!$Y$274:$Y$287</definedName>
    <definedName name="____EJE5" localSheetId="17">[2]INICIO!$Y$274:$Y$287</definedName>
    <definedName name="____EJE5" localSheetId="18">[2]INICIO!$Y$274:$Y$287</definedName>
    <definedName name="____EJE5" localSheetId="19">[2]INICIO!$Y$274:$Y$287</definedName>
    <definedName name="____EJE5" localSheetId="20">[2]INICIO!$Y$274:$Y$287</definedName>
    <definedName name="____EJE5" localSheetId="22">[2]INICIO!$Y$274:$Y$287</definedName>
    <definedName name="____EJE5" localSheetId="21">[2]INICIO!$Y$274:$Y$287</definedName>
    <definedName name="____EJE5" localSheetId="23">[2]INICIO!$Y$274:$Y$287</definedName>
    <definedName name="____EJE5" localSheetId="3">[2]INICIO!$Y$274:$Y$287</definedName>
    <definedName name="____EJE5" localSheetId="13">[2]INICIO!$Y$274:$Y$287</definedName>
    <definedName name="____EJE5" localSheetId="12">[2]INICIO!$Y$274:$Y$287</definedName>
    <definedName name="____EJE5" localSheetId="24">[2]INICIO!$Y$274:$Y$287</definedName>
    <definedName name="____EJE5" localSheetId="25">[2]INICIO!$Y$274:$Y$287</definedName>
    <definedName name="____EJE5" localSheetId="16">[2]INICIO!$Y$274:$Y$287</definedName>
    <definedName name="____EJE5" localSheetId="26">[1]INICIO!$Y$274:$Y$287</definedName>
    <definedName name="____EJE5" localSheetId="27">[1]INICIO!$Y$274:$Y$287</definedName>
    <definedName name="____EJE5" localSheetId="28">[1]INICIO!$Y$274:$Y$287</definedName>
    <definedName name="____EJE5" localSheetId="29">[1]INICIO!$Y$274:$Y$287</definedName>
    <definedName name="____EJE5" localSheetId="30">[1]INICIO!$Y$274:$Y$287</definedName>
    <definedName name="____EJE5" localSheetId="31">[1]INICIO!$Y$274:$Y$287</definedName>
    <definedName name="____EJE5" localSheetId="0">[2]INICIO!$Y$274:$Y$287</definedName>
    <definedName name="____EJE5">[4]INICIO!$Y$274:$Y$287</definedName>
    <definedName name="____EJE6" localSheetId="15">[2]INICIO!$Y$289:$Y$314</definedName>
    <definedName name="____EJE6" localSheetId="17">[2]INICIO!$Y$289:$Y$314</definedName>
    <definedName name="____EJE6" localSheetId="18">[2]INICIO!$Y$289:$Y$314</definedName>
    <definedName name="____EJE6" localSheetId="19">[2]INICIO!$Y$289:$Y$314</definedName>
    <definedName name="____EJE6" localSheetId="20">[2]INICIO!$Y$289:$Y$314</definedName>
    <definedName name="____EJE6" localSheetId="22">[2]INICIO!$Y$289:$Y$314</definedName>
    <definedName name="____EJE6" localSheetId="21">[2]INICIO!$Y$289:$Y$314</definedName>
    <definedName name="____EJE6" localSheetId="23">[2]INICIO!$Y$289:$Y$314</definedName>
    <definedName name="____EJE6" localSheetId="3">[2]INICIO!$Y$289:$Y$314</definedName>
    <definedName name="____EJE6" localSheetId="13">[2]INICIO!$Y$289:$Y$314</definedName>
    <definedName name="____EJE6" localSheetId="12">[2]INICIO!$Y$289:$Y$314</definedName>
    <definedName name="____EJE6" localSheetId="24">[2]INICIO!$Y$289:$Y$314</definedName>
    <definedName name="____EJE6" localSheetId="25">[2]INICIO!$Y$289:$Y$314</definedName>
    <definedName name="____EJE6" localSheetId="16">[2]INICIO!$Y$289:$Y$314</definedName>
    <definedName name="____EJE6" localSheetId="26">[1]INICIO!$Y$289:$Y$314</definedName>
    <definedName name="____EJE6" localSheetId="27">[1]INICIO!$Y$289:$Y$314</definedName>
    <definedName name="____EJE6" localSheetId="28">[1]INICIO!$Y$289:$Y$314</definedName>
    <definedName name="____EJE6" localSheetId="29">[1]INICIO!$Y$289:$Y$314</definedName>
    <definedName name="____EJE6" localSheetId="30">[1]INICIO!$Y$289:$Y$314</definedName>
    <definedName name="____EJE6" localSheetId="31">[1]INICIO!$Y$289:$Y$314</definedName>
    <definedName name="____EJE6" localSheetId="0">[2]INICIO!$Y$289:$Y$314</definedName>
    <definedName name="____EJE6">[4]INICIO!$Y$289:$Y$314</definedName>
    <definedName name="____EJE7" localSheetId="15">[2]INICIO!$Y$316:$Y$356</definedName>
    <definedName name="____EJE7" localSheetId="17">[2]INICIO!$Y$316:$Y$356</definedName>
    <definedName name="____EJE7" localSheetId="18">[2]INICIO!$Y$316:$Y$356</definedName>
    <definedName name="____EJE7" localSheetId="19">[2]INICIO!$Y$316:$Y$356</definedName>
    <definedName name="____EJE7" localSheetId="20">[2]INICIO!$Y$316:$Y$356</definedName>
    <definedName name="____EJE7" localSheetId="22">[2]INICIO!$Y$316:$Y$356</definedName>
    <definedName name="____EJE7" localSheetId="21">[2]INICIO!$Y$316:$Y$356</definedName>
    <definedName name="____EJE7" localSheetId="23">[2]INICIO!$Y$316:$Y$356</definedName>
    <definedName name="____EJE7" localSheetId="3">[2]INICIO!$Y$316:$Y$356</definedName>
    <definedName name="____EJE7" localSheetId="13">[2]INICIO!$Y$316:$Y$356</definedName>
    <definedName name="____EJE7" localSheetId="12">[2]INICIO!$Y$316:$Y$356</definedName>
    <definedName name="____EJE7" localSheetId="24">[2]INICIO!$Y$316:$Y$356</definedName>
    <definedName name="____EJE7" localSheetId="25">[2]INICIO!$Y$316:$Y$356</definedName>
    <definedName name="____EJE7" localSheetId="16">[2]INICIO!$Y$316:$Y$356</definedName>
    <definedName name="____EJE7" localSheetId="26">[1]INICIO!$Y$316:$Y$356</definedName>
    <definedName name="____EJE7" localSheetId="27">[1]INICIO!$Y$316:$Y$356</definedName>
    <definedName name="____EJE7" localSheetId="28">[1]INICIO!$Y$316:$Y$356</definedName>
    <definedName name="____EJE7" localSheetId="29">[1]INICIO!$Y$316:$Y$356</definedName>
    <definedName name="____EJE7" localSheetId="30">[1]INICIO!$Y$316:$Y$356</definedName>
    <definedName name="____EJE7" localSheetId="31">[1]INICIO!$Y$316:$Y$356</definedName>
    <definedName name="____EJE7" localSheetId="0">[2]INICIO!$Y$316:$Y$356</definedName>
    <definedName name="____EJE7">[4]INICIO!$Y$316:$Y$356</definedName>
    <definedName name="___EJE1" localSheetId="15">[2]INICIO!$Y$166:$Y$186</definedName>
    <definedName name="___EJE1" localSheetId="17">[2]INICIO!$Y$166:$Y$186</definedName>
    <definedName name="___EJE1" localSheetId="18">[2]INICIO!$Y$166:$Y$186</definedName>
    <definedName name="___EJE1" localSheetId="19">[2]INICIO!$Y$166:$Y$186</definedName>
    <definedName name="___EJE1" localSheetId="20">[2]INICIO!$Y$166:$Y$186</definedName>
    <definedName name="___EJE1" localSheetId="22">[2]INICIO!$Y$166:$Y$186</definedName>
    <definedName name="___EJE1" localSheetId="21">[2]INICIO!$Y$166:$Y$186</definedName>
    <definedName name="___EJE1" localSheetId="23">[2]INICIO!$Y$166:$Y$186</definedName>
    <definedName name="___EJE1" localSheetId="3">[3]INICIO!$Y$166:$Y$186</definedName>
    <definedName name="___EJE1" localSheetId="13">[3]INICIO!$Y$166:$Y$186</definedName>
    <definedName name="___EJE1" localSheetId="12">[3]INICIO!$Y$166:$Y$186</definedName>
    <definedName name="___EJE1" localSheetId="24">[2]INICIO!$Y$166:$Y$186</definedName>
    <definedName name="___EJE1" localSheetId="25">[2]INICIO!$Y$166:$Y$186</definedName>
    <definedName name="___EJE1" localSheetId="16">[2]INICIO!$Y$166:$Y$186</definedName>
    <definedName name="___EJE1" localSheetId="26">[1]INICIO!$Y$166:$Y$186</definedName>
    <definedName name="___EJE1" localSheetId="27">[1]INICIO!$Y$166:$Y$186</definedName>
    <definedName name="___EJE1" localSheetId="28">[1]INICIO!$Y$166:$Y$186</definedName>
    <definedName name="___EJE1" localSheetId="29">[1]INICIO!$Y$166:$Y$186</definedName>
    <definedName name="___EJE1" localSheetId="30">[1]INICIO!$Y$166:$Y$186</definedName>
    <definedName name="___EJE1" localSheetId="31">[1]INICIO!$Y$166:$Y$186</definedName>
    <definedName name="___EJE1" localSheetId="0">[2]INICIO!$Y$166:$Y$186</definedName>
    <definedName name="___EJE1">[4]INICIO!$Y$166:$Y$186</definedName>
    <definedName name="___EJE2" localSheetId="15">[2]INICIO!$Y$188:$Y$229</definedName>
    <definedName name="___EJE2" localSheetId="17">[2]INICIO!$Y$188:$Y$229</definedName>
    <definedName name="___EJE2" localSheetId="18">[2]INICIO!$Y$188:$Y$229</definedName>
    <definedName name="___EJE2" localSheetId="19">[2]INICIO!$Y$188:$Y$229</definedName>
    <definedName name="___EJE2" localSheetId="20">[2]INICIO!$Y$188:$Y$229</definedName>
    <definedName name="___EJE2" localSheetId="22">[2]INICIO!$Y$188:$Y$229</definedName>
    <definedName name="___EJE2" localSheetId="21">[2]INICIO!$Y$188:$Y$229</definedName>
    <definedName name="___EJE2" localSheetId="23">[2]INICIO!$Y$188:$Y$229</definedName>
    <definedName name="___EJE2" localSheetId="3">[3]INICIO!$Y$188:$Y$229</definedName>
    <definedName name="___EJE2" localSheetId="13">[3]INICIO!$Y$188:$Y$229</definedName>
    <definedName name="___EJE2" localSheetId="12">[3]INICIO!$Y$188:$Y$229</definedName>
    <definedName name="___EJE2" localSheetId="24">[2]INICIO!$Y$188:$Y$229</definedName>
    <definedName name="___EJE2" localSheetId="25">[2]INICIO!$Y$188:$Y$229</definedName>
    <definedName name="___EJE2" localSheetId="16">[2]INICIO!$Y$188:$Y$229</definedName>
    <definedName name="___EJE2" localSheetId="26">[1]INICIO!$Y$188:$Y$229</definedName>
    <definedName name="___EJE2" localSheetId="27">[1]INICIO!$Y$188:$Y$229</definedName>
    <definedName name="___EJE2" localSheetId="28">[1]INICIO!$Y$188:$Y$229</definedName>
    <definedName name="___EJE2" localSheetId="29">[1]INICIO!$Y$188:$Y$229</definedName>
    <definedName name="___EJE2" localSheetId="30">[1]INICIO!$Y$188:$Y$229</definedName>
    <definedName name="___EJE2" localSheetId="31">[1]INICIO!$Y$188:$Y$229</definedName>
    <definedName name="___EJE2" localSheetId="0">[2]INICIO!$Y$188:$Y$229</definedName>
    <definedName name="___EJE2">[4]INICIO!$Y$188:$Y$229</definedName>
    <definedName name="___EJE3" localSheetId="15">[2]INICIO!$Y$231:$Y$247</definedName>
    <definedName name="___EJE3" localSheetId="17">[2]INICIO!$Y$231:$Y$247</definedName>
    <definedName name="___EJE3" localSheetId="18">[2]INICIO!$Y$231:$Y$247</definedName>
    <definedName name="___EJE3" localSheetId="19">[2]INICIO!$Y$231:$Y$247</definedName>
    <definedName name="___EJE3" localSheetId="20">[2]INICIO!$Y$231:$Y$247</definedName>
    <definedName name="___EJE3" localSheetId="22">[2]INICIO!$Y$231:$Y$247</definedName>
    <definedName name="___EJE3" localSheetId="21">[2]INICIO!$Y$231:$Y$247</definedName>
    <definedName name="___EJE3" localSheetId="23">[2]INICIO!$Y$231:$Y$247</definedName>
    <definedName name="___EJE3" localSheetId="3">[3]INICIO!$Y$231:$Y$247</definedName>
    <definedName name="___EJE3" localSheetId="13">[3]INICIO!$Y$231:$Y$247</definedName>
    <definedName name="___EJE3" localSheetId="12">[3]INICIO!$Y$231:$Y$247</definedName>
    <definedName name="___EJE3" localSheetId="24">[2]INICIO!$Y$231:$Y$247</definedName>
    <definedName name="___EJE3" localSheetId="25">[2]INICIO!$Y$231:$Y$247</definedName>
    <definedName name="___EJE3" localSheetId="16">[2]INICIO!$Y$231:$Y$247</definedName>
    <definedName name="___EJE3" localSheetId="26">[1]INICIO!$Y$231:$Y$247</definedName>
    <definedName name="___EJE3" localSheetId="27">[1]INICIO!$Y$231:$Y$247</definedName>
    <definedName name="___EJE3" localSheetId="28">[1]INICIO!$Y$231:$Y$247</definedName>
    <definedName name="___EJE3" localSheetId="29">[1]INICIO!$Y$231:$Y$247</definedName>
    <definedName name="___EJE3" localSheetId="30">[1]INICIO!$Y$231:$Y$247</definedName>
    <definedName name="___EJE3" localSheetId="31">[1]INICIO!$Y$231:$Y$247</definedName>
    <definedName name="___EJE3" localSheetId="0">[2]INICIO!$Y$231:$Y$247</definedName>
    <definedName name="___EJE3">[4]INICIO!$Y$231:$Y$247</definedName>
    <definedName name="___EJE4" localSheetId="15">[2]INICIO!$Y$249:$Y$272</definedName>
    <definedName name="___EJE4" localSheetId="17">[2]INICIO!$Y$249:$Y$272</definedName>
    <definedName name="___EJE4" localSheetId="18">[2]INICIO!$Y$249:$Y$272</definedName>
    <definedName name="___EJE4" localSheetId="19">[2]INICIO!$Y$249:$Y$272</definedName>
    <definedName name="___EJE4" localSheetId="20">[2]INICIO!$Y$249:$Y$272</definedName>
    <definedName name="___EJE4" localSheetId="22">[2]INICIO!$Y$249:$Y$272</definedName>
    <definedName name="___EJE4" localSheetId="21">[2]INICIO!$Y$249:$Y$272</definedName>
    <definedName name="___EJE4" localSheetId="23">[2]INICIO!$Y$249:$Y$272</definedName>
    <definedName name="___EJE4" localSheetId="3">[3]INICIO!$Y$249:$Y$272</definedName>
    <definedName name="___EJE4" localSheetId="13">[3]INICIO!$Y$249:$Y$272</definedName>
    <definedName name="___EJE4" localSheetId="12">[3]INICIO!$Y$249:$Y$272</definedName>
    <definedName name="___EJE4" localSheetId="24">[2]INICIO!$Y$249:$Y$272</definedName>
    <definedName name="___EJE4" localSheetId="25">[2]INICIO!$Y$249:$Y$272</definedName>
    <definedName name="___EJE4" localSheetId="16">[2]INICIO!$Y$249:$Y$272</definedName>
    <definedName name="___EJE4" localSheetId="26">[1]INICIO!$Y$249:$Y$272</definedName>
    <definedName name="___EJE4" localSheetId="27">[1]INICIO!$Y$249:$Y$272</definedName>
    <definedName name="___EJE4" localSheetId="28">[1]INICIO!$Y$249:$Y$272</definedName>
    <definedName name="___EJE4" localSheetId="29">[1]INICIO!$Y$249:$Y$272</definedName>
    <definedName name="___EJE4" localSheetId="30">[1]INICIO!$Y$249:$Y$272</definedName>
    <definedName name="___EJE4" localSheetId="31">[1]INICIO!$Y$249:$Y$272</definedName>
    <definedName name="___EJE4" localSheetId="0">[2]INICIO!$Y$249:$Y$272</definedName>
    <definedName name="___EJE4">[4]INICIO!$Y$249:$Y$272</definedName>
    <definedName name="___EJE5" localSheetId="15">[2]INICIO!$Y$274:$Y$287</definedName>
    <definedName name="___EJE5" localSheetId="17">[2]INICIO!$Y$274:$Y$287</definedName>
    <definedName name="___EJE5" localSheetId="18">[2]INICIO!$Y$274:$Y$287</definedName>
    <definedName name="___EJE5" localSheetId="19">[2]INICIO!$Y$274:$Y$287</definedName>
    <definedName name="___EJE5" localSheetId="20">[2]INICIO!$Y$274:$Y$287</definedName>
    <definedName name="___EJE5" localSheetId="22">[2]INICIO!$Y$274:$Y$287</definedName>
    <definedName name="___EJE5" localSheetId="21">[2]INICIO!$Y$274:$Y$287</definedName>
    <definedName name="___EJE5" localSheetId="23">[2]INICIO!$Y$274:$Y$287</definedName>
    <definedName name="___EJE5" localSheetId="3">[3]INICIO!$Y$274:$Y$287</definedName>
    <definedName name="___EJE5" localSheetId="13">[3]INICIO!$Y$274:$Y$287</definedName>
    <definedName name="___EJE5" localSheetId="12">[3]INICIO!$Y$274:$Y$287</definedName>
    <definedName name="___EJE5" localSheetId="24">[2]INICIO!$Y$274:$Y$287</definedName>
    <definedName name="___EJE5" localSheetId="25">[2]INICIO!$Y$274:$Y$287</definedName>
    <definedName name="___EJE5" localSheetId="16">[2]INICIO!$Y$274:$Y$287</definedName>
    <definedName name="___EJE5" localSheetId="26">[1]INICIO!$Y$274:$Y$287</definedName>
    <definedName name="___EJE5" localSheetId="27">[1]INICIO!$Y$274:$Y$287</definedName>
    <definedName name="___EJE5" localSheetId="28">[1]INICIO!$Y$274:$Y$287</definedName>
    <definedName name="___EJE5" localSheetId="29">[1]INICIO!$Y$274:$Y$287</definedName>
    <definedName name="___EJE5" localSheetId="30">[1]INICIO!$Y$274:$Y$287</definedName>
    <definedName name="___EJE5" localSheetId="31">[1]INICIO!$Y$274:$Y$287</definedName>
    <definedName name="___EJE5" localSheetId="0">[2]INICIO!$Y$274:$Y$287</definedName>
    <definedName name="___EJE5">[4]INICIO!$Y$274:$Y$287</definedName>
    <definedName name="___EJE6" localSheetId="15">[2]INICIO!$Y$289:$Y$314</definedName>
    <definedName name="___EJE6" localSheetId="17">[2]INICIO!$Y$289:$Y$314</definedName>
    <definedName name="___EJE6" localSheetId="18">[2]INICIO!$Y$289:$Y$314</definedName>
    <definedName name="___EJE6" localSheetId="19">[2]INICIO!$Y$289:$Y$314</definedName>
    <definedName name="___EJE6" localSheetId="20">[2]INICIO!$Y$289:$Y$314</definedName>
    <definedName name="___EJE6" localSheetId="22">[2]INICIO!$Y$289:$Y$314</definedName>
    <definedName name="___EJE6" localSheetId="21">[2]INICIO!$Y$289:$Y$314</definedName>
    <definedName name="___EJE6" localSheetId="23">[2]INICIO!$Y$289:$Y$314</definedName>
    <definedName name="___EJE6" localSheetId="3">[3]INICIO!$Y$289:$Y$314</definedName>
    <definedName name="___EJE6" localSheetId="13">[3]INICIO!$Y$289:$Y$314</definedName>
    <definedName name="___EJE6" localSheetId="12">[3]INICIO!$Y$289:$Y$314</definedName>
    <definedName name="___EJE6" localSheetId="24">[2]INICIO!$Y$289:$Y$314</definedName>
    <definedName name="___EJE6" localSheetId="25">[2]INICIO!$Y$289:$Y$314</definedName>
    <definedName name="___EJE6" localSheetId="16">[2]INICIO!$Y$289:$Y$314</definedName>
    <definedName name="___EJE6" localSheetId="26">[1]INICIO!$Y$289:$Y$314</definedName>
    <definedName name="___EJE6" localSheetId="27">[1]INICIO!$Y$289:$Y$314</definedName>
    <definedName name="___EJE6" localSheetId="28">[1]INICIO!$Y$289:$Y$314</definedName>
    <definedName name="___EJE6" localSheetId="29">[1]INICIO!$Y$289:$Y$314</definedName>
    <definedName name="___EJE6" localSheetId="30">[1]INICIO!$Y$289:$Y$314</definedName>
    <definedName name="___EJE6" localSheetId="31">[1]INICIO!$Y$289:$Y$314</definedName>
    <definedName name="___EJE6" localSheetId="0">[2]INICIO!$Y$289:$Y$314</definedName>
    <definedName name="___EJE6">[4]INICIO!$Y$289:$Y$314</definedName>
    <definedName name="___EJE7" localSheetId="15">[2]INICIO!$Y$316:$Y$356</definedName>
    <definedName name="___EJE7" localSheetId="17">[2]INICIO!$Y$316:$Y$356</definedName>
    <definedName name="___EJE7" localSheetId="18">[2]INICIO!$Y$316:$Y$356</definedName>
    <definedName name="___EJE7" localSheetId="19">[2]INICIO!$Y$316:$Y$356</definedName>
    <definedName name="___EJE7" localSheetId="20">[2]INICIO!$Y$316:$Y$356</definedName>
    <definedName name="___EJE7" localSheetId="22">[2]INICIO!$Y$316:$Y$356</definedName>
    <definedName name="___EJE7" localSheetId="21">[2]INICIO!$Y$316:$Y$356</definedName>
    <definedName name="___EJE7" localSheetId="23">[2]INICIO!$Y$316:$Y$356</definedName>
    <definedName name="___EJE7" localSheetId="3">[3]INICIO!$Y$316:$Y$356</definedName>
    <definedName name="___EJE7" localSheetId="13">[3]INICIO!$Y$316:$Y$356</definedName>
    <definedName name="___EJE7" localSheetId="12">[3]INICIO!$Y$316:$Y$356</definedName>
    <definedName name="___EJE7" localSheetId="24">[2]INICIO!$Y$316:$Y$356</definedName>
    <definedName name="___EJE7" localSheetId="25">[2]INICIO!$Y$316:$Y$356</definedName>
    <definedName name="___EJE7" localSheetId="16">[2]INICIO!$Y$316:$Y$356</definedName>
    <definedName name="___EJE7" localSheetId="26">[1]INICIO!$Y$316:$Y$356</definedName>
    <definedName name="___EJE7" localSheetId="27">[1]INICIO!$Y$316:$Y$356</definedName>
    <definedName name="___EJE7" localSheetId="28">[1]INICIO!$Y$316:$Y$356</definedName>
    <definedName name="___EJE7" localSheetId="29">[1]INICIO!$Y$316:$Y$356</definedName>
    <definedName name="___EJE7" localSheetId="30">[1]INICIO!$Y$316:$Y$356</definedName>
    <definedName name="___EJE7" localSheetId="31">[1]INICIO!$Y$316:$Y$356</definedName>
    <definedName name="___EJE7" localSheetId="0">[2]INICIO!$Y$316:$Y$356</definedName>
    <definedName name="___EJE7">[4]INICIO!$Y$316:$Y$356</definedName>
    <definedName name="__EJE1" localSheetId="15">[2]INICIO!$Y$166:$Y$186</definedName>
    <definedName name="__EJE1" localSheetId="17">[2]INICIO!$Y$166:$Y$186</definedName>
    <definedName name="__EJE1" localSheetId="18">[2]INICIO!$Y$166:$Y$186</definedName>
    <definedName name="__EJE1" localSheetId="19">[2]INICIO!$Y$166:$Y$186</definedName>
    <definedName name="__EJE1" localSheetId="20">[2]INICIO!$Y$166:$Y$186</definedName>
    <definedName name="__EJE1" localSheetId="22">[2]INICIO!$Y$166:$Y$186</definedName>
    <definedName name="__EJE1" localSheetId="21">[2]INICIO!$Y$166:$Y$186</definedName>
    <definedName name="__EJE1" localSheetId="23">[2]INICIO!$Y$166:$Y$186</definedName>
    <definedName name="__EJE1" localSheetId="3">[3]INICIO!$Y$166:$Y$186</definedName>
    <definedName name="__EJE1" localSheetId="13">[3]INICIO!$Y$166:$Y$186</definedName>
    <definedName name="__EJE1" localSheetId="12">[3]INICIO!$Y$166:$Y$186</definedName>
    <definedName name="__EJE1" localSheetId="24">[2]INICIO!$Y$166:$Y$186</definedName>
    <definedName name="__EJE1" localSheetId="25">[2]INICIO!$Y$166:$Y$186</definedName>
    <definedName name="__EJE1" localSheetId="16">[2]INICIO!$Y$166:$Y$186</definedName>
    <definedName name="__EJE1" localSheetId="26">[1]INICIO!$Y$166:$Y$186</definedName>
    <definedName name="__EJE1" localSheetId="27">[1]INICIO!$Y$166:$Y$186</definedName>
    <definedName name="__EJE1" localSheetId="28">[1]INICIO!$Y$166:$Y$186</definedName>
    <definedName name="__EJE1" localSheetId="29">[1]INICIO!$Y$166:$Y$186</definedName>
    <definedName name="__EJE1" localSheetId="30">[1]INICIO!$Y$166:$Y$186</definedName>
    <definedName name="__EJE1" localSheetId="31">[1]INICIO!$Y$166:$Y$186</definedName>
    <definedName name="__EJE1" localSheetId="0">[2]INICIO!$Y$166:$Y$186</definedName>
    <definedName name="__EJE1">[4]INICIO!$Y$166:$Y$186</definedName>
    <definedName name="__EJE2" localSheetId="15">[2]INICIO!$Y$188:$Y$229</definedName>
    <definedName name="__EJE2" localSheetId="17">[2]INICIO!$Y$188:$Y$229</definedName>
    <definedName name="__EJE2" localSheetId="18">[2]INICIO!$Y$188:$Y$229</definedName>
    <definedName name="__EJE2" localSheetId="19">[2]INICIO!$Y$188:$Y$229</definedName>
    <definedName name="__EJE2" localSheetId="20">[2]INICIO!$Y$188:$Y$229</definedName>
    <definedName name="__EJE2" localSheetId="22">[2]INICIO!$Y$188:$Y$229</definedName>
    <definedName name="__EJE2" localSheetId="21">[2]INICIO!$Y$188:$Y$229</definedName>
    <definedName name="__EJE2" localSheetId="23">[2]INICIO!$Y$188:$Y$229</definedName>
    <definedName name="__EJE2" localSheetId="3">[3]INICIO!$Y$188:$Y$229</definedName>
    <definedName name="__EJE2" localSheetId="13">[3]INICIO!$Y$188:$Y$229</definedName>
    <definedName name="__EJE2" localSheetId="12">[3]INICIO!$Y$188:$Y$229</definedName>
    <definedName name="__EJE2" localSheetId="24">[2]INICIO!$Y$188:$Y$229</definedName>
    <definedName name="__EJE2" localSheetId="25">[2]INICIO!$Y$188:$Y$229</definedName>
    <definedName name="__EJE2" localSheetId="16">[2]INICIO!$Y$188:$Y$229</definedName>
    <definedName name="__EJE2" localSheetId="26">[1]INICIO!$Y$188:$Y$229</definedName>
    <definedName name="__EJE2" localSheetId="27">[1]INICIO!$Y$188:$Y$229</definedName>
    <definedName name="__EJE2" localSheetId="28">[1]INICIO!$Y$188:$Y$229</definedName>
    <definedName name="__EJE2" localSheetId="29">[1]INICIO!$Y$188:$Y$229</definedName>
    <definedName name="__EJE2" localSheetId="30">[1]INICIO!$Y$188:$Y$229</definedName>
    <definedName name="__EJE2" localSheetId="31">[1]INICIO!$Y$188:$Y$229</definedName>
    <definedName name="__EJE2" localSheetId="0">[2]INICIO!$Y$188:$Y$229</definedName>
    <definedName name="__EJE2">[4]INICIO!$Y$188:$Y$229</definedName>
    <definedName name="__EJE3" localSheetId="15">[2]INICIO!$Y$231:$Y$247</definedName>
    <definedName name="__EJE3" localSheetId="17">[2]INICIO!$Y$231:$Y$247</definedName>
    <definedName name="__EJE3" localSheetId="18">[2]INICIO!$Y$231:$Y$247</definedName>
    <definedName name="__EJE3" localSheetId="19">[2]INICIO!$Y$231:$Y$247</definedName>
    <definedName name="__EJE3" localSheetId="20">[2]INICIO!$Y$231:$Y$247</definedName>
    <definedName name="__EJE3" localSheetId="22">[2]INICIO!$Y$231:$Y$247</definedName>
    <definedName name="__EJE3" localSheetId="21">[2]INICIO!$Y$231:$Y$247</definedName>
    <definedName name="__EJE3" localSheetId="23">[2]INICIO!$Y$231:$Y$247</definedName>
    <definedName name="__EJE3" localSheetId="3">[3]INICIO!$Y$231:$Y$247</definedName>
    <definedName name="__EJE3" localSheetId="13">[3]INICIO!$Y$231:$Y$247</definedName>
    <definedName name="__EJE3" localSheetId="12">[3]INICIO!$Y$231:$Y$247</definedName>
    <definedName name="__EJE3" localSheetId="24">[2]INICIO!$Y$231:$Y$247</definedName>
    <definedName name="__EJE3" localSheetId="25">[2]INICIO!$Y$231:$Y$247</definedName>
    <definedName name="__EJE3" localSheetId="16">[2]INICIO!$Y$231:$Y$247</definedName>
    <definedName name="__EJE3" localSheetId="26">[1]INICIO!$Y$231:$Y$247</definedName>
    <definedName name="__EJE3" localSheetId="27">[1]INICIO!$Y$231:$Y$247</definedName>
    <definedName name="__EJE3" localSheetId="28">[1]INICIO!$Y$231:$Y$247</definedName>
    <definedName name="__EJE3" localSheetId="29">[1]INICIO!$Y$231:$Y$247</definedName>
    <definedName name="__EJE3" localSheetId="30">[1]INICIO!$Y$231:$Y$247</definedName>
    <definedName name="__EJE3" localSheetId="31">[1]INICIO!$Y$231:$Y$247</definedName>
    <definedName name="__EJE3" localSheetId="0">[2]INICIO!$Y$231:$Y$247</definedName>
    <definedName name="__EJE3">[4]INICIO!$Y$231:$Y$247</definedName>
    <definedName name="__EJE4" localSheetId="15">[2]INICIO!$Y$249:$Y$272</definedName>
    <definedName name="__EJE4" localSheetId="17">[2]INICIO!$Y$249:$Y$272</definedName>
    <definedName name="__EJE4" localSheetId="18">[2]INICIO!$Y$249:$Y$272</definedName>
    <definedName name="__EJE4" localSheetId="19">[2]INICIO!$Y$249:$Y$272</definedName>
    <definedName name="__EJE4" localSheetId="20">[2]INICIO!$Y$249:$Y$272</definedName>
    <definedName name="__EJE4" localSheetId="22">[2]INICIO!$Y$249:$Y$272</definedName>
    <definedName name="__EJE4" localSheetId="21">[2]INICIO!$Y$249:$Y$272</definedName>
    <definedName name="__EJE4" localSheetId="23">[2]INICIO!$Y$249:$Y$272</definedName>
    <definedName name="__EJE4" localSheetId="3">[3]INICIO!$Y$249:$Y$272</definedName>
    <definedName name="__EJE4" localSheetId="13">[3]INICIO!$Y$249:$Y$272</definedName>
    <definedName name="__EJE4" localSheetId="12">[3]INICIO!$Y$249:$Y$272</definedName>
    <definedName name="__EJE4" localSheetId="24">[2]INICIO!$Y$249:$Y$272</definedName>
    <definedName name="__EJE4" localSheetId="25">[2]INICIO!$Y$249:$Y$272</definedName>
    <definedName name="__EJE4" localSheetId="16">[2]INICIO!$Y$249:$Y$272</definedName>
    <definedName name="__EJE4" localSheetId="26">[1]INICIO!$Y$249:$Y$272</definedName>
    <definedName name="__EJE4" localSheetId="27">[1]INICIO!$Y$249:$Y$272</definedName>
    <definedName name="__EJE4" localSheetId="28">[1]INICIO!$Y$249:$Y$272</definedName>
    <definedName name="__EJE4" localSheetId="29">[1]INICIO!$Y$249:$Y$272</definedName>
    <definedName name="__EJE4" localSheetId="30">[1]INICIO!$Y$249:$Y$272</definedName>
    <definedName name="__EJE4" localSheetId="31">[1]INICIO!$Y$249:$Y$272</definedName>
    <definedName name="__EJE4" localSheetId="0">[2]INICIO!$Y$249:$Y$272</definedName>
    <definedName name="__EJE4">[4]INICIO!$Y$249:$Y$272</definedName>
    <definedName name="__EJE5" localSheetId="15">[2]INICIO!$Y$274:$Y$287</definedName>
    <definedName name="__EJE5" localSheetId="17">[2]INICIO!$Y$274:$Y$287</definedName>
    <definedName name="__EJE5" localSheetId="18">[2]INICIO!$Y$274:$Y$287</definedName>
    <definedName name="__EJE5" localSheetId="19">[2]INICIO!$Y$274:$Y$287</definedName>
    <definedName name="__EJE5" localSheetId="20">[2]INICIO!$Y$274:$Y$287</definedName>
    <definedName name="__EJE5" localSheetId="22">[2]INICIO!$Y$274:$Y$287</definedName>
    <definedName name="__EJE5" localSheetId="21">[2]INICIO!$Y$274:$Y$287</definedName>
    <definedName name="__EJE5" localSheetId="23">[2]INICIO!$Y$274:$Y$287</definedName>
    <definedName name="__EJE5" localSheetId="3">[3]INICIO!$Y$274:$Y$287</definedName>
    <definedName name="__EJE5" localSheetId="13">[3]INICIO!$Y$274:$Y$287</definedName>
    <definedName name="__EJE5" localSheetId="12">[3]INICIO!$Y$274:$Y$287</definedName>
    <definedName name="__EJE5" localSheetId="24">[2]INICIO!$Y$274:$Y$287</definedName>
    <definedName name="__EJE5" localSheetId="25">[2]INICIO!$Y$274:$Y$287</definedName>
    <definedName name="__EJE5" localSheetId="16">[2]INICIO!$Y$274:$Y$287</definedName>
    <definedName name="__EJE5" localSheetId="26">[1]INICIO!$Y$274:$Y$287</definedName>
    <definedName name="__EJE5" localSheetId="27">[1]INICIO!$Y$274:$Y$287</definedName>
    <definedName name="__EJE5" localSheetId="28">[1]INICIO!$Y$274:$Y$287</definedName>
    <definedName name="__EJE5" localSheetId="29">[1]INICIO!$Y$274:$Y$287</definedName>
    <definedName name="__EJE5" localSheetId="30">[1]INICIO!$Y$274:$Y$287</definedName>
    <definedName name="__EJE5" localSheetId="31">[1]INICIO!$Y$274:$Y$287</definedName>
    <definedName name="__EJE5" localSheetId="0">[2]INICIO!$Y$274:$Y$287</definedName>
    <definedName name="__EJE5">[4]INICIO!$Y$274:$Y$287</definedName>
    <definedName name="__EJE6" localSheetId="15">[2]INICIO!$Y$289:$Y$314</definedName>
    <definedName name="__EJE6" localSheetId="17">[2]INICIO!$Y$289:$Y$314</definedName>
    <definedName name="__EJE6" localSheetId="18">[2]INICIO!$Y$289:$Y$314</definedName>
    <definedName name="__EJE6" localSheetId="19">[2]INICIO!$Y$289:$Y$314</definedName>
    <definedName name="__EJE6" localSheetId="20">[2]INICIO!$Y$289:$Y$314</definedName>
    <definedName name="__EJE6" localSheetId="22">[2]INICIO!$Y$289:$Y$314</definedName>
    <definedName name="__EJE6" localSheetId="21">[2]INICIO!$Y$289:$Y$314</definedName>
    <definedName name="__EJE6" localSheetId="23">[2]INICIO!$Y$289:$Y$314</definedName>
    <definedName name="__EJE6" localSheetId="3">[3]INICIO!$Y$289:$Y$314</definedName>
    <definedName name="__EJE6" localSheetId="13">[3]INICIO!$Y$289:$Y$314</definedName>
    <definedName name="__EJE6" localSheetId="12">[3]INICIO!$Y$289:$Y$314</definedName>
    <definedName name="__EJE6" localSheetId="24">[2]INICIO!$Y$289:$Y$314</definedName>
    <definedName name="__EJE6" localSheetId="25">[2]INICIO!$Y$289:$Y$314</definedName>
    <definedName name="__EJE6" localSheetId="16">[2]INICIO!$Y$289:$Y$314</definedName>
    <definedName name="__EJE6" localSheetId="26">[1]INICIO!$Y$289:$Y$314</definedName>
    <definedName name="__EJE6" localSheetId="27">[1]INICIO!$Y$289:$Y$314</definedName>
    <definedName name="__EJE6" localSheetId="28">[1]INICIO!$Y$289:$Y$314</definedName>
    <definedName name="__EJE6" localSheetId="29">[1]INICIO!$Y$289:$Y$314</definedName>
    <definedName name="__EJE6" localSheetId="30">[1]INICIO!$Y$289:$Y$314</definedName>
    <definedName name="__EJE6" localSheetId="31">[1]INICIO!$Y$289:$Y$314</definedName>
    <definedName name="__EJE6" localSheetId="0">[2]INICIO!$Y$289:$Y$314</definedName>
    <definedName name="__EJE6">[4]INICIO!$Y$289:$Y$314</definedName>
    <definedName name="__EJE7" localSheetId="15">[2]INICIO!$Y$316:$Y$356</definedName>
    <definedName name="__EJE7" localSheetId="17">[2]INICIO!$Y$316:$Y$356</definedName>
    <definedName name="__EJE7" localSheetId="18">[2]INICIO!$Y$316:$Y$356</definedName>
    <definedName name="__EJE7" localSheetId="19">[2]INICIO!$Y$316:$Y$356</definedName>
    <definedName name="__EJE7" localSheetId="20">[2]INICIO!$Y$316:$Y$356</definedName>
    <definedName name="__EJE7" localSheetId="22">[2]INICIO!$Y$316:$Y$356</definedName>
    <definedName name="__EJE7" localSheetId="21">[2]INICIO!$Y$316:$Y$356</definedName>
    <definedName name="__EJE7" localSheetId="23">[2]INICIO!$Y$316:$Y$356</definedName>
    <definedName name="__EJE7" localSheetId="3">[3]INICIO!$Y$316:$Y$356</definedName>
    <definedName name="__EJE7" localSheetId="13">[3]INICIO!$Y$316:$Y$356</definedName>
    <definedName name="__EJE7" localSheetId="12">[3]INICIO!$Y$316:$Y$356</definedName>
    <definedName name="__EJE7" localSheetId="24">[2]INICIO!$Y$316:$Y$356</definedName>
    <definedName name="__EJE7" localSheetId="25">[2]INICIO!$Y$316:$Y$356</definedName>
    <definedName name="__EJE7" localSheetId="16">[2]INICIO!$Y$316:$Y$356</definedName>
    <definedName name="__EJE7" localSheetId="26">[1]INICIO!$Y$316:$Y$356</definedName>
    <definedName name="__EJE7" localSheetId="27">[1]INICIO!$Y$316:$Y$356</definedName>
    <definedName name="__EJE7" localSheetId="28">[1]INICIO!$Y$316:$Y$356</definedName>
    <definedName name="__EJE7" localSheetId="29">[1]INICIO!$Y$316:$Y$356</definedName>
    <definedName name="__EJE7" localSheetId="30">[1]INICIO!$Y$316:$Y$356</definedName>
    <definedName name="__EJE7" localSheetId="31">[1]INICIO!$Y$316:$Y$356</definedName>
    <definedName name="__EJE7" localSheetId="0">[2]INICIO!$Y$316:$Y$356</definedName>
    <definedName name="__EJE7">[4]INICIO!$Y$316:$Y$356</definedName>
    <definedName name="_EJE1" localSheetId="15">[2]INICIO!$Y$166:$Y$186</definedName>
    <definedName name="_EJE1" localSheetId="17">[2]INICIO!$Y$166:$Y$186</definedName>
    <definedName name="_EJE1" localSheetId="18">[2]INICIO!$Y$166:$Y$186</definedName>
    <definedName name="_EJE1" localSheetId="19">[2]INICIO!$Y$166:$Y$186</definedName>
    <definedName name="_EJE1" localSheetId="20">[2]INICIO!$Y$166:$Y$186</definedName>
    <definedName name="_EJE1" localSheetId="22">[2]INICIO!$Y$166:$Y$186</definedName>
    <definedName name="_EJE1" localSheetId="21">[2]INICIO!$Y$166:$Y$186</definedName>
    <definedName name="_EJE1" localSheetId="23">[2]INICIO!$Y$166:$Y$186</definedName>
    <definedName name="_EJE1" localSheetId="3">[3]INICIO!$Y$166:$Y$186</definedName>
    <definedName name="_EJE1" localSheetId="13">[3]INICIO!$Y$166:$Y$186</definedName>
    <definedName name="_EJE1" localSheetId="12">[3]INICIO!$Y$166:$Y$186</definedName>
    <definedName name="_EJE1" localSheetId="24">[2]INICIO!$Y$166:$Y$186</definedName>
    <definedName name="_EJE1" localSheetId="25">[2]INICIO!$Y$166:$Y$186</definedName>
    <definedName name="_EJE1" localSheetId="16">[5]INICIO!$Y$166:$Y$186</definedName>
    <definedName name="_EJE1" localSheetId="26">[6]INICIO!$Y$166:$Y$186</definedName>
    <definedName name="_EJE1" localSheetId="27">[6]INICIO!$Y$166:$Y$186</definedName>
    <definedName name="_EJE1" localSheetId="28">[6]INICIO!$Y$166:$Y$186</definedName>
    <definedName name="_EJE1" localSheetId="29">[6]INICIO!$Y$166:$Y$186</definedName>
    <definedName name="_EJE1" localSheetId="30">[6]INICIO!$Y$166:$Y$186</definedName>
    <definedName name="_EJE1" localSheetId="31">[6]INICIO!$Y$166:$Y$186</definedName>
    <definedName name="_EJE1" localSheetId="0">[2]INICIO!$Y$166:$Y$186</definedName>
    <definedName name="_EJE1">[4]INICIO!$Y$166:$Y$186</definedName>
    <definedName name="_EJE2" localSheetId="15">[2]INICIO!$Y$188:$Y$229</definedName>
    <definedName name="_EJE2" localSheetId="17">[2]INICIO!$Y$188:$Y$229</definedName>
    <definedName name="_EJE2" localSheetId="18">[2]INICIO!$Y$188:$Y$229</definedName>
    <definedName name="_EJE2" localSheetId="19">[2]INICIO!$Y$188:$Y$229</definedName>
    <definedName name="_EJE2" localSheetId="20">[2]INICIO!$Y$188:$Y$229</definedName>
    <definedName name="_EJE2" localSheetId="22">[2]INICIO!$Y$188:$Y$229</definedName>
    <definedName name="_EJE2" localSheetId="21">[2]INICIO!$Y$188:$Y$229</definedName>
    <definedName name="_EJE2" localSheetId="23">[2]INICIO!$Y$188:$Y$229</definedName>
    <definedName name="_EJE2" localSheetId="3">[3]INICIO!$Y$188:$Y$229</definedName>
    <definedName name="_EJE2" localSheetId="13">[3]INICIO!$Y$188:$Y$229</definedName>
    <definedName name="_EJE2" localSheetId="12">[3]INICIO!$Y$188:$Y$229</definedName>
    <definedName name="_EJE2" localSheetId="24">[2]INICIO!$Y$188:$Y$229</definedName>
    <definedName name="_EJE2" localSheetId="25">[2]INICIO!$Y$188:$Y$229</definedName>
    <definedName name="_EJE2" localSheetId="16">[5]INICIO!$Y$188:$Y$229</definedName>
    <definedName name="_EJE2" localSheetId="26">[6]INICIO!$Y$188:$Y$229</definedName>
    <definedName name="_EJE2" localSheetId="27">[6]INICIO!$Y$188:$Y$229</definedName>
    <definedName name="_EJE2" localSheetId="28">[6]INICIO!$Y$188:$Y$229</definedName>
    <definedName name="_EJE2" localSheetId="29">[6]INICIO!$Y$188:$Y$229</definedName>
    <definedName name="_EJE2" localSheetId="30">[6]INICIO!$Y$188:$Y$229</definedName>
    <definedName name="_EJE2" localSheetId="31">[6]INICIO!$Y$188:$Y$229</definedName>
    <definedName name="_EJE2" localSheetId="0">[2]INICIO!$Y$188:$Y$229</definedName>
    <definedName name="_EJE2">[4]INICIO!$Y$188:$Y$229</definedName>
    <definedName name="_EJE3" localSheetId="15">[2]INICIO!$Y$231:$Y$247</definedName>
    <definedName name="_EJE3" localSheetId="17">[2]INICIO!$Y$231:$Y$247</definedName>
    <definedName name="_EJE3" localSheetId="18">[2]INICIO!$Y$231:$Y$247</definedName>
    <definedName name="_EJE3" localSheetId="19">[2]INICIO!$Y$231:$Y$247</definedName>
    <definedName name="_EJE3" localSheetId="20">[2]INICIO!$Y$231:$Y$247</definedName>
    <definedName name="_EJE3" localSheetId="22">[2]INICIO!$Y$231:$Y$247</definedName>
    <definedName name="_EJE3" localSheetId="21">[2]INICIO!$Y$231:$Y$247</definedName>
    <definedName name="_EJE3" localSheetId="23">[2]INICIO!$Y$231:$Y$247</definedName>
    <definedName name="_EJE3" localSheetId="3">[3]INICIO!$Y$231:$Y$247</definedName>
    <definedName name="_EJE3" localSheetId="13">[3]INICIO!$Y$231:$Y$247</definedName>
    <definedName name="_EJE3" localSheetId="12">[3]INICIO!$Y$231:$Y$247</definedName>
    <definedName name="_EJE3" localSheetId="24">[2]INICIO!$Y$231:$Y$247</definedName>
    <definedName name="_EJE3" localSheetId="25">[2]INICIO!$Y$231:$Y$247</definedName>
    <definedName name="_EJE3" localSheetId="16">[5]INICIO!$Y$231:$Y$247</definedName>
    <definedName name="_EJE3" localSheetId="26">[6]INICIO!$Y$231:$Y$247</definedName>
    <definedName name="_EJE3" localSheetId="27">[6]INICIO!$Y$231:$Y$247</definedName>
    <definedName name="_EJE3" localSheetId="28">[6]INICIO!$Y$231:$Y$247</definedName>
    <definedName name="_EJE3" localSheetId="29">[6]INICIO!$Y$231:$Y$247</definedName>
    <definedName name="_EJE3" localSheetId="30">[6]INICIO!$Y$231:$Y$247</definedName>
    <definedName name="_EJE3" localSheetId="31">[6]INICIO!$Y$231:$Y$247</definedName>
    <definedName name="_EJE3" localSheetId="0">[2]INICIO!$Y$231:$Y$247</definedName>
    <definedName name="_EJE3">[4]INICIO!$Y$231:$Y$247</definedName>
    <definedName name="_EJE4" localSheetId="15">[2]INICIO!$Y$249:$Y$272</definedName>
    <definedName name="_EJE4" localSheetId="17">[2]INICIO!$Y$249:$Y$272</definedName>
    <definedName name="_EJE4" localSheetId="18">[2]INICIO!$Y$249:$Y$272</definedName>
    <definedName name="_EJE4" localSheetId="19">[2]INICIO!$Y$249:$Y$272</definedName>
    <definedName name="_EJE4" localSheetId="20">[2]INICIO!$Y$249:$Y$272</definedName>
    <definedName name="_EJE4" localSheetId="22">[2]INICIO!$Y$249:$Y$272</definedName>
    <definedName name="_EJE4" localSheetId="21">[2]INICIO!$Y$249:$Y$272</definedName>
    <definedName name="_EJE4" localSheetId="23">[2]INICIO!$Y$249:$Y$272</definedName>
    <definedName name="_EJE4" localSheetId="3">[3]INICIO!$Y$249:$Y$272</definedName>
    <definedName name="_EJE4" localSheetId="13">[3]INICIO!$Y$249:$Y$272</definedName>
    <definedName name="_EJE4" localSheetId="12">[3]INICIO!$Y$249:$Y$272</definedName>
    <definedName name="_EJE4" localSheetId="24">[2]INICIO!$Y$249:$Y$272</definedName>
    <definedName name="_EJE4" localSheetId="25">[2]INICIO!$Y$249:$Y$272</definedName>
    <definedName name="_EJE4" localSheetId="16">[5]INICIO!$Y$249:$Y$272</definedName>
    <definedName name="_EJE4" localSheetId="26">[6]INICIO!$Y$249:$Y$272</definedName>
    <definedName name="_EJE4" localSheetId="27">[6]INICIO!$Y$249:$Y$272</definedName>
    <definedName name="_EJE4" localSheetId="28">[6]INICIO!$Y$249:$Y$272</definedName>
    <definedName name="_EJE4" localSheetId="29">[6]INICIO!$Y$249:$Y$272</definedName>
    <definedName name="_EJE4" localSheetId="30">[6]INICIO!$Y$249:$Y$272</definedName>
    <definedName name="_EJE4" localSheetId="31">[6]INICIO!$Y$249:$Y$272</definedName>
    <definedName name="_EJE4" localSheetId="0">[2]INICIO!$Y$249:$Y$272</definedName>
    <definedName name="_EJE4">[4]INICIO!$Y$249:$Y$272</definedName>
    <definedName name="_EJE5" localSheetId="15">[2]INICIO!$Y$274:$Y$287</definedName>
    <definedName name="_EJE5" localSheetId="17">[2]INICIO!$Y$274:$Y$287</definedName>
    <definedName name="_EJE5" localSheetId="18">[2]INICIO!$Y$274:$Y$287</definedName>
    <definedName name="_EJE5" localSheetId="19">[2]INICIO!$Y$274:$Y$287</definedName>
    <definedName name="_EJE5" localSheetId="20">[2]INICIO!$Y$274:$Y$287</definedName>
    <definedName name="_EJE5" localSheetId="22">[2]INICIO!$Y$274:$Y$287</definedName>
    <definedName name="_EJE5" localSheetId="21">[2]INICIO!$Y$274:$Y$287</definedName>
    <definedName name="_EJE5" localSheetId="23">[2]INICIO!$Y$274:$Y$287</definedName>
    <definedName name="_EJE5" localSheetId="3">[3]INICIO!$Y$274:$Y$287</definedName>
    <definedName name="_EJE5" localSheetId="13">[3]INICIO!$Y$274:$Y$287</definedName>
    <definedName name="_EJE5" localSheetId="12">[3]INICIO!$Y$274:$Y$287</definedName>
    <definedName name="_EJE5" localSheetId="24">[2]INICIO!$Y$274:$Y$287</definedName>
    <definedName name="_EJE5" localSheetId="25">[2]INICIO!$Y$274:$Y$287</definedName>
    <definedName name="_EJE5" localSheetId="16">[5]INICIO!$Y$274:$Y$287</definedName>
    <definedName name="_EJE5" localSheetId="26">[6]INICIO!$Y$274:$Y$287</definedName>
    <definedName name="_EJE5" localSheetId="27">[6]INICIO!$Y$274:$Y$287</definedName>
    <definedName name="_EJE5" localSheetId="28">[6]INICIO!$Y$274:$Y$287</definedName>
    <definedName name="_EJE5" localSheetId="29">[6]INICIO!$Y$274:$Y$287</definedName>
    <definedName name="_EJE5" localSheetId="30">[6]INICIO!$Y$274:$Y$287</definedName>
    <definedName name="_EJE5" localSheetId="31">[6]INICIO!$Y$274:$Y$287</definedName>
    <definedName name="_EJE5" localSheetId="0">[2]INICIO!$Y$274:$Y$287</definedName>
    <definedName name="_EJE5">[4]INICIO!$Y$274:$Y$287</definedName>
    <definedName name="_EJE6" localSheetId="15">[2]INICIO!$Y$289:$Y$314</definedName>
    <definedName name="_EJE6" localSheetId="17">[2]INICIO!$Y$289:$Y$314</definedName>
    <definedName name="_EJE6" localSheetId="18">[2]INICIO!$Y$289:$Y$314</definedName>
    <definedName name="_EJE6" localSheetId="19">[2]INICIO!$Y$289:$Y$314</definedName>
    <definedName name="_EJE6" localSheetId="20">[2]INICIO!$Y$289:$Y$314</definedName>
    <definedName name="_EJE6" localSheetId="22">[2]INICIO!$Y$289:$Y$314</definedName>
    <definedName name="_EJE6" localSheetId="21">[2]INICIO!$Y$289:$Y$314</definedName>
    <definedName name="_EJE6" localSheetId="23">[2]INICIO!$Y$289:$Y$314</definedName>
    <definedName name="_EJE6" localSheetId="3">[3]INICIO!$Y$289:$Y$314</definedName>
    <definedName name="_EJE6" localSheetId="13">[3]INICIO!$Y$289:$Y$314</definedName>
    <definedName name="_EJE6" localSheetId="12">[3]INICIO!$Y$289:$Y$314</definedName>
    <definedName name="_EJE6" localSheetId="24">[2]INICIO!$Y$289:$Y$314</definedName>
    <definedName name="_EJE6" localSheetId="25">[2]INICIO!$Y$289:$Y$314</definedName>
    <definedName name="_EJE6" localSheetId="16">[5]INICIO!$Y$289:$Y$314</definedName>
    <definedName name="_EJE6" localSheetId="26">[6]INICIO!$Y$289:$Y$314</definedName>
    <definedName name="_EJE6" localSheetId="27">[6]INICIO!$Y$289:$Y$314</definedName>
    <definedName name="_EJE6" localSheetId="28">[6]INICIO!$Y$289:$Y$314</definedName>
    <definedName name="_EJE6" localSheetId="29">[6]INICIO!$Y$289:$Y$314</definedName>
    <definedName name="_EJE6" localSheetId="30">[6]INICIO!$Y$289:$Y$314</definedName>
    <definedName name="_EJE6" localSheetId="31">[6]INICIO!$Y$289:$Y$314</definedName>
    <definedName name="_EJE6" localSheetId="0">[2]INICIO!$Y$289:$Y$314</definedName>
    <definedName name="_EJE6">[4]INICIO!$Y$289:$Y$314</definedName>
    <definedName name="_EJE7" localSheetId="15">[2]INICIO!$Y$316:$Y$356</definedName>
    <definedName name="_EJE7" localSheetId="17">[2]INICIO!$Y$316:$Y$356</definedName>
    <definedName name="_EJE7" localSheetId="18">[2]INICIO!$Y$316:$Y$356</definedName>
    <definedName name="_EJE7" localSheetId="19">[2]INICIO!$Y$316:$Y$356</definedName>
    <definedName name="_EJE7" localSheetId="20">[2]INICIO!$Y$316:$Y$356</definedName>
    <definedName name="_EJE7" localSheetId="22">[2]INICIO!$Y$316:$Y$356</definedName>
    <definedName name="_EJE7" localSheetId="21">[2]INICIO!$Y$316:$Y$356</definedName>
    <definedName name="_EJE7" localSheetId="23">[2]INICIO!$Y$316:$Y$356</definedName>
    <definedName name="_EJE7" localSheetId="3">[3]INICIO!$Y$316:$Y$356</definedName>
    <definedName name="_EJE7" localSheetId="13">[3]INICIO!$Y$316:$Y$356</definedName>
    <definedName name="_EJE7" localSheetId="12">[3]INICIO!$Y$316:$Y$356</definedName>
    <definedName name="_EJE7" localSheetId="24">[2]INICIO!$Y$316:$Y$356</definedName>
    <definedName name="_EJE7" localSheetId="25">[2]INICIO!$Y$316:$Y$356</definedName>
    <definedName name="_EJE7" localSheetId="16">[5]INICIO!$Y$316:$Y$356</definedName>
    <definedName name="_EJE7" localSheetId="26">[6]INICIO!$Y$316:$Y$356</definedName>
    <definedName name="_EJE7" localSheetId="27">[6]INICIO!$Y$316:$Y$356</definedName>
    <definedName name="_EJE7" localSheetId="28">[6]INICIO!$Y$316:$Y$356</definedName>
    <definedName name="_EJE7" localSheetId="29">[6]INICIO!$Y$316:$Y$356</definedName>
    <definedName name="_EJE7" localSheetId="30">[6]INICIO!$Y$316:$Y$356</definedName>
    <definedName name="_EJE7" localSheetId="31">[6]INICIO!$Y$316:$Y$356</definedName>
    <definedName name="_EJE7" localSheetId="0">[2]INICIO!$Y$316:$Y$356</definedName>
    <definedName name="_EJE7">[4]INICIO!$Y$316:$Y$356</definedName>
    <definedName name="A" localSheetId="15">#REF!</definedName>
    <definedName name="A" localSheetId="17">#REF!</definedName>
    <definedName name="A" localSheetId="18">#REF!</definedName>
    <definedName name="A" localSheetId="19">#REF!</definedName>
    <definedName name="A" localSheetId="20">#REF!</definedName>
    <definedName name="A" localSheetId="22">#REF!</definedName>
    <definedName name="A" localSheetId="21">#REF!</definedName>
    <definedName name="A" localSheetId="23">#REF!</definedName>
    <definedName name="A" localSheetId="4">#REF!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3">#REF!</definedName>
    <definedName name="A" localSheetId="13">#REF!</definedName>
    <definedName name="A" localSheetId="12">#REF!</definedName>
    <definedName name="A" localSheetId="24">#REF!</definedName>
    <definedName name="A" localSheetId="25">#REF!</definedName>
    <definedName name="A" localSheetId="33">#REF!</definedName>
    <definedName name="A" localSheetId="26">#REF!</definedName>
    <definedName name="A" localSheetId="27">#REF!</definedName>
    <definedName name="A" localSheetId="28">#REF!</definedName>
    <definedName name="A" localSheetId="29">#REF!</definedName>
    <definedName name="A" localSheetId="30">#REF!</definedName>
    <definedName name="A" localSheetId="31">#REF!</definedName>
    <definedName name="A" localSheetId="0">#REF!</definedName>
    <definedName name="A">#REF!</definedName>
    <definedName name="adys_tipo" localSheetId="15">[2]INICIO!$AR$24:$AR$27</definedName>
    <definedName name="adys_tipo" localSheetId="17">[2]INICIO!$AR$24:$AR$27</definedName>
    <definedName name="adys_tipo" localSheetId="18">[2]INICIO!$AR$24:$AR$27</definedName>
    <definedName name="adys_tipo" localSheetId="19">[2]INICIO!$AR$24:$AR$27</definedName>
    <definedName name="adys_tipo" localSheetId="20">[2]INICIO!$AR$24:$AR$27</definedName>
    <definedName name="adys_tipo" localSheetId="22">[2]INICIO!$AR$24:$AR$27</definedName>
    <definedName name="adys_tipo" localSheetId="21">[2]INICIO!$AR$24:$AR$27</definedName>
    <definedName name="adys_tipo" localSheetId="23">[2]INICIO!$AR$24:$AR$27</definedName>
    <definedName name="adys_tipo" localSheetId="3">[3]INICIO!$AR$24:$AR$27</definedName>
    <definedName name="adys_tipo" localSheetId="13">[3]INICIO!$AR$24:$AR$27</definedName>
    <definedName name="adys_tipo" localSheetId="12">[3]INICIO!$AR$24:$AR$27</definedName>
    <definedName name="adys_tipo" localSheetId="24">[2]INICIO!$AR$24:$AR$27</definedName>
    <definedName name="adys_tipo" localSheetId="25">[2]INICIO!$AR$24:$AR$27</definedName>
    <definedName name="adys_tipo" localSheetId="16">[5]INICIO!$AR$24:$AR$27</definedName>
    <definedName name="adys_tipo" localSheetId="26">[6]INICIO!$AR$24:$AR$27</definedName>
    <definedName name="adys_tipo" localSheetId="27">[6]INICIO!$AR$24:$AR$27</definedName>
    <definedName name="adys_tipo" localSheetId="28">[6]INICIO!$AR$24:$AR$27</definedName>
    <definedName name="adys_tipo" localSheetId="29">[6]INICIO!$AR$24:$AR$27</definedName>
    <definedName name="adys_tipo" localSheetId="30">[6]INICIO!$AR$24:$AR$27</definedName>
    <definedName name="adys_tipo" localSheetId="31">[6]INICIO!$AR$24:$AR$27</definedName>
    <definedName name="adys_tipo" localSheetId="0">[2]INICIO!$AR$24:$AR$27</definedName>
    <definedName name="adys_tipo">[4]INICIO!$AR$24:$AR$27</definedName>
    <definedName name="AI" localSheetId="15">[2]INICIO!$AU$5:$AW$543</definedName>
    <definedName name="AI" localSheetId="17">[2]INICIO!$AU$5:$AW$543</definedName>
    <definedName name="AI" localSheetId="18">[2]INICIO!$AU$5:$AW$543</definedName>
    <definedName name="AI" localSheetId="19">[2]INICIO!$AU$5:$AW$543</definedName>
    <definedName name="AI" localSheetId="20">[2]INICIO!$AU$5:$AW$543</definedName>
    <definedName name="AI" localSheetId="22">[2]INICIO!$AU$5:$AW$543</definedName>
    <definedName name="AI" localSheetId="21">[2]INICIO!$AU$5:$AW$543</definedName>
    <definedName name="AI" localSheetId="23">[2]INICIO!$AU$5:$AW$543</definedName>
    <definedName name="AI" localSheetId="3">[3]INICIO!$AU$5:$AW$543</definedName>
    <definedName name="AI" localSheetId="13">[3]INICIO!$AU$5:$AW$543</definedName>
    <definedName name="AI" localSheetId="12">[3]INICIO!$AU$5:$AW$543</definedName>
    <definedName name="AI" localSheetId="24">[2]INICIO!$AU$5:$AW$543</definedName>
    <definedName name="AI" localSheetId="25">[2]INICIO!$AU$5:$AW$543</definedName>
    <definedName name="AI" localSheetId="16">[5]INICIO!$AU$5:$AW$543</definedName>
    <definedName name="AI" localSheetId="26">[6]INICIO!$AU$5:$AW$543</definedName>
    <definedName name="AI" localSheetId="27">[6]INICIO!$AU$5:$AW$543</definedName>
    <definedName name="AI" localSheetId="28">[6]INICIO!$AU$5:$AW$543</definedName>
    <definedName name="AI" localSheetId="29">[6]INICIO!$AU$5:$AW$543</definedName>
    <definedName name="AI" localSheetId="30">[6]INICIO!$AU$5:$AW$543</definedName>
    <definedName name="AI" localSheetId="31">[6]INICIO!$AU$5:$AW$543</definedName>
    <definedName name="AI" localSheetId="0">[2]INICIO!$AU$5:$AW$543</definedName>
    <definedName name="AI">[4]INICIO!$AU$5:$AW$543</definedName>
    <definedName name="_xlnm.Print_Area" localSheetId="15">'AIG E134'!$A$1:$S$63</definedName>
    <definedName name="_xlnm.Print_Area" localSheetId="17">'AIG P001'!$A$1:$S$63</definedName>
    <definedName name="_xlnm.Print_Area" localSheetId="18">'AIG P002'!$A$1:$S$63</definedName>
    <definedName name="_xlnm.Print_Area" localSheetId="19">'AIG P004'!$A$1:$S$63</definedName>
    <definedName name="_xlnm.Print_Area" localSheetId="20">'AIG S126'!$A$1:$S$63</definedName>
    <definedName name="_xlnm.Print_Area" localSheetId="22">'AIG S127'!$A$1:$S$63</definedName>
    <definedName name="_xlnm.Print_Area" localSheetId="21">'AIG S128'!$A$1:$S$63</definedName>
    <definedName name="_xlnm.Print_Area" localSheetId="23">'AIG S200'!$A$1:$S$63</definedName>
    <definedName name="_xlnm.Print_Area" localSheetId="3">'APP-IG'!$A$1:$K$36</definedName>
    <definedName name="_xlnm.Print_Area" localSheetId="13">'AP-PP-IG-IGUALDAD'!$A$1:$L$37</definedName>
    <definedName name="_xlnm.Print_Area" localSheetId="12">'AP-PP-IG-PRIORITARIOS'!$A$1:$L$37</definedName>
    <definedName name="_xlnm.Print_Area" localSheetId="1">Caratula!$A$1:$N$27</definedName>
    <definedName name="_xlnm.Print_Area" localSheetId="24">'ECG-IG'!$A$1:$O$27</definedName>
    <definedName name="_xlnm.Print_Area" localSheetId="25">'ECG-PP'!$A$1:$O$32</definedName>
    <definedName name="_xlnm.Print_Area" localSheetId="32">'EPPG DAGP'!$A$2:$E$29</definedName>
    <definedName name="_xlnm.Print_Area" localSheetId="33">'EPPG DFEGIS'!$A$2:$E$29</definedName>
    <definedName name="_xlnm.Print_Area" localSheetId="16">'IG(QUITAR)'!$A$1:$K$12</definedName>
    <definedName name="_xlnm.Print_Area" localSheetId="26">'IG-P001'!$A$1:$K$14</definedName>
    <definedName name="_xlnm.Print_Area" localSheetId="27">'IG-P002'!$A$1:$K$13</definedName>
    <definedName name="_xlnm.Print_Area" localSheetId="28">'IG-S126'!$A$1:$K$14</definedName>
    <definedName name="_xlnm.Print_Area" localSheetId="29">'IG-S127)'!$A$1:$K$14</definedName>
    <definedName name="_xlnm.Print_Area" localSheetId="30">'IG-S128'!$A$1:$K$14</definedName>
    <definedName name="_xlnm.Print_Area" localSheetId="31">'IG-S200'!$A$1:$K$14</definedName>
    <definedName name="_xlnm.Print_Area" localSheetId="0">Matriz!$A$1:$J$25</definedName>
    <definedName name="_xlnm.Print_Area" localSheetId="2">MPP!$A$1:$L$29</definedName>
    <definedName name="b" localSheetId="17">#REF!</definedName>
    <definedName name="b" localSheetId="18">#REF!</definedName>
    <definedName name="b" localSheetId="19">#REF!</definedName>
    <definedName name="b" localSheetId="20">#REF!</definedName>
    <definedName name="b" localSheetId="22">#REF!</definedName>
    <definedName name="b" localSheetId="21">#REF!</definedName>
    <definedName name="b" localSheetId="23">#REF!</definedName>
    <definedName name="b" localSheetId="4">#REF!</definedName>
    <definedName name="b" localSheetId="6">#REF!</definedName>
    <definedName name="b" localSheetId="7">#REF!</definedName>
    <definedName name="b" localSheetId="8">#REF!</definedName>
    <definedName name="b" localSheetId="10">#REF!</definedName>
    <definedName name="b" localSheetId="11">#REF!</definedName>
    <definedName name="b" localSheetId="13">#REF!</definedName>
    <definedName name="b" localSheetId="27">#REF!</definedName>
    <definedName name="b" localSheetId="28">#REF!</definedName>
    <definedName name="b" localSheetId="29">#REF!</definedName>
    <definedName name="b" localSheetId="30">#REF!</definedName>
    <definedName name="b" localSheetId="31">#REF!</definedName>
    <definedName name="b">#REF!</definedName>
    <definedName name="CAPIT" localSheetId="15">#REF!</definedName>
    <definedName name="CAPIT" localSheetId="17">#REF!</definedName>
    <definedName name="CAPIT" localSheetId="18">#REF!</definedName>
    <definedName name="CAPIT" localSheetId="19">#REF!</definedName>
    <definedName name="CAPIT" localSheetId="20">#REF!</definedName>
    <definedName name="CAPIT" localSheetId="22">#REF!</definedName>
    <definedName name="CAPIT" localSheetId="21">#REF!</definedName>
    <definedName name="CAPIT" localSheetId="23">#REF!</definedName>
    <definedName name="CAPIT" localSheetId="4">#REF!</definedName>
    <definedName name="CAPIT" localSheetId="6">#REF!</definedName>
    <definedName name="CAPIT" localSheetId="7">#REF!</definedName>
    <definedName name="CAPIT" localSheetId="8">#REF!</definedName>
    <definedName name="CAPIT" localSheetId="9">#REF!</definedName>
    <definedName name="CAPIT" localSheetId="10">#REF!</definedName>
    <definedName name="CAPIT" localSheetId="11">#REF!</definedName>
    <definedName name="CAPIT" localSheetId="3">#REF!</definedName>
    <definedName name="CAPIT" localSheetId="13">#REF!</definedName>
    <definedName name="CAPIT" localSheetId="12">#REF!</definedName>
    <definedName name="CAPIT" localSheetId="24">#REF!</definedName>
    <definedName name="CAPIT" localSheetId="25">#REF!</definedName>
    <definedName name="CAPIT" localSheetId="33">#REF!</definedName>
    <definedName name="CAPIT" localSheetId="26">#REF!</definedName>
    <definedName name="CAPIT" localSheetId="27">#REF!</definedName>
    <definedName name="CAPIT" localSheetId="28">#REF!</definedName>
    <definedName name="CAPIT" localSheetId="29">#REF!</definedName>
    <definedName name="CAPIT" localSheetId="30">#REF!</definedName>
    <definedName name="CAPIT" localSheetId="31">#REF!</definedName>
    <definedName name="CAPIT" localSheetId="0">#REF!</definedName>
    <definedName name="CAPIT">#REF!</definedName>
    <definedName name="CENPAR" localSheetId="15">#REF!</definedName>
    <definedName name="CENPAR" localSheetId="17">#REF!</definedName>
    <definedName name="CENPAR" localSheetId="18">#REF!</definedName>
    <definedName name="CENPAR" localSheetId="19">#REF!</definedName>
    <definedName name="CENPAR" localSheetId="20">#REF!</definedName>
    <definedName name="CENPAR" localSheetId="22">#REF!</definedName>
    <definedName name="CENPAR" localSheetId="21">#REF!</definedName>
    <definedName name="CENPAR" localSheetId="23">#REF!</definedName>
    <definedName name="CENPAR" localSheetId="4">#REF!</definedName>
    <definedName name="CENPAR" localSheetId="6">#REF!</definedName>
    <definedName name="CENPAR" localSheetId="7">#REF!</definedName>
    <definedName name="CENPAR" localSheetId="8">#REF!</definedName>
    <definedName name="CENPAR" localSheetId="9">#REF!</definedName>
    <definedName name="CENPAR" localSheetId="10">#REF!</definedName>
    <definedName name="CENPAR" localSheetId="11">#REF!</definedName>
    <definedName name="CENPAR" localSheetId="3">#REF!</definedName>
    <definedName name="CENPAR" localSheetId="13">#REF!</definedName>
    <definedName name="CENPAR" localSheetId="12">#REF!</definedName>
    <definedName name="CENPAR" localSheetId="24">#REF!</definedName>
    <definedName name="CENPAR" localSheetId="25">#REF!</definedName>
    <definedName name="CENPAR" localSheetId="33">#REF!</definedName>
    <definedName name="CENPAR" localSheetId="27">#REF!</definedName>
    <definedName name="CENPAR" localSheetId="28">#REF!</definedName>
    <definedName name="CENPAR" localSheetId="29">#REF!</definedName>
    <definedName name="CENPAR" localSheetId="30">#REF!</definedName>
    <definedName name="CENPAR" localSheetId="31">#REF!</definedName>
    <definedName name="CENPAR" localSheetId="0">#REF!</definedName>
    <definedName name="CENPAR">#REF!</definedName>
    <definedName name="datos" localSheetId="15">OFFSET([7]datos!$A$1,0,0,COUNTA([7]datos!$A$1:$A$65536),23)</definedName>
    <definedName name="datos" localSheetId="17">OFFSET([7]datos!$A$1,0,0,COUNTA([7]datos!$A$1:$A$65536),23)</definedName>
    <definedName name="datos" localSheetId="18">OFFSET([7]datos!$A$1,0,0,COUNTA([7]datos!$A$1:$A$65536),23)</definedName>
    <definedName name="datos" localSheetId="19">OFFSET([7]datos!$A$1,0,0,COUNTA([7]datos!$A$1:$A$65536),23)</definedName>
    <definedName name="datos" localSheetId="20">OFFSET([7]datos!$A$1,0,0,COUNTA([7]datos!$A$1:$A$65536),23)</definedName>
    <definedName name="datos" localSheetId="22">OFFSET([7]datos!$A$1,0,0,COUNTA([7]datos!$A$1:$A$65536),23)</definedName>
    <definedName name="datos" localSheetId="21">OFFSET([7]datos!$A$1,0,0,COUNTA([7]datos!$A$1:$A$65536),23)</definedName>
    <definedName name="datos" localSheetId="23">OFFSET([7]datos!$A$1,0,0,COUNTA([7]datos!$A$1:$A$65536),23)</definedName>
    <definedName name="datos" localSheetId="3">OFFSET([8]datos!$A$1,0,0,COUNTA([8]datos!$A$1:$A$65536),23)</definedName>
    <definedName name="datos" localSheetId="13">OFFSET([8]datos!$A$1,0,0,COUNTA([8]datos!$A$1:$A$65536),23)</definedName>
    <definedName name="datos" localSheetId="12">OFFSET([8]datos!$A$1,0,0,COUNTA([8]datos!$A$1:$A$65536),23)</definedName>
    <definedName name="datos" localSheetId="24">OFFSET([7]datos!$A$1,0,0,COUNTA([7]datos!$A$1:$A$65536),23)</definedName>
    <definedName name="datos" localSheetId="25">OFFSET([7]datos!$A$1,0,0,COUNTA([7]datos!$A$1:$A$65536),23)</definedName>
    <definedName name="datos" localSheetId="16">OFFSET([9]datos!$A$1,0,0,COUNTA([9]datos!$A$1:$A$65536),23)</definedName>
    <definedName name="datos" localSheetId="26">OFFSET([10]datos!$A$1,0,0,COUNTA([10]datos!$A$1:$A$65536),23)</definedName>
    <definedName name="datos" localSheetId="27">OFFSET([10]datos!$A$1,0,0,COUNTA([10]datos!$A$1:$A$65536),23)</definedName>
    <definedName name="datos" localSheetId="28">OFFSET([10]datos!$A$1,0,0,COUNTA([10]datos!$A$1:$A$65536),23)</definedName>
    <definedName name="datos" localSheetId="29">OFFSET([10]datos!$A$1,0,0,COUNTA([10]datos!$A$1:$A$65536),23)</definedName>
    <definedName name="datos" localSheetId="30">OFFSET([10]datos!$A$1,0,0,COUNTA([10]datos!$A$1:$A$65536),23)</definedName>
    <definedName name="datos" localSheetId="31">OFFSET([10]datos!$A$1,0,0,COUNTA([10]datos!$A$1:$A$65536),23)</definedName>
    <definedName name="datos" localSheetId="0">OFFSET([7]datos!$A$1,0,0,COUNTA([7]datos!$A$1:$A$65536),23)</definedName>
    <definedName name="datos" localSheetId="2">OFFSET([11]datos!$A$1,0,0,COUNTA([11]datos!$A$1:$A$65536),23)</definedName>
    <definedName name="datos">OFFSET([12]datos!$A$1,0,0,COUNTA([12]datos!$A$1:$A$65536),23)</definedName>
    <definedName name="dc" localSheetId="15">#REF!</definedName>
    <definedName name="dc" localSheetId="17">#REF!</definedName>
    <definedName name="dc" localSheetId="18">#REF!</definedName>
    <definedName name="dc" localSheetId="19">#REF!</definedName>
    <definedName name="dc" localSheetId="20">#REF!</definedName>
    <definedName name="dc" localSheetId="22">#REF!</definedName>
    <definedName name="dc" localSheetId="21">#REF!</definedName>
    <definedName name="dc" localSheetId="23">#REF!</definedName>
    <definedName name="dc" localSheetId="4">#REF!</definedName>
    <definedName name="dc" localSheetId="6">#REF!</definedName>
    <definedName name="dc" localSheetId="7">#REF!</definedName>
    <definedName name="dc" localSheetId="8">#REF!</definedName>
    <definedName name="dc" localSheetId="9">#REF!</definedName>
    <definedName name="dc" localSheetId="10">#REF!</definedName>
    <definedName name="dc" localSheetId="11">#REF!</definedName>
    <definedName name="dc" localSheetId="3">#REF!</definedName>
    <definedName name="dc" localSheetId="13">#REF!</definedName>
    <definedName name="dc" localSheetId="12">#REF!</definedName>
    <definedName name="dc" localSheetId="24">#REF!</definedName>
    <definedName name="dc" localSheetId="25">#REF!</definedName>
    <definedName name="dc" localSheetId="33">#REF!</definedName>
    <definedName name="dc" localSheetId="26">#REF!</definedName>
    <definedName name="dc" localSheetId="27">#REF!</definedName>
    <definedName name="dc" localSheetId="28">#REF!</definedName>
    <definedName name="dc" localSheetId="29">#REF!</definedName>
    <definedName name="dc" localSheetId="30">#REF!</definedName>
    <definedName name="dc" localSheetId="31">#REF!</definedName>
    <definedName name="dc" localSheetId="0">#REF!</definedName>
    <definedName name="dc">#REF!</definedName>
    <definedName name="DEFAULT" localSheetId="15">[2]INICIO!$AA$10</definedName>
    <definedName name="DEFAULT" localSheetId="17">[2]INICIO!$AA$10</definedName>
    <definedName name="DEFAULT" localSheetId="18">[2]INICIO!$AA$10</definedName>
    <definedName name="DEFAULT" localSheetId="19">[2]INICIO!$AA$10</definedName>
    <definedName name="DEFAULT" localSheetId="20">[2]INICIO!$AA$10</definedName>
    <definedName name="DEFAULT" localSheetId="22">[2]INICIO!$AA$10</definedName>
    <definedName name="DEFAULT" localSheetId="21">[2]INICIO!$AA$10</definedName>
    <definedName name="DEFAULT" localSheetId="23">[2]INICIO!$AA$10</definedName>
    <definedName name="DEFAULT" localSheetId="3">[3]INICIO!$AA$10</definedName>
    <definedName name="DEFAULT" localSheetId="13">[3]INICIO!$AA$10</definedName>
    <definedName name="DEFAULT" localSheetId="12">[3]INICIO!$AA$10</definedName>
    <definedName name="DEFAULT" localSheetId="24">[2]INICIO!$AA$10</definedName>
    <definedName name="DEFAULT" localSheetId="25">[2]INICIO!$AA$10</definedName>
    <definedName name="DEFAULT" localSheetId="16">[5]INICIO!$AA$10</definedName>
    <definedName name="DEFAULT" localSheetId="26">[6]INICIO!$AA$10</definedName>
    <definedName name="DEFAULT" localSheetId="27">[6]INICIO!$AA$10</definedName>
    <definedName name="DEFAULT" localSheetId="28">[6]INICIO!$AA$10</definedName>
    <definedName name="DEFAULT" localSheetId="29">[6]INICIO!$AA$10</definedName>
    <definedName name="DEFAULT" localSheetId="30">[6]INICIO!$AA$10</definedName>
    <definedName name="DEFAULT" localSheetId="31">[6]INICIO!$AA$10</definedName>
    <definedName name="DEFAULT" localSheetId="0">[2]INICIO!$AA$10</definedName>
    <definedName name="DEFAULT">[4]INICIO!$AA$10</definedName>
    <definedName name="DEUDA" localSheetId="15">#REF!</definedName>
    <definedName name="DEUDA" localSheetId="17">#REF!</definedName>
    <definedName name="DEUDA" localSheetId="18">#REF!</definedName>
    <definedName name="DEUDA" localSheetId="19">#REF!</definedName>
    <definedName name="DEUDA" localSheetId="20">#REF!</definedName>
    <definedName name="DEUDA" localSheetId="22">#REF!</definedName>
    <definedName name="DEUDA" localSheetId="21">#REF!</definedName>
    <definedName name="DEUDA" localSheetId="23">#REF!</definedName>
    <definedName name="DEUDA" localSheetId="4">#REF!</definedName>
    <definedName name="DEUDA" localSheetId="6">#REF!</definedName>
    <definedName name="DEUDA" localSheetId="7">#REF!</definedName>
    <definedName name="DEUDA" localSheetId="8">#REF!</definedName>
    <definedName name="DEUDA" localSheetId="9">#REF!</definedName>
    <definedName name="DEUDA" localSheetId="10">#REF!</definedName>
    <definedName name="DEUDA" localSheetId="11">#REF!</definedName>
    <definedName name="DEUDA" localSheetId="3">#REF!</definedName>
    <definedName name="DEUDA" localSheetId="13">#REF!</definedName>
    <definedName name="DEUDA" localSheetId="12">#REF!</definedName>
    <definedName name="DEUDA" localSheetId="24">#REF!</definedName>
    <definedName name="DEUDA" localSheetId="25">#REF!</definedName>
    <definedName name="DEUDA" localSheetId="33">#REF!</definedName>
    <definedName name="DEUDA" localSheetId="26">#REF!</definedName>
    <definedName name="DEUDA" localSheetId="27">#REF!</definedName>
    <definedName name="DEUDA" localSheetId="28">#REF!</definedName>
    <definedName name="DEUDA" localSheetId="29">#REF!</definedName>
    <definedName name="DEUDA" localSheetId="30">#REF!</definedName>
    <definedName name="DEUDA" localSheetId="31">#REF!</definedName>
    <definedName name="DEUDA" localSheetId="0">#REF!</definedName>
    <definedName name="DEUDA">#REF!</definedName>
    <definedName name="egvb" localSheetId="15">#REF!</definedName>
    <definedName name="egvb" localSheetId="17">#REF!</definedName>
    <definedName name="egvb" localSheetId="18">#REF!</definedName>
    <definedName name="egvb" localSheetId="19">#REF!</definedName>
    <definedName name="egvb" localSheetId="20">#REF!</definedName>
    <definedName name="egvb" localSheetId="22">#REF!</definedName>
    <definedName name="egvb" localSheetId="21">#REF!</definedName>
    <definedName name="egvb" localSheetId="23">#REF!</definedName>
    <definedName name="egvb" localSheetId="4">#REF!</definedName>
    <definedName name="egvb" localSheetId="6">#REF!</definedName>
    <definedName name="egvb" localSheetId="7">#REF!</definedName>
    <definedName name="egvb" localSheetId="8">#REF!</definedName>
    <definedName name="egvb" localSheetId="9">#REF!</definedName>
    <definedName name="egvb" localSheetId="10">#REF!</definedName>
    <definedName name="egvb" localSheetId="11">#REF!</definedName>
    <definedName name="egvb" localSheetId="3">#REF!</definedName>
    <definedName name="egvb" localSheetId="13">#REF!</definedName>
    <definedName name="egvb" localSheetId="12">#REF!</definedName>
    <definedName name="egvb" localSheetId="24">#REF!</definedName>
    <definedName name="egvb" localSheetId="25">#REF!</definedName>
    <definedName name="egvb" localSheetId="33">#REF!</definedName>
    <definedName name="egvb" localSheetId="27">#REF!</definedName>
    <definedName name="egvb" localSheetId="28">#REF!</definedName>
    <definedName name="egvb" localSheetId="29">#REF!</definedName>
    <definedName name="egvb" localSheetId="30">#REF!</definedName>
    <definedName name="egvb" localSheetId="31">#REF!</definedName>
    <definedName name="egvb" localSheetId="0">#REF!</definedName>
    <definedName name="egvb">#REF!</definedName>
    <definedName name="EJER" localSheetId="15">#REF!</definedName>
    <definedName name="EJER" localSheetId="17">#REF!</definedName>
    <definedName name="EJER" localSheetId="18">#REF!</definedName>
    <definedName name="EJER" localSheetId="19">#REF!</definedName>
    <definedName name="EJER" localSheetId="20">#REF!</definedName>
    <definedName name="EJER" localSheetId="22">#REF!</definedName>
    <definedName name="EJER" localSheetId="21">#REF!</definedName>
    <definedName name="EJER" localSheetId="23">#REF!</definedName>
    <definedName name="EJER" localSheetId="4">#REF!</definedName>
    <definedName name="EJER" localSheetId="6">#REF!</definedName>
    <definedName name="EJER" localSheetId="7">#REF!</definedName>
    <definedName name="EJER" localSheetId="8">#REF!</definedName>
    <definedName name="EJER" localSheetId="9">#REF!</definedName>
    <definedName name="EJER" localSheetId="10">#REF!</definedName>
    <definedName name="EJER" localSheetId="11">#REF!</definedName>
    <definedName name="EJER" localSheetId="3">#REF!</definedName>
    <definedName name="EJER" localSheetId="13">#REF!</definedName>
    <definedName name="EJER" localSheetId="12">#REF!</definedName>
    <definedName name="EJER" localSheetId="24">#REF!</definedName>
    <definedName name="EJER" localSheetId="25">#REF!</definedName>
    <definedName name="EJER" localSheetId="33">#REF!</definedName>
    <definedName name="EJER" localSheetId="27">#REF!</definedName>
    <definedName name="EJER" localSheetId="28">#REF!</definedName>
    <definedName name="EJER" localSheetId="29">#REF!</definedName>
    <definedName name="EJER" localSheetId="30">#REF!</definedName>
    <definedName name="EJER" localSheetId="31">#REF!</definedName>
    <definedName name="EJER" localSheetId="0">#REF!</definedName>
    <definedName name="EJER">#REF!</definedName>
    <definedName name="EJES" localSheetId="15">[2]INICIO!$Y$151:$Y$157</definedName>
    <definedName name="EJES" localSheetId="17">[2]INICIO!$Y$151:$Y$157</definedName>
    <definedName name="EJES" localSheetId="18">[2]INICIO!$Y$151:$Y$157</definedName>
    <definedName name="EJES" localSheetId="19">[2]INICIO!$Y$151:$Y$157</definedName>
    <definedName name="EJES" localSheetId="20">[2]INICIO!$Y$151:$Y$157</definedName>
    <definedName name="EJES" localSheetId="22">[2]INICIO!$Y$151:$Y$157</definedName>
    <definedName name="EJES" localSheetId="21">[2]INICIO!$Y$151:$Y$157</definedName>
    <definedName name="EJES" localSheetId="23">[2]INICIO!$Y$151:$Y$157</definedName>
    <definedName name="EJES" localSheetId="3">[3]INICIO!$Y$151:$Y$157</definedName>
    <definedName name="EJES" localSheetId="13">[3]INICIO!$Y$151:$Y$157</definedName>
    <definedName name="EJES" localSheetId="12">[3]INICIO!$Y$151:$Y$157</definedName>
    <definedName name="EJES" localSheetId="24">[2]INICIO!$Y$151:$Y$157</definedName>
    <definedName name="EJES" localSheetId="25">[2]INICIO!$Y$151:$Y$157</definedName>
    <definedName name="EJES" localSheetId="16">[5]INICIO!$Y$151:$Y$157</definedName>
    <definedName name="EJES" localSheetId="26">[6]INICIO!$Y$151:$Y$157</definedName>
    <definedName name="EJES" localSheetId="27">[6]INICIO!$Y$151:$Y$157</definedName>
    <definedName name="EJES" localSheetId="28">[6]INICIO!$Y$151:$Y$157</definedName>
    <definedName name="EJES" localSheetId="29">[6]INICIO!$Y$151:$Y$157</definedName>
    <definedName name="EJES" localSheetId="30">[6]INICIO!$Y$151:$Y$157</definedName>
    <definedName name="EJES" localSheetId="31">[6]INICIO!$Y$151:$Y$157</definedName>
    <definedName name="EJES" localSheetId="0">[2]INICIO!$Y$151:$Y$157</definedName>
    <definedName name="EJES">[4]INICIO!$Y$151:$Y$157</definedName>
    <definedName name="ENFPEM" localSheetId="15">#REF!</definedName>
    <definedName name="ENFPEM" localSheetId="17">#REF!</definedName>
    <definedName name="ENFPEM" localSheetId="18">#REF!</definedName>
    <definedName name="ENFPEM" localSheetId="19">#REF!</definedName>
    <definedName name="ENFPEM" localSheetId="20">#REF!</definedName>
    <definedName name="ENFPEM" localSheetId="22">#REF!</definedName>
    <definedName name="ENFPEM" localSheetId="21">#REF!</definedName>
    <definedName name="ENFPEM" localSheetId="23">#REF!</definedName>
    <definedName name="ENFPEM" localSheetId="4">#REF!</definedName>
    <definedName name="ENFPEM" localSheetId="6">#REF!</definedName>
    <definedName name="ENFPEM" localSheetId="7">#REF!</definedName>
    <definedName name="ENFPEM" localSheetId="8">#REF!</definedName>
    <definedName name="ENFPEM" localSheetId="9">#REF!</definedName>
    <definedName name="ENFPEM" localSheetId="10">#REF!</definedName>
    <definedName name="ENFPEM" localSheetId="11">#REF!</definedName>
    <definedName name="ENFPEM" localSheetId="3">#REF!</definedName>
    <definedName name="ENFPEM" localSheetId="13">#REF!</definedName>
    <definedName name="ENFPEM" localSheetId="12">#REF!</definedName>
    <definedName name="ENFPEM" localSheetId="24">#REF!</definedName>
    <definedName name="ENFPEM" localSheetId="25">#REF!</definedName>
    <definedName name="ENFPEM" localSheetId="33">#REF!</definedName>
    <definedName name="ENFPEM" localSheetId="26">#REF!</definedName>
    <definedName name="ENFPEM" localSheetId="27">#REF!</definedName>
    <definedName name="ENFPEM" localSheetId="28">#REF!</definedName>
    <definedName name="ENFPEM" localSheetId="29">#REF!</definedName>
    <definedName name="ENFPEM" localSheetId="30">#REF!</definedName>
    <definedName name="ENFPEM" localSheetId="31">#REF!</definedName>
    <definedName name="ENFPEM" localSheetId="0">#REF!</definedName>
    <definedName name="ENFPEM">#REF!</definedName>
    <definedName name="fidco" localSheetId="15">[13]INICIO!#REF!</definedName>
    <definedName name="fidco" localSheetId="17">[13]INICIO!#REF!</definedName>
    <definedName name="fidco" localSheetId="18">[13]INICIO!#REF!</definedName>
    <definedName name="fidco" localSheetId="19">[13]INICIO!#REF!</definedName>
    <definedName name="fidco" localSheetId="20">[13]INICIO!#REF!</definedName>
    <definedName name="fidco" localSheetId="22">[13]INICIO!#REF!</definedName>
    <definedName name="fidco" localSheetId="21">[13]INICIO!#REF!</definedName>
    <definedName name="fidco" localSheetId="23">[13]INICIO!#REF!</definedName>
    <definedName name="fidco" localSheetId="4">[12]INICIO!#REF!</definedName>
    <definedName name="fidco" localSheetId="6">[12]INICIO!#REF!</definedName>
    <definedName name="fidco" localSheetId="7">[12]INICIO!#REF!</definedName>
    <definedName name="fidco" localSheetId="8">[12]INICIO!#REF!</definedName>
    <definedName name="fidco" localSheetId="10">[12]INICIO!#REF!</definedName>
    <definedName name="fidco" localSheetId="11">[12]INICIO!#REF!</definedName>
    <definedName name="fidco" localSheetId="3">[13]INICIO!#REF!</definedName>
    <definedName name="fidco" localSheetId="13">[13]INICIO!#REF!</definedName>
    <definedName name="fidco" localSheetId="12">[13]INICIO!#REF!</definedName>
    <definedName name="fidco" localSheetId="24">[13]INICIO!#REF!</definedName>
    <definedName name="fidco" localSheetId="25">[13]INICIO!#REF!</definedName>
    <definedName name="fidco" localSheetId="33">[12]INICIO!#REF!</definedName>
    <definedName name="fidco" localSheetId="26">[12]INICIO!#REF!</definedName>
    <definedName name="fidco" localSheetId="27">[12]INICIO!#REF!</definedName>
    <definedName name="fidco" localSheetId="28">[12]INICIO!#REF!</definedName>
    <definedName name="fidco" localSheetId="29">[12]INICIO!#REF!</definedName>
    <definedName name="fidco" localSheetId="30">[12]INICIO!#REF!</definedName>
    <definedName name="fidco" localSheetId="31">[12]INICIO!#REF!</definedName>
    <definedName name="fidco" localSheetId="0">[13]INICIO!#REF!</definedName>
    <definedName name="fidco">[12]INICIO!#REF!</definedName>
    <definedName name="FIDCOS" localSheetId="15">[2]INICIO!$DH$5:$DI$96</definedName>
    <definedName name="FIDCOS" localSheetId="17">[2]INICIO!$DH$5:$DI$96</definedName>
    <definedName name="FIDCOS" localSheetId="18">[2]INICIO!$DH$5:$DI$96</definedName>
    <definedName name="FIDCOS" localSheetId="19">[2]INICIO!$DH$5:$DI$96</definedName>
    <definedName name="FIDCOS" localSheetId="20">[2]INICIO!$DH$5:$DI$96</definedName>
    <definedName name="FIDCOS" localSheetId="22">[2]INICIO!$DH$5:$DI$96</definedName>
    <definedName name="FIDCOS" localSheetId="21">[2]INICIO!$DH$5:$DI$96</definedName>
    <definedName name="FIDCOS" localSheetId="23">[2]INICIO!$DH$5:$DI$96</definedName>
    <definedName name="FIDCOS" localSheetId="3">[3]INICIO!$DH$5:$DI$96</definedName>
    <definedName name="FIDCOS" localSheetId="13">[3]INICIO!$DH$5:$DI$96</definedName>
    <definedName name="FIDCOS" localSheetId="12">[3]INICIO!$DH$5:$DI$96</definedName>
    <definedName name="FIDCOS" localSheetId="24">[2]INICIO!$DH$5:$DI$96</definedName>
    <definedName name="FIDCOS" localSheetId="25">[2]INICIO!$DH$5:$DI$96</definedName>
    <definedName name="FIDCOS" localSheetId="16">[5]INICIO!$DH$5:$DI$96</definedName>
    <definedName name="FIDCOS" localSheetId="26">[6]INICIO!$DH$5:$DI$96</definedName>
    <definedName name="FIDCOS" localSheetId="27">[6]INICIO!$DH$5:$DI$96</definedName>
    <definedName name="FIDCOS" localSheetId="28">[6]INICIO!$DH$5:$DI$96</definedName>
    <definedName name="FIDCOS" localSheetId="29">[6]INICIO!$DH$5:$DI$96</definedName>
    <definedName name="FIDCOS" localSheetId="30">[6]INICIO!$DH$5:$DI$96</definedName>
    <definedName name="FIDCOS" localSheetId="31">[6]INICIO!$DH$5:$DI$96</definedName>
    <definedName name="FIDCOS" localSheetId="0">[2]INICIO!$DH$5:$DI$96</definedName>
    <definedName name="FIDCOS">[4]INICIO!$DH$5:$DI$96</definedName>
    <definedName name="FPC" localSheetId="15">[2]INICIO!$DE$5:$DF$96</definedName>
    <definedName name="FPC" localSheetId="17">[2]INICIO!$DE$5:$DF$96</definedName>
    <definedName name="FPC" localSheetId="18">[2]INICIO!$DE$5:$DF$96</definedName>
    <definedName name="FPC" localSheetId="19">[2]INICIO!$DE$5:$DF$96</definedName>
    <definedName name="FPC" localSheetId="20">[2]INICIO!$DE$5:$DF$96</definedName>
    <definedName name="FPC" localSheetId="22">[2]INICIO!$DE$5:$DF$96</definedName>
    <definedName name="FPC" localSheetId="21">[2]INICIO!$DE$5:$DF$96</definedName>
    <definedName name="FPC" localSheetId="23">[2]INICIO!$DE$5:$DF$96</definedName>
    <definedName name="FPC" localSheetId="3">[3]INICIO!$DE$5:$DF$96</definedName>
    <definedName name="FPC" localSheetId="13">[3]INICIO!$DE$5:$DF$96</definedName>
    <definedName name="FPC" localSheetId="12">[3]INICIO!$DE$5:$DF$96</definedName>
    <definedName name="FPC" localSheetId="24">[2]INICIO!$DE$5:$DF$96</definedName>
    <definedName name="FPC" localSheetId="25">[2]INICIO!$DE$5:$DF$96</definedName>
    <definedName name="FPC" localSheetId="16">[5]INICIO!$DE$5:$DF$96</definedName>
    <definedName name="FPC" localSheetId="26">[6]INICIO!$DE$5:$DF$96</definedName>
    <definedName name="FPC" localSheetId="27">[6]INICIO!$DE$5:$DF$96</definedName>
    <definedName name="FPC" localSheetId="28">[6]INICIO!$DE$5:$DF$96</definedName>
    <definedName name="FPC" localSheetId="29">[6]INICIO!$DE$5:$DF$96</definedName>
    <definedName name="FPC" localSheetId="30">[6]INICIO!$DE$5:$DF$96</definedName>
    <definedName name="FPC" localSheetId="31">[6]INICIO!$DE$5:$DF$96</definedName>
    <definedName name="FPC" localSheetId="0">[2]INICIO!$DE$5:$DF$96</definedName>
    <definedName name="FPC">[4]INICIO!$DE$5:$DF$96</definedName>
    <definedName name="gasto_gci" localSheetId="15">[2]INICIO!$AO$48:$AO$49</definedName>
    <definedName name="gasto_gci" localSheetId="17">[2]INICIO!$AO$48:$AO$49</definedName>
    <definedName name="gasto_gci" localSheetId="18">[2]INICIO!$AO$48:$AO$49</definedName>
    <definedName name="gasto_gci" localSheetId="19">[2]INICIO!$AO$48:$AO$49</definedName>
    <definedName name="gasto_gci" localSheetId="20">[2]INICIO!$AO$48:$AO$49</definedName>
    <definedName name="gasto_gci" localSheetId="22">[2]INICIO!$AO$48:$AO$49</definedName>
    <definedName name="gasto_gci" localSheetId="21">[2]INICIO!$AO$48:$AO$49</definedName>
    <definedName name="gasto_gci" localSheetId="23">[2]INICIO!$AO$48:$AO$49</definedName>
    <definedName name="gasto_gci" localSheetId="3">[3]INICIO!$AO$48:$AO$49</definedName>
    <definedName name="gasto_gci" localSheetId="13">[3]INICIO!$AO$48:$AO$49</definedName>
    <definedName name="gasto_gci" localSheetId="12">[3]INICIO!$AO$48:$AO$49</definedName>
    <definedName name="gasto_gci" localSheetId="24">[2]INICIO!$AO$48:$AO$49</definedName>
    <definedName name="gasto_gci" localSheetId="25">[2]INICIO!$AO$48:$AO$49</definedName>
    <definedName name="gasto_gci" localSheetId="16">[5]INICIO!$AO$48:$AO$49</definedName>
    <definedName name="gasto_gci" localSheetId="26">[6]INICIO!$AO$48:$AO$49</definedName>
    <definedName name="gasto_gci" localSheetId="27">[6]INICIO!$AO$48:$AO$49</definedName>
    <definedName name="gasto_gci" localSheetId="28">[6]INICIO!$AO$48:$AO$49</definedName>
    <definedName name="gasto_gci" localSheetId="29">[6]INICIO!$AO$48:$AO$49</definedName>
    <definedName name="gasto_gci" localSheetId="30">[6]INICIO!$AO$48:$AO$49</definedName>
    <definedName name="gasto_gci" localSheetId="31">[6]INICIO!$AO$48:$AO$49</definedName>
    <definedName name="gasto_gci" localSheetId="0">[2]INICIO!$AO$48:$AO$49</definedName>
    <definedName name="gasto_gci">[4]INICIO!$AO$48:$AO$49</definedName>
    <definedName name="KEY">[14]cats!$A$1:$B$9</definedName>
    <definedName name="LABEL" localSheetId="15">[7]INICIO!$AY$5:$AZ$97</definedName>
    <definedName name="LABEL" localSheetId="17">[7]INICIO!$AY$5:$AZ$97</definedName>
    <definedName name="LABEL" localSheetId="18">[7]INICIO!$AY$5:$AZ$97</definedName>
    <definedName name="LABEL" localSheetId="19">[7]INICIO!$AY$5:$AZ$97</definedName>
    <definedName name="LABEL" localSheetId="20">[7]INICIO!$AY$5:$AZ$97</definedName>
    <definedName name="LABEL" localSheetId="22">[7]INICIO!$AY$5:$AZ$97</definedName>
    <definedName name="LABEL" localSheetId="21">[7]INICIO!$AY$5:$AZ$97</definedName>
    <definedName name="LABEL" localSheetId="23">[7]INICIO!$AY$5:$AZ$97</definedName>
    <definedName name="LABEL" localSheetId="3">[8]INICIO!$AY$5:$AZ$97</definedName>
    <definedName name="LABEL" localSheetId="13">[8]INICIO!$AY$5:$AZ$97</definedName>
    <definedName name="LABEL" localSheetId="12">[8]INICIO!$AY$5:$AZ$97</definedName>
    <definedName name="LABEL" localSheetId="24">[7]INICIO!$AY$5:$AZ$97</definedName>
    <definedName name="LABEL" localSheetId="25">[7]INICIO!$AY$5:$AZ$97</definedName>
    <definedName name="LABEL" localSheetId="16">[9]INICIO!$AY$5:$AZ$97</definedName>
    <definedName name="LABEL" localSheetId="26">[10]INICIO!$AY$5:$AZ$97</definedName>
    <definedName name="LABEL" localSheetId="27">[10]INICIO!$AY$5:$AZ$97</definedName>
    <definedName name="LABEL" localSheetId="28">[10]INICIO!$AY$5:$AZ$97</definedName>
    <definedName name="LABEL" localSheetId="29">[10]INICIO!$AY$5:$AZ$97</definedName>
    <definedName name="LABEL" localSheetId="30">[10]INICIO!$AY$5:$AZ$97</definedName>
    <definedName name="LABEL" localSheetId="31">[10]INICIO!$AY$5:$AZ$97</definedName>
    <definedName name="LABEL" localSheetId="0">[7]INICIO!$AY$5:$AZ$97</definedName>
    <definedName name="LABEL" localSheetId="2">[11]INICIO!$AY$5:$AZ$97</definedName>
    <definedName name="LABEL">[12]INICIO!$AY$5:$AZ$97</definedName>
    <definedName name="label1g" localSheetId="15">[2]INICIO!$AA$19</definedName>
    <definedName name="label1g" localSheetId="17">[2]INICIO!$AA$19</definedName>
    <definedName name="label1g" localSheetId="18">[2]INICIO!$AA$19</definedName>
    <definedName name="label1g" localSheetId="19">[2]INICIO!$AA$19</definedName>
    <definedName name="label1g" localSheetId="20">[2]INICIO!$AA$19</definedName>
    <definedName name="label1g" localSheetId="22">[2]INICIO!$AA$19</definedName>
    <definedName name="label1g" localSheetId="21">[2]INICIO!$AA$19</definedName>
    <definedName name="label1g" localSheetId="23">[2]INICIO!$AA$19</definedName>
    <definedName name="label1g" localSheetId="3">[3]INICIO!$AA$19</definedName>
    <definedName name="label1g" localSheetId="13">[3]INICIO!$AA$19</definedName>
    <definedName name="label1g" localSheetId="12">[3]INICIO!$AA$19</definedName>
    <definedName name="label1g" localSheetId="24">[2]INICIO!$AA$19</definedName>
    <definedName name="label1g" localSheetId="25">[2]INICIO!$AA$19</definedName>
    <definedName name="label1g" localSheetId="16">[5]INICIO!$AA$19</definedName>
    <definedName name="label1g" localSheetId="26">[6]INICIO!$AA$19</definedName>
    <definedName name="label1g" localSheetId="27">[6]INICIO!$AA$19</definedName>
    <definedName name="label1g" localSheetId="28">[6]INICIO!$AA$19</definedName>
    <definedName name="label1g" localSheetId="29">[6]INICIO!$AA$19</definedName>
    <definedName name="label1g" localSheetId="30">[6]INICIO!$AA$19</definedName>
    <definedName name="label1g" localSheetId="31">[6]INICIO!$AA$19</definedName>
    <definedName name="label1g" localSheetId="0">[2]INICIO!$AA$19</definedName>
    <definedName name="label1g">[4]INICIO!$AA$19</definedName>
    <definedName name="label1S" localSheetId="15">[2]INICIO!$AA$22</definedName>
    <definedName name="label1S" localSheetId="17">[2]INICIO!$AA$22</definedName>
    <definedName name="label1S" localSheetId="18">[2]INICIO!$AA$22</definedName>
    <definedName name="label1S" localSheetId="19">[2]INICIO!$AA$22</definedName>
    <definedName name="label1S" localSheetId="20">[2]INICIO!$AA$22</definedName>
    <definedName name="label1S" localSheetId="22">[2]INICIO!$AA$22</definedName>
    <definedName name="label1S" localSheetId="21">[2]INICIO!$AA$22</definedName>
    <definedName name="label1S" localSheetId="23">[2]INICIO!$AA$22</definedName>
    <definedName name="label1S" localSheetId="3">[3]INICIO!$AA$22</definedName>
    <definedName name="label1S" localSheetId="13">[3]INICIO!$AA$22</definedName>
    <definedName name="label1S" localSheetId="12">[3]INICIO!$AA$22</definedName>
    <definedName name="label1S" localSheetId="24">[2]INICIO!$AA$22</definedName>
    <definedName name="label1S" localSheetId="25">[2]INICIO!$AA$22</definedName>
    <definedName name="label1S" localSheetId="16">[5]INICIO!$AA$22</definedName>
    <definedName name="label1S" localSheetId="26">[6]INICIO!$AA$22</definedName>
    <definedName name="label1S" localSheetId="27">[6]INICIO!$AA$22</definedName>
    <definedName name="label1S" localSheetId="28">[6]INICIO!$AA$22</definedName>
    <definedName name="label1S" localSheetId="29">[6]INICIO!$AA$22</definedName>
    <definedName name="label1S" localSheetId="30">[6]INICIO!$AA$22</definedName>
    <definedName name="label1S" localSheetId="31">[6]INICIO!$AA$22</definedName>
    <definedName name="label1S" localSheetId="0">[2]INICIO!$AA$22</definedName>
    <definedName name="label1S">[4]INICIO!$AA$22</definedName>
    <definedName name="label2g" localSheetId="15">[2]INICIO!$AA$20</definedName>
    <definedName name="label2g" localSheetId="17">[2]INICIO!$AA$20</definedName>
    <definedName name="label2g" localSheetId="18">[2]INICIO!$AA$20</definedName>
    <definedName name="label2g" localSheetId="19">[2]INICIO!$AA$20</definedName>
    <definedName name="label2g" localSheetId="20">[2]INICIO!$AA$20</definedName>
    <definedName name="label2g" localSheetId="22">[2]INICIO!$AA$20</definedName>
    <definedName name="label2g" localSheetId="21">[2]INICIO!$AA$20</definedName>
    <definedName name="label2g" localSheetId="23">[2]INICIO!$AA$20</definedName>
    <definedName name="label2g" localSheetId="3">[3]INICIO!$AA$20</definedName>
    <definedName name="label2g" localSheetId="13">[3]INICIO!$AA$20</definedName>
    <definedName name="label2g" localSheetId="12">[3]INICIO!$AA$20</definedName>
    <definedName name="label2g" localSheetId="24">[2]INICIO!$AA$20</definedName>
    <definedName name="label2g" localSheetId="25">[2]INICIO!$AA$20</definedName>
    <definedName name="label2g" localSheetId="16">[5]INICIO!$AA$20</definedName>
    <definedName name="label2g" localSheetId="26">[6]INICIO!$AA$20</definedName>
    <definedName name="label2g" localSheetId="27">[6]INICIO!$AA$20</definedName>
    <definedName name="label2g" localSheetId="28">[6]INICIO!$AA$20</definedName>
    <definedName name="label2g" localSheetId="29">[6]INICIO!$AA$20</definedName>
    <definedName name="label2g" localSheetId="30">[6]INICIO!$AA$20</definedName>
    <definedName name="label2g" localSheetId="31">[6]INICIO!$AA$20</definedName>
    <definedName name="label2g" localSheetId="0">[2]INICIO!$AA$20</definedName>
    <definedName name="label2g">[4]INICIO!$AA$20</definedName>
    <definedName name="label2S" localSheetId="15">[2]INICIO!$AA$23</definedName>
    <definedName name="label2S" localSheetId="17">[2]INICIO!$AA$23</definedName>
    <definedName name="label2S" localSheetId="18">[2]INICIO!$AA$23</definedName>
    <definedName name="label2S" localSheetId="19">[2]INICIO!$AA$23</definedName>
    <definedName name="label2S" localSheetId="20">[2]INICIO!$AA$23</definedName>
    <definedName name="label2S" localSheetId="22">[2]INICIO!$AA$23</definedName>
    <definedName name="label2S" localSheetId="21">[2]INICIO!$AA$23</definedName>
    <definedName name="label2S" localSheetId="23">[2]INICIO!$AA$23</definedName>
    <definedName name="label2S" localSheetId="3">[3]INICIO!$AA$23</definedName>
    <definedName name="label2S" localSheetId="13">[3]INICIO!$AA$23</definedName>
    <definedName name="label2S" localSheetId="12">[3]INICIO!$AA$23</definedName>
    <definedName name="label2S" localSheetId="24">[2]INICIO!$AA$23</definedName>
    <definedName name="label2S" localSheetId="25">[2]INICIO!$AA$23</definedName>
    <definedName name="label2S" localSheetId="16">[5]INICIO!$AA$23</definedName>
    <definedName name="label2S" localSheetId="26">[6]INICIO!$AA$23</definedName>
    <definedName name="label2S" localSheetId="27">[6]INICIO!$AA$23</definedName>
    <definedName name="label2S" localSheetId="28">[6]INICIO!$AA$23</definedName>
    <definedName name="label2S" localSheetId="29">[6]INICIO!$AA$23</definedName>
    <definedName name="label2S" localSheetId="30">[6]INICIO!$AA$23</definedName>
    <definedName name="label2S" localSheetId="31">[6]INICIO!$AA$23</definedName>
    <definedName name="label2S" localSheetId="0">[2]INICIO!$AA$23</definedName>
    <definedName name="label2S">[4]INICIO!$AA$23</definedName>
    <definedName name="Líneadeacción" localSheetId="15">[7]INICIO!#REF!</definedName>
    <definedName name="Líneadeacción" localSheetId="17">[7]INICIO!#REF!</definedName>
    <definedName name="Líneadeacción" localSheetId="18">[7]INICIO!#REF!</definedName>
    <definedName name="Líneadeacción" localSheetId="19">[7]INICIO!#REF!</definedName>
    <definedName name="Líneadeacción" localSheetId="20">[7]INICIO!#REF!</definedName>
    <definedName name="Líneadeacción" localSheetId="22">[7]INICIO!#REF!</definedName>
    <definedName name="Líneadeacción" localSheetId="21">[7]INICIO!#REF!</definedName>
    <definedName name="Líneadeacción" localSheetId="23">[7]INICIO!#REF!</definedName>
    <definedName name="Líneadeacción" localSheetId="4">[12]INICIO!#REF!</definedName>
    <definedName name="Líneadeacción" localSheetId="6">[12]INICIO!#REF!</definedName>
    <definedName name="Líneadeacción" localSheetId="7">[12]INICIO!#REF!</definedName>
    <definedName name="Líneadeacción" localSheetId="8">[12]INICIO!#REF!</definedName>
    <definedName name="Líneadeacción" localSheetId="10">[12]INICIO!#REF!</definedName>
    <definedName name="Líneadeacción" localSheetId="11">[12]INICIO!#REF!</definedName>
    <definedName name="Líneadeacción" localSheetId="3">[8]INICIO!#REF!</definedName>
    <definedName name="Líneadeacción" localSheetId="13">[8]INICIO!#REF!</definedName>
    <definedName name="Líneadeacción" localSheetId="12">[8]INICIO!#REF!</definedName>
    <definedName name="Líneadeacción" localSheetId="24">[7]INICIO!#REF!</definedName>
    <definedName name="Líneadeacción" localSheetId="25">[7]INICIO!#REF!</definedName>
    <definedName name="Líneadeacción" localSheetId="33">[12]INICIO!#REF!</definedName>
    <definedName name="Líneadeacción" localSheetId="16">[7]INICIO!#REF!</definedName>
    <definedName name="Líneadeacción" localSheetId="26">[15]INICIO!#REF!</definedName>
    <definedName name="Líneadeacción" localSheetId="27">[15]INICIO!#REF!</definedName>
    <definedName name="Líneadeacción" localSheetId="28">[15]INICIO!#REF!</definedName>
    <definedName name="Líneadeacción" localSheetId="29">[15]INICIO!#REF!</definedName>
    <definedName name="Líneadeacción" localSheetId="30">[15]INICIO!#REF!</definedName>
    <definedName name="Líneadeacción" localSheetId="31">[15]INICIO!#REF!</definedName>
    <definedName name="Líneadeacción" localSheetId="0">[7]INICIO!#REF!</definedName>
    <definedName name="Líneadeacción">[12]INICIO!#REF!</definedName>
    <definedName name="LISTA_2016" localSheetId="15">#REF!</definedName>
    <definedName name="LISTA_2016" localSheetId="17">#REF!</definedName>
    <definedName name="LISTA_2016" localSheetId="18">#REF!</definedName>
    <definedName name="LISTA_2016" localSheetId="19">#REF!</definedName>
    <definedName name="LISTA_2016" localSheetId="20">#REF!</definedName>
    <definedName name="LISTA_2016" localSheetId="22">#REF!</definedName>
    <definedName name="LISTA_2016" localSheetId="21">#REF!</definedName>
    <definedName name="LISTA_2016" localSheetId="23">#REF!</definedName>
    <definedName name="LISTA_2016" localSheetId="4">#REF!</definedName>
    <definedName name="LISTA_2016" localSheetId="6">#REF!</definedName>
    <definedName name="LISTA_2016" localSheetId="7">#REF!</definedName>
    <definedName name="LISTA_2016" localSheetId="8">#REF!</definedName>
    <definedName name="LISTA_2016" localSheetId="9">#REF!</definedName>
    <definedName name="LISTA_2016" localSheetId="10">#REF!</definedName>
    <definedName name="LISTA_2016" localSheetId="11">#REF!</definedName>
    <definedName name="LISTA_2016" localSheetId="3">#REF!</definedName>
    <definedName name="LISTA_2016" localSheetId="13">#REF!</definedName>
    <definedName name="LISTA_2016" localSheetId="12">#REF!</definedName>
    <definedName name="LISTA_2016" localSheetId="24">#REF!</definedName>
    <definedName name="LISTA_2016" localSheetId="25">#REF!</definedName>
    <definedName name="LISTA_2016" localSheetId="33">#REF!</definedName>
    <definedName name="LISTA_2016" localSheetId="26">#REF!</definedName>
    <definedName name="LISTA_2016" localSheetId="27">#REF!</definedName>
    <definedName name="LISTA_2016" localSheetId="28">#REF!</definedName>
    <definedName name="LISTA_2016" localSheetId="29">#REF!</definedName>
    <definedName name="LISTA_2016" localSheetId="30">#REF!</definedName>
    <definedName name="LISTA_2016" localSheetId="31">#REF!</definedName>
    <definedName name="LISTA_2016" localSheetId="0">#REF!</definedName>
    <definedName name="LISTA_2016">#REF!</definedName>
    <definedName name="lista_ai" localSheetId="15">[2]INICIO!$AO$55:$AO$96</definedName>
    <definedName name="lista_ai" localSheetId="17">[2]INICIO!$AO$55:$AO$96</definedName>
    <definedName name="lista_ai" localSheetId="18">[2]INICIO!$AO$55:$AO$96</definedName>
    <definedName name="lista_ai" localSheetId="19">[2]INICIO!$AO$55:$AO$96</definedName>
    <definedName name="lista_ai" localSheetId="20">[2]INICIO!$AO$55:$AO$96</definedName>
    <definedName name="lista_ai" localSheetId="22">[2]INICIO!$AO$55:$AO$96</definedName>
    <definedName name="lista_ai" localSheetId="21">[2]INICIO!$AO$55:$AO$96</definedName>
    <definedName name="lista_ai" localSheetId="23">[2]INICIO!$AO$55:$AO$96</definedName>
    <definedName name="lista_ai" localSheetId="3">[3]INICIO!$AO$55:$AO$96</definedName>
    <definedName name="lista_ai" localSheetId="13">[3]INICIO!$AO$55:$AO$96</definedName>
    <definedName name="lista_ai" localSheetId="12">[3]INICIO!$AO$55:$AO$96</definedName>
    <definedName name="lista_ai" localSheetId="24">[2]INICIO!$AO$55:$AO$96</definedName>
    <definedName name="lista_ai" localSheetId="25">[2]INICIO!$AO$55:$AO$96</definedName>
    <definedName name="lista_ai" localSheetId="16">[5]INICIO!$AO$55:$AO$96</definedName>
    <definedName name="lista_ai" localSheetId="26">[6]INICIO!$AO$55:$AO$96</definedName>
    <definedName name="lista_ai" localSheetId="27">[6]INICIO!$AO$55:$AO$96</definedName>
    <definedName name="lista_ai" localSheetId="28">[6]INICIO!$AO$55:$AO$96</definedName>
    <definedName name="lista_ai" localSheetId="29">[6]INICIO!$AO$55:$AO$96</definedName>
    <definedName name="lista_ai" localSheetId="30">[6]INICIO!$AO$55:$AO$96</definedName>
    <definedName name="lista_ai" localSheetId="31">[6]INICIO!$AO$55:$AO$96</definedName>
    <definedName name="lista_ai" localSheetId="0">[2]INICIO!$AO$55:$AO$96</definedName>
    <definedName name="lista_ai">[4]INICIO!$AO$55:$AO$96</definedName>
    <definedName name="lista_deleg" localSheetId="15">[2]INICIO!$AR$34:$AR$49</definedName>
    <definedName name="lista_deleg" localSheetId="17">[2]INICIO!$AR$34:$AR$49</definedName>
    <definedName name="lista_deleg" localSheetId="18">[2]INICIO!$AR$34:$AR$49</definedName>
    <definedName name="lista_deleg" localSheetId="19">[2]INICIO!$AR$34:$AR$49</definedName>
    <definedName name="lista_deleg" localSheetId="20">[2]INICIO!$AR$34:$AR$49</definedName>
    <definedName name="lista_deleg" localSheetId="22">[2]INICIO!$AR$34:$AR$49</definedName>
    <definedName name="lista_deleg" localSheetId="21">[2]INICIO!$AR$34:$AR$49</definedName>
    <definedName name="lista_deleg" localSheetId="23">[2]INICIO!$AR$34:$AR$49</definedName>
    <definedName name="lista_deleg" localSheetId="3">[3]INICIO!$AR$34:$AR$49</definedName>
    <definedName name="lista_deleg" localSheetId="13">[3]INICIO!$AR$34:$AR$49</definedName>
    <definedName name="lista_deleg" localSheetId="12">[3]INICIO!$AR$34:$AR$49</definedName>
    <definedName name="lista_deleg" localSheetId="24">[2]INICIO!$AR$34:$AR$49</definedName>
    <definedName name="lista_deleg" localSheetId="25">[2]INICIO!$AR$34:$AR$49</definedName>
    <definedName name="lista_deleg" localSheetId="16">[5]INICIO!$AR$34:$AR$49</definedName>
    <definedName name="lista_deleg" localSheetId="26">[6]INICIO!$AR$34:$AR$49</definedName>
    <definedName name="lista_deleg" localSheetId="27">[6]INICIO!$AR$34:$AR$49</definedName>
    <definedName name="lista_deleg" localSheetId="28">[6]INICIO!$AR$34:$AR$49</definedName>
    <definedName name="lista_deleg" localSheetId="29">[6]INICIO!$AR$34:$AR$49</definedName>
    <definedName name="lista_deleg" localSheetId="30">[6]INICIO!$AR$34:$AR$49</definedName>
    <definedName name="lista_deleg" localSheetId="31">[6]INICIO!$AR$34:$AR$49</definedName>
    <definedName name="lista_deleg" localSheetId="0">[2]INICIO!$AR$34:$AR$49</definedName>
    <definedName name="lista_deleg">[4]INICIO!$AR$34:$AR$49</definedName>
    <definedName name="lista_eppa" localSheetId="15">[2]INICIO!$AR$55:$AS$149</definedName>
    <definedName name="lista_eppa" localSheetId="17">[2]INICIO!$AR$55:$AS$149</definedName>
    <definedName name="lista_eppa" localSheetId="18">[2]INICIO!$AR$55:$AS$149</definedName>
    <definedName name="lista_eppa" localSheetId="19">[2]INICIO!$AR$55:$AS$149</definedName>
    <definedName name="lista_eppa" localSheetId="20">[2]INICIO!$AR$55:$AS$149</definedName>
    <definedName name="lista_eppa" localSheetId="22">[2]INICIO!$AR$55:$AS$149</definedName>
    <definedName name="lista_eppa" localSheetId="21">[2]INICIO!$AR$55:$AS$149</definedName>
    <definedName name="lista_eppa" localSheetId="23">[2]INICIO!$AR$55:$AS$149</definedName>
    <definedName name="lista_eppa" localSheetId="3">[3]INICIO!$AR$55:$AS$149</definedName>
    <definedName name="lista_eppa" localSheetId="13">[3]INICIO!$AR$55:$AS$149</definedName>
    <definedName name="lista_eppa" localSheetId="12">[3]INICIO!$AR$55:$AS$149</definedName>
    <definedName name="lista_eppa" localSheetId="24">[2]INICIO!$AR$55:$AS$149</definedName>
    <definedName name="lista_eppa" localSheetId="25">[2]INICIO!$AR$55:$AS$149</definedName>
    <definedName name="lista_eppa" localSheetId="16">[5]INICIO!$AR$55:$AS$149</definedName>
    <definedName name="lista_eppa" localSheetId="26">[6]INICIO!$AR$55:$AS$149</definedName>
    <definedName name="lista_eppa" localSheetId="27">[6]INICIO!$AR$55:$AS$149</definedName>
    <definedName name="lista_eppa" localSheetId="28">[6]INICIO!$AR$55:$AS$149</definedName>
    <definedName name="lista_eppa" localSheetId="29">[6]INICIO!$AR$55:$AS$149</definedName>
    <definedName name="lista_eppa" localSheetId="30">[6]INICIO!$AR$55:$AS$149</definedName>
    <definedName name="lista_eppa" localSheetId="31">[6]INICIO!$AR$55:$AS$149</definedName>
    <definedName name="lista_eppa" localSheetId="0">[2]INICIO!$AR$55:$AS$149</definedName>
    <definedName name="lista_eppa">[4]INICIO!$AR$55:$AS$149</definedName>
    <definedName name="LISTA_UR" localSheetId="15">[2]INICIO!$Y$4:$Z$93</definedName>
    <definedName name="LISTA_UR" localSheetId="17">[2]INICIO!$Y$4:$Z$93</definedName>
    <definedName name="LISTA_UR" localSheetId="18">[2]INICIO!$Y$4:$Z$93</definedName>
    <definedName name="LISTA_UR" localSheetId="19">[2]INICIO!$Y$4:$Z$93</definedName>
    <definedName name="LISTA_UR" localSheetId="20">[2]INICIO!$Y$4:$Z$93</definedName>
    <definedName name="LISTA_UR" localSheetId="22">[2]INICIO!$Y$4:$Z$93</definedName>
    <definedName name="LISTA_UR" localSheetId="21">[2]INICIO!$Y$4:$Z$93</definedName>
    <definedName name="LISTA_UR" localSheetId="23">[2]INICIO!$Y$4:$Z$93</definedName>
    <definedName name="LISTA_UR" localSheetId="3">[3]INICIO!$Y$4:$Z$93</definedName>
    <definedName name="LISTA_UR" localSheetId="13">[3]INICIO!$Y$4:$Z$93</definedName>
    <definedName name="LISTA_UR" localSheetId="12">[3]INICIO!$Y$4:$Z$93</definedName>
    <definedName name="LISTA_UR" localSheetId="24">[2]INICIO!$Y$4:$Z$93</definedName>
    <definedName name="LISTA_UR" localSheetId="25">[2]INICIO!$Y$4:$Z$93</definedName>
    <definedName name="LISTA_UR" localSheetId="16">[5]INICIO!$Y$4:$Z$93</definedName>
    <definedName name="LISTA_UR" localSheetId="26">[6]INICIO!$Y$4:$Z$93</definedName>
    <definedName name="LISTA_UR" localSheetId="27">[6]INICIO!$Y$4:$Z$93</definedName>
    <definedName name="LISTA_UR" localSheetId="28">[6]INICIO!$Y$4:$Z$93</definedName>
    <definedName name="LISTA_UR" localSheetId="29">[6]INICIO!$Y$4:$Z$93</definedName>
    <definedName name="LISTA_UR" localSheetId="30">[6]INICIO!$Y$4:$Z$93</definedName>
    <definedName name="LISTA_UR" localSheetId="31">[6]INICIO!$Y$4:$Z$93</definedName>
    <definedName name="LISTA_UR" localSheetId="0">[2]INICIO!$Y$4:$Z$93</definedName>
    <definedName name="LISTA_UR">[4]INICIO!$Y$4:$Z$93</definedName>
    <definedName name="MAPPEGS" localSheetId="15">[7]INICIO!#REF!</definedName>
    <definedName name="MAPPEGS" localSheetId="17">[7]INICIO!#REF!</definedName>
    <definedName name="MAPPEGS" localSheetId="18">[7]INICIO!#REF!</definedName>
    <definedName name="MAPPEGS" localSheetId="19">[7]INICIO!#REF!</definedName>
    <definedName name="MAPPEGS" localSheetId="20">[7]INICIO!#REF!</definedName>
    <definedName name="MAPPEGS" localSheetId="22">[7]INICIO!#REF!</definedName>
    <definedName name="MAPPEGS" localSheetId="21">[7]INICIO!#REF!</definedName>
    <definedName name="MAPPEGS" localSheetId="23">[7]INICIO!#REF!</definedName>
    <definedName name="MAPPEGS" localSheetId="4">[12]INICIO!#REF!</definedName>
    <definedName name="MAPPEGS" localSheetId="6">[12]INICIO!#REF!</definedName>
    <definedName name="MAPPEGS" localSheetId="7">[12]INICIO!#REF!</definedName>
    <definedName name="MAPPEGS" localSheetId="8">[12]INICIO!#REF!</definedName>
    <definedName name="MAPPEGS" localSheetId="10">[12]INICIO!#REF!</definedName>
    <definedName name="MAPPEGS" localSheetId="11">[12]INICIO!#REF!</definedName>
    <definedName name="MAPPEGS" localSheetId="3">[8]INICIO!#REF!</definedName>
    <definedName name="MAPPEGS" localSheetId="13">[8]INICIO!#REF!</definedName>
    <definedName name="MAPPEGS" localSheetId="12">[8]INICIO!#REF!</definedName>
    <definedName name="MAPPEGS" localSheetId="1">[12]INICIO!#REF!</definedName>
    <definedName name="MAPPEGS" localSheetId="24">[7]INICIO!#REF!</definedName>
    <definedName name="MAPPEGS" localSheetId="25">[7]INICIO!#REF!</definedName>
    <definedName name="MAPPEGS" localSheetId="33">[12]INICIO!#REF!</definedName>
    <definedName name="MAPPEGS" localSheetId="16">[7]INICIO!#REF!</definedName>
    <definedName name="MAPPEGS" localSheetId="26">[15]INICIO!#REF!</definedName>
    <definedName name="MAPPEGS" localSheetId="27">[15]INICIO!#REF!</definedName>
    <definedName name="MAPPEGS" localSheetId="28">[15]INICIO!#REF!</definedName>
    <definedName name="MAPPEGS" localSheetId="29">[15]INICIO!#REF!</definedName>
    <definedName name="MAPPEGS" localSheetId="30">[15]INICIO!#REF!</definedName>
    <definedName name="MAPPEGS" localSheetId="31">[15]INICIO!#REF!</definedName>
    <definedName name="MAPPEGS" localSheetId="0">[7]INICIO!#REF!</definedName>
    <definedName name="MAPPEGS">[12]INICIO!#REF!</definedName>
    <definedName name="MODIF" localSheetId="15">[2]datos!$U$2:$U$31674</definedName>
    <definedName name="MODIF" localSheetId="17">[2]datos!$U$2:$U$31674</definedName>
    <definedName name="MODIF" localSheetId="18">[2]datos!$U$2:$U$31674</definedName>
    <definedName name="MODIF" localSheetId="19">[2]datos!$U$2:$U$31674</definedName>
    <definedName name="MODIF" localSheetId="20">[2]datos!$U$2:$U$31674</definedName>
    <definedName name="MODIF" localSheetId="22">[2]datos!$U$2:$U$31674</definedName>
    <definedName name="MODIF" localSheetId="21">[2]datos!$U$2:$U$31674</definedName>
    <definedName name="MODIF" localSheetId="23">[2]datos!$U$2:$U$31674</definedName>
    <definedName name="MODIF" localSheetId="3">[3]datos!$U$2:$U$31674</definedName>
    <definedName name="MODIF" localSheetId="13">[3]datos!$U$2:$U$31674</definedName>
    <definedName name="MODIF" localSheetId="12">[3]datos!$U$2:$U$31674</definedName>
    <definedName name="MODIF" localSheetId="24">[2]datos!$U$2:$U$31674</definedName>
    <definedName name="MODIF" localSheetId="25">[2]datos!$U$2:$U$31674</definedName>
    <definedName name="MODIF" localSheetId="16">[5]datos!$U$2:$U$31674</definedName>
    <definedName name="MODIF" localSheetId="26">[6]datos!$U$2:$U$31674</definedName>
    <definedName name="MODIF" localSheetId="27">[6]datos!$U$2:$U$31674</definedName>
    <definedName name="MODIF" localSheetId="28">[6]datos!$U$2:$U$31674</definedName>
    <definedName name="MODIF" localSheetId="29">[6]datos!$U$2:$U$31674</definedName>
    <definedName name="MODIF" localSheetId="30">[6]datos!$U$2:$U$31674</definedName>
    <definedName name="MODIF" localSheetId="31">[6]datos!$U$2:$U$31674</definedName>
    <definedName name="MODIF" localSheetId="0">[2]datos!$U$2:$U$31674</definedName>
    <definedName name="MODIF">[4]datos!$U$2:$U$31674</definedName>
    <definedName name="MSG_ERROR1" localSheetId="15">[7]INICIO!$AA$11</definedName>
    <definedName name="MSG_ERROR1" localSheetId="17">[7]INICIO!$AA$11</definedName>
    <definedName name="MSG_ERROR1" localSheetId="18">[7]INICIO!$AA$11</definedName>
    <definedName name="MSG_ERROR1" localSheetId="19">[7]INICIO!$AA$11</definedName>
    <definedName name="MSG_ERROR1" localSheetId="20">[7]INICIO!$AA$11</definedName>
    <definedName name="MSG_ERROR1" localSheetId="22">[7]INICIO!$AA$11</definedName>
    <definedName name="MSG_ERROR1" localSheetId="21">[7]INICIO!$AA$11</definedName>
    <definedName name="MSG_ERROR1" localSheetId="23">[7]INICIO!$AA$11</definedName>
    <definedName name="MSG_ERROR1" localSheetId="3">[8]INICIO!$AA$11</definedName>
    <definedName name="MSG_ERROR1" localSheetId="13">[8]INICIO!$AA$11</definedName>
    <definedName name="MSG_ERROR1" localSheetId="12">[8]INICIO!$AA$11</definedName>
    <definedName name="MSG_ERROR1" localSheetId="24">[7]INICIO!$AA$11</definedName>
    <definedName name="MSG_ERROR1" localSheetId="25">[7]INICIO!$AA$11</definedName>
    <definedName name="MSG_ERROR1" localSheetId="16">[9]INICIO!$AA$11</definedName>
    <definedName name="MSG_ERROR1" localSheetId="26">[10]INICIO!$AA$11</definedName>
    <definedName name="MSG_ERROR1" localSheetId="27">[10]INICIO!$AA$11</definedName>
    <definedName name="MSG_ERROR1" localSheetId="28">[10]INICIO!$AA$11</definedName>
    <definedName name="MSG_ERROR1" localSheetId="29">[10]INICIO!$AA$11</definedName>
    <definedName name="MSG_ERROR1" localSheetId="30">[10]INICIO!$AA$11</definedName>
    <definedName name="MSG_ERROR1" localSheetId="31">[10]INICIO!$AA$11</definedName>
    <definedName name="MSG_ERROR1" localSheetId="0">[7]INICIO!$AA$11</definedName>
    <definedName name="MSG_ERROR1" localSheetId="2">[11]INICIO!$AA$11</definedName>
    <definedName name="MSG_ERROR1">[12]INICIO!$AA$11</definedName>
    <definedName name="MSG_ERROR2" localSheetId="15">[2]INICIO!$AA$12</definedName>
    <definedName name="MSG_ERROR2" localSheetId="17">[2]INICIO!$AA$12</definedName>
    <definedName name="MSG_ERROR2" localSheetId="18">[2]INICIO!$AA$12</definedName>
    <definedName name="MSG_ERROR2" localSheetId="19">[2]INICIO!$AA$12</definedName>
    <definedName name="MSG_ERROR2" localSheetId="20">[2]INICIO!$AA$12</definedName>
    <definedName name="MSG_ERROR2" localSheetId="22">[2]INICIO!$AA$12</definedName>
    <definedName name="MSG_ERROR2" localSheetId="21">[2]INICIO!$AA$12</definedName>
    <definedName name="MSG_ERROR2" localSheetId="23">[2]INICIO!$AA$12</definedName>
    <definedName name="MSG_ERROR2" localSheetId="3">[3]INICIO!$AA$12</definedName>
    <definedName name="MSG_ERROR2" localSheetId="13">[3]INICIO!$AA$12</definedName>
    <definedName name="MSG_ERROR2" localSheetId="12">[3]INICIO!$AA$12</definedName>
    <definedName name="MSG_ERROR2" localSheetId="24">[2]INICIO!$AA$12</definedName>
    <definedName name="MSG_ERROR2" localSheetId="25">[2]INICIO!$AA$12</definedName>
    <definedName name="MSG_ERROR2" localSheetId="16">[5]INICIO!$AA$12</definedName>
    <definedName name="MSG_ERROR2" localSheetId="26">[6]INICIO!$AA$12</definedName>
    <definedName name="MSG_ERROR2" localSheetId="27">[6]INICIO!$AA$12</definedName>
    <definedName name="MSG_ERROR2" localSheetId="28">[6]INICIO!$AA$12</definedName>
    <definedName name="MSG_ERROR2" localSheetId="29">[6]INICIO!$AA$12</definedName>
    <definedName name="MSG_ERROR2" localSheetId="30">[6]INICIO!$AA$12</definedName>
    <definedName name="MSG_ERROR2" localSheetId="31">[6]INICIO!$AA$12</definedName>
    <definedName name="MSG_ERROR2" localSheetId="0">[2]INICIO!$AA$12</definedName>
    <definedName name="MSG_ERROR2">[4]INICIO!$AA$12</definedName>
    <definedName name="OPCION2" localSheetId="15">[7]INICIO!#REF!</definedName>
    <definedName name="OPCION2" localSheetId="17">[7]INICIO!#REF!</definedName>
    <definedName name="OPCION2" localSheetId="18">[7]INICIO!#REF!</definedName>
    <definedName name="OPCION2" localSheetId="19">[7]INICIO!#REF!</definedName>
    <definedName name="OPCION2" localSheetId="20">[7]INICIO!#REF!</definedName>
    <definedName name="OPCION2" localSheetId="22">[7]INICIO!#REF!</definedName>
    <definedName name="OPCION2" localSheetId="21">[7]INICIO!#REF!</definedName>
    <definedName name="OPCION2" localSheetId="23">[7]INICIO!#REF!</definedName>
    <definedName name="OPCION2" localSheetId="4">[12]INICIO!#REF!</definedName>
    <definedName name="OPCION2" localSheetId="6">[12]INICIO!#REF!</definedName>
    <definedName name="OPCION2" localSheetId="7">[12]INICIO!#REF!</definedName>
    <definedName name="OPCION2" localSheetId="8">[12]INICIO!#REF!</definedName>
    <definedName name="OPCION2" localSheetId="10">[12]INICIO!#REF!</definedName>
    <definedName name="OPCION2" localSheetId="11">[12]INICIO!#REF!</definedName>
    <definedName name="OPCION2" localSheetId="3">[8]INICIO!#REF!</definedName>
    <definedName name="OPCION2" localSheetId="13">[8]INICIO!#REF!</definedName>
    <definedName name="OPCION2" localSheetId="12">[8]INICIO!#REF!</definedName>
    <definedName name="OPCION2" localSheetId="24">[7]INICIO!#REF!</definedName>
    <definedName name="OPCION2" localSheetId="25">[7]INICIO!#REF!</definedName>
    <definedName name="OPCION2" localSheetId="33">[12]INICIO!#REF!</definedName>
    <definedName name="OPCION2" localSheetId="16">[9]INICIO!#REF!</definedName>
    <definedName name="OPCION2" localSheetId="26">[10]INICIO!#REF!</definedName>
    <definedName name="OPCION2" localSheetId="27">[10]INICIO!#REF!</definedName>
    <definedName name="OPCION2" localSheetId="28">[10]INICIO!#REF!</definedName>
    <definedName name="OPCION2" localSheetId="29">[10]INICIO!#REF!</definedName>
    <definedName name="OPCION2" localSheetId="30">[10]INICIO!#REF!</definedName>
    <definedName name="OPCION2" localSheetId="31">[10]INICIO!#REF!</definedName>
    <definedName name="OPCION2" localSheetId="0">[7]INICIO!#REF!</definedName>
    <definedName name="OPCION2" localSheetId="2">[11]INICIO!#REF!</definedName>
    <definedName name="OPCION2">[12]INICIO!#REF!</definedName>
    <definedName name="ORIG" localSheetId="15">[2]datos!$T$2:$T$31674</definedName>
    <definedName name="ORIG" localSheetId="17">[2]datos!$T$2:$T$31674</definedName>
    <definedName name="ORIG" localSheetId="18">[2]datos!$T$2:$T$31674</definedName>
    <definedName name="ORIG" localSheetId="19">[2]datos!$T$2:$T$31674</definedName>
    <definedName name="ORIG" localSheetId="20">[2]datos!$T$2:$T$31674</definedName>
    <definedName name="ORIG" localSheetId="22">[2]datos!$T$2:$T$31674</definedName>
    <definedName name="ORIG" localSheetId="21">[2]datos!$T$2:$T$31674</definedName>
    <definedName name="ORIG" localSheetId="23">[2]datos!$T$2:$T$31674</definedName>
    <definedName name="ORIG" localSheetId="3">[3]datos!$T$2:$T$31674</definedName>
    <definedName name="ORIG" localSheetId="13">[3]datos!$T$2:$T$31674</definedName>
    <definedName name="ORIG" localSheetId="12">[3]datos!$T$2:$T$31674</definedName>
    <definedName name="ORIG" localSheetId="24">[2]datos!$T$2:$T$31674</definedName>
    <definedName name="ORIG" localSheetId="25">[2]datos!$T$2:$T$31674</definedName>
    <definedName name="ORIG" localSheetId="16">[5]datos!$T$2:$T$31674</definedName>
    <definedName name="ORIG" localSheetId="26">[6]datos!$T$2:$T$31674</definedName>
    <definedName name="ORIG" localSheetId="27">[6]datos!$T$2:$T$31674</definedName>
    <definedName name="ORIG" localSheetId="28">[6]datos!$T$2:$T$31674</definedName>
    <definedName name="ORIG" localSheetId="29">[6]datos!$T$2:$T$31674</definedName>
    <definedName name="ORIG" localSheetId="30">[6]datos!$T$2:$T$31674</definedName>
    <definedName name="ORIG" localSheetId="31">[6]datos!$T$2:$T$31674</definedName>
    <definedName name="ORIG" localSheetId="0">[2]datos!$T$2:$T$31674</definedName>
    <definedName name="ORIG">[4]datos!$T$2:$T$31674</definedName>
    <definedName name="P" localSheetId="15">[2]INICIO!$AO$5:$AP$32</definedName>
    <definedName name="P" localSheetId="17">[2]INICIO!$AO$5:$AP$32</definedName>
    <definedName name="P" localSheetId="18">[2]INICIO!$AO$5:$AP$32</definedName>
    <definedName name="P" localSheetId="19">[2]INICIO!$AO$5:$AP$32</definedName>
    <definedName name="P" localSheetId="20">[2]INICIO!$AO$5:$AP$32</definedName>
    <definedName name="P" localSheetId="22">[2]INICIO!$AO$5:$AP$32</definedName>
    <definedName name="P" localSheetId="21">[2]INICIO!$AO$5:$AP$32</definedName>
    <definedName name="P" localSheetId="23">[2]INICIO!$AO$5:$AP$32</definedName>
    <definedName name="P" localSheetId="3">[3]INICIO!$AO$5:$AP$32</definedName>
    <definedName name="P" localSheetId="13">[3]INICIO!$AO$5:$AP$32</definedName>
    <definedName name="P" localSheetId="12">[3]INICIO!$AO$5:$AP$32</definedName>
    <definedName name="P" localSheetId="24">[2]INICIO!$AO$5:$AP$32</definedName>
    <definedName name="P" localSheetId="25">[2]INICIO!$AO$5:$AP$32</definedName>
    <definedName name="P" localSheetId="16">[5]INICIO!$AO$5:$AP$32</definedName>
    <definedName name="P" localSheetId="26">[6]INICIO!$AO$5:$AP$32</definedName>
    <definedName name="P" localSheetId="27">[6]INICIO!$AO$5:$AP$32</definedName>
    <definedName name="P" localSheetId="28">[6]INICIO!$AO$5:$AP$32</definedName>
    <definedName name="P" localSheetId="29">[6]INICIO!$AO$5:$AP$32</definedName>
    <definedName name="P" localSheetId="30">[6]INICIO!$AO$5:$AP$32</definedName>
    <definedName name="P" localSheetId="31">[6]INICIO!$AO$5:$AP$32</definedName>
    <definedName name="P" localSheetId="0">[2]INICIO!$AO$5:$AP$32</definedName>
    <definedName name="P">[4]INICIO!$AO$5:$AP$32</definedName>
    <definedName name="P_K" localSheetId="15">[2]INICIO!$AO$5:$AO$32</definedName>
    <definedName name="P_K" localSheetId="17">[2]INICIO!$AO$5:$AO$32</definedName>
    <definedName name="P_K" localSheetId="18">[2]INICIO!$AO$5:$AO$32</definedName>
    <definedName name="P_K" localSheetId="19">[2]INICIO!$AO$5:$AO$32</definedName>
    <definedName name="P_K" localSheetId="20">[2]INICIO!$AO$5:$AO$32</definedName>
    <definedName name="P_K" localSheetId="22">[2]INICIO!$AO$5:$AO$32</definedName>
    <definedName name="P_K" localSheetId="21">[2]INICIO!$AO$5:$AO$32</definedName>
    <definedName name="P_K" localSheetId="23">[2]INICIO!$AO$5:$AO$32</definedName>
    <definedName name="P_K" localSheetId="3">[3]INICIO!$AO$5:$AO$32</definedName>
    <definedName name="P_K" localSheetId="13">[3]INICIO!$AO$5:$AO$32</definedName>
    <definedName name="P_K" localSheetId="12">[3]INICIO!$AO$5:$AO$32</definedName>
    <definedName name="P_K" localSheetId="24">[2]INICIO!$AO$5:$AO$32</definedName>
    <definedName name="P_K" localSheetId="25">[2]INICIO!$AO$5:$AO$32</definedName>
    <definedName name="P_K" localSheetId="16">[5]INICIO!$AO$5:$AO$32</definedName>
    <definedName name="P_K" localSheetId="26">[6]INICIO!$AO$5:$AO$32</definedName>
    <definedName name="P_K" localSheetId="27">[6]INICIO!$AO$5:$AO$32</definedName>
    <definedName name="P_K" localSheetId="28">[6]INICIO!$AO$5:$AO$32</definedName>
    <definedName name="P_K" localSheetId="29">[6]INICIO!$AO$5:$AO$32</definedName>
    <definedName name="P_K" localSheetId="30">[6]INICIO!$AO$5:$AO$32</definedName>
    <definedName name="P_K" localSheetId="31">[6]INICIO!$AO$5:$AO$32</definedName>
    <definedName name="P_K" localSheetId="0">[2]INICIO!$AO$5:$AO$32</definedName>
    <definedName name="P_K">[4]INICIO!$AO$5:$AO$32</definedName>
    <definedName name="PE" localSheetId="15">[2]INICIO!$AR$5:$AS$16</definedName>
    <definedName name="PE" localSheetId="17">[2]INICIO!$AR$5:$AS$16</definedName>
    <definedName name="PE" localSheetId="18">[2]INICIO!$AR$5:$AS$16</definedName>
    <definedName name="PE" localSheetId="19">[2]INICIO!$AR$5:$AS$16</definedName>
    <definedName name="PE" localSheetId="20">[2]INICIO!$AR$5:$AS$16</definedName>
    <definedName name="PE" localSheetId="22">[2]INICIO!$AR$5:$AS$16</definedName>
    <definedName name="PE" localSheetId="21">[2]INICIO!$AR$5:$AS$16</definedName>
    <definedName name="PE" localSheetId="23">[2]INICIO!$AR$5:$AS$16</definedName>
    <definedName name="PE" localSheetId="3">[3]INICIO!$AR$5:$AS$16</definedName>
    <definedName name="PE" localSheetId="13">[3]INICIO!$AR$5:$AS$16</definedName>
    <definedName name="PE" localSheetId="12">[3]INICIO!$AR$5:$AS$16</definedName>
    <definedName name="PE" localSheetId="24">[2]INICIO!$AR$5:$AS$16</definedName>
    <definedName name="PE" localSheetId="25">[2]INICIO!$AR$5:$AS$16</definedName>
    <definedName name="PE" localSheetId="16">[5]INICIO!$AR$5:$AS$16</definedName>
    <definedName name="PE" localSheetId="26">[6]INICIO!$AR$5:$AS$16</definedName>
    <definedName name="PE" localSheetId="27">[6]INICIO!$AR$5:$AS$16</definedName>
    <definedName name="PE" localSheetId="28">[6]INICIO!$AR$5:$AS$16</definedName>
    <definedName name="PE" localSheetId="29">[6]INICIO!$AR$5:$AS$16</definedName>
    <definedName name="PE" localSheetId="30">[6]INICIO!$AR$5:$AS$16</definedName>
    <definedName name="PE" localSheetId="31">[6]INICIO!$AR$5:$AS$16</definedName>
    <definedName name="PE" localSheetId="0">[2]INICIO!$AR$5:$AS$16</definedName>
    <definedName name="PE">[4]INICIO!$AR$5:$AS$16</definedName>
    <definedName name="PE_K" localSheetId="15">[2]INICIO!$AR$5:$AR$16</definedName>
    <definedName name="PE_K" localSheetId="17">[2]INICIO!$AR$5:$AR$16</definedName>
    <definedName name="PE_K" localSheetId="18">[2]INICIO!$AR$5:$AR$16</definedName>
    <definedName name="PE_K" localSheetId="19">[2]INICIO!$AR$5:$AR$16</definedName>
    <definedName name="PE_K" localSheetId="20">[2]INICIO!$AR$5:$AR$16</definedName>
    <definedName name="PE_K" localSheetId="22">[2]INICIO!$AR$5:$AR$16</definedName>
    <definedName name="PE_K" localSheetId="21">[2]INICIO!$AR$5:$AR$16</definedName>
    <definedName name="PE_K" localSheetId="23">[2]INICIO!$AR$5:$AR$16</definedName>
    <definedName name="PE_K" localSheetId="3">[3]INICIO!$AR$5:$AR$16</definedName>
    <definedName name="PE_K" localSheetId="13">[3]INICIO!$AR$5:$AR$16</definedName>
    <definedName name="PE_K" localSheetId="12">[3]INICIO!$AR$5:$AR$16</definedName>
    <definedName name="PE_K" localSheetId="24">[2]INICIO!$AR$5:$AR$16</definedName>
    <definedName name="PE_K" localSheetId="25">[2]INICIO!$AR$5:$AR$16</definedName>
    <definedName name="PE_K" localSheetId="16">[5]INICIO!$AR$5:$AR$16</definedName>
    <definedName name="PE_K" localSheetId="26">[6]INICIO!$AR$5:$AR$16</definedName>
    <definedName name="PE_K" localSheetId="27">[6]INICIO!$AR$5:$AR$16</definedName>
    <definedName name="PE_K" localSheetId="28">[6]INICIO!$AR$5:$AR$16</definedName>
    <definedName name="PE_K" localSheetId="29">[6]INICIO!$AR$5:$AR$16</definedName>
    <definedName name="PE_K" localSheetId="30">[6]INICIO!$AR$5:$AR$16</definedName>
    <definedName name="PE_K" localSheetId="31">[6]INICIO!$AR$5:$AR$16</definedName>
    <definedName name="PE_K" localSheetId="0">[2]INICIO!$AR$5:$AR$16</definedName>
    <definedName name="PE_K">[4]INICIO!$AR$5:$AR$16</definedName>
    <definedName name="PEDO" localSheetId="15">[8]INICIO!#REF!</definedName>
    <definedName name="PEDO" localSheetId="17">[8]INICIO!#REF!</definedName>
    <definedName name="PEDO" localSheetId="18">[8]INICIO!#REF!</definedName>
    <definedName name="PEDO" localSheetId="19">[8]INICIO!#REF!</definedName>
    <definedName name="PEDO" localSheetId="20">[8]INICIO!#REF!</definedName>
    <definedName name="PEDO" localSheetId="22">[8]INICIO!#REF!</definedName>
    <definedName name="PEDO" localSheetId="21">[8]INICIO!#REF!</definedName>
    <definedName name="PEDO" localSheetId="23">[8]INICIO!#REF!</definedName>
    <definedName name="PEDO" localSheetId="4">[12]INICIO!#REF!</definedName>
    <definedName name="PEDO" localSheetId="6">[12]INICIO!#REF!</definedName>
    <definedName name="PEDO" localSheetId="7">[12]INICIO!#REF!</definedName>
    <definedName name="PEDO" localSheetId="8">[12]INICIO!#REF!</definedName>
    <definedName name="PEDO" localSheetId="10">[12]INICIO!#REF!</definedName>
    <definedName name="PEDO" localSheetId="11">[12]INICIO!#REF!</definedName>
    <definedName name="PEDO" localSheetId="3">[8]INICIO!#REF!</definedName>
    <definedName name="PEDO" localSheetId="13">[8]INICIO!#REF!</definedName>
    <definedName name="PEDO" localSheetId="12">[8]INICIO!#REF!</definedName>
    <definedName name="PEDO" localSheetId="24">[8]INICIO!#REF!</definedName>
    <definedName name="PEDO" localSheetId="25">[8]INICIO!#REF!</definedName>
    <definedName name="PEDO" localSheetId="33">[12]INICIO!#REF!</definedName>
    <definedName name="PEDO" localSheetId="16">[8]INICIO!#REF!</definedName>
    <definedName name="PEDO" localSheetId="26">[8]INICIO!#REF!</definedName>
    <definedName name="PEDO" localSheetId="27">[8]INICIO!#REF!</definedName>
    <definedName name="PEDO" localSheetId="28">[8]INICIO!#REF!</definedName>
    <definedName name="PEDO" localSheetId="29">[8]INICIO!#REF!</definedName>
    <definedName name="PEDO" localSheetId="30">[8]INICIO!#REF!</definedName>
    <definedName name="PEDO" localSheetId="31">[8]INICIO!#REF!</definedName>
    <definedName name="PEDO" localSheetId="0">[8]INICIO!#REF!</definedName>
    <definedName name="PEDO">[12]INICIO!#REF!</definedName>
    <definedName name="PERIODO" localSheetId="15">#REF!</definedName>
    <definedName name="PERIODO" localSheetId="17">#REF!</definedName>
    <definedName name="PERIODO" localSheetId="18">#REF!</definedName>
    <definedName name="PERIODO" localSheetId="19">#REF!</definedName>
    <definedName name="PERIODO" localSheetId="20">#REF!</definedName>
    <definedName name="PERIODO" localSheetId="22">#REF!</definedName>
    <definedName name="PERIODO" localSheetId="21">#REF!</definedName>
    <definedName name="PERIODO" localSheetId="23">#REF!</definedName>
    <definedName name="PERIODO" localSheetId="4">#REF!</definedName>
    <definedName name="PERIODO" localSheetId="6">#REF!</definedName>
    <definedName name="PERIODO" localSheetId="7">#REF!</definedName>
    <definedName name="PERIODO" localSheetId="8">#REF!</definedName>
    <definedName name="PERIODO" localSheetId="9">#REF!</definedName>
    <definedName name="PERIODO" localSheetId="10">#REF!</definedName>
    <definedName name="PERIODO" localSheetId="11">#REF!</definedName>
    <definedName name="PERIODO" localSheetId="3">#REF!</definedName>
    <definedName name="PERIODO" localSheetId="13">#REF!</definedName>
    <definedName name="PERIODO" localSheetId="12">#REF!</definedName>
    <definedName name="PERIODO" localSheetId="24">#REF!</definedName>
    <definedName name="PERIODO" localSheetId="25">#REF!</definedName>
    <definedName name="PERIODO" localSheetId="33">#REF!</definedName>
    <definedName name="PERIODO" localSheetId="26">#REF!</definedName>
    <definedName name="PERIODO" localSheetId="27">#REF!</definedName>
    <definedName name="PERIODO" localSheetId="28">#REF!</definedName>
    <definedName name="PERIODO" localSheetId="29">#REF!</definedName>
    <definedName name="PERIODO" localSheetId="30">#REF!</definedName>
    <definedName name="PERIODO" localSheetId="31">#REF!</definedName>
    <definedName name="PERIODO" localSheetId="0">#REF!</definedName>
    <definedName name="PERIODO">#REF!</definedName>
    <definedName name="PRC" localSheetId="15">#REF!</definedName>
    <definedName name="PRC" localSheetId="17">#REF!</definedName>
    <definedName name="PRC" localSheetId="18">#REF!</definedName>
    <definedName name="PRC" localSheetId="19">#REF!</definedName>
    <definedName name="PRC" localSheetId="20">#REF!</definedName>
    <definedName name="PRC" localSheetId="22">#REF!</definedName>
    <definedName name="PRC" localSheetId="21">#REF!</definedName>
    <definedName name="PRC" localSheetId="23">#REF!</definedName>
    <definedName name="PRC" localSheetId="4">#REF!</definedName>
    <definedName name="PRC" localSheetId="6">#REF!</definedName>
    <definedName name="PRC" localSheetId="7">#REF!</definedName>
    <definedName name="PRC" localSheetId="8">#REF!</definedName>
    <definedName name="PRC" localSheetId="9">#REF!</definedName>
    <definedName name="PRC" localSheetId="10">#REF!</definedName>
    <definedName name="PRC" localSheetId="11">#REF!</definedName>
    <definedName name="PRC" localSheetId="3">#REF!</definedName>
    <definedName name="PRC" localSheetId="13">#REF!</definedName>
    <definedName name="PRC" localSheetId="12">#REF!</definedName>
    <definedName name="PRC" localSheetId="24">#REF!</definedName>
    <definedName name="PRC" localSheetId="25">#REF!</definedName>
    <definedName name="PRC" localSheetId="33">#REF!</definedName>
    <definedName name="PRC" localSheetId="27">#REF!</definedName>
    <definedName name="PRC" localSheetId="28">#REF!</definedName>
    <definedName name="PRC" localSheetId="29">#REF!</definedName>
    <definedName name="PRC" localSheetId="30">#REF!</definedName>
    <definedName name="PRC" localSheetId="31">#REF!</definedName>
    <definedName name="PRC" localSheetId="0">#REF!</definedName>
    <definedName name="PRC">#REF!</definedName>
    <definedName name="PROG" localSheetId="15">#REF!</definedName>
    <definedName name="PROG" localSheetId="17">#REF!</definedName>
    <definedName name="PROG" localSheetId="18">#REF!</definedName>
    <definedName name="PROG" localSheetId="19">#REF!</definedName>
    <definedName name="PROG" localSheetId="20">#REF!</definedName>
    <definedName name="PROG" localSheetId="22">#REF!</definedName>
    <definedName name="PROG" localSheetId="21">#REF!</definedName>
    <definedName name="PROG" localSheetId="23">#REF!</definedName>
    <definedName name="PROG" localSheetId="4">#REF!</definedName>
    <definedName name="PROG" localSheetId="6">#REF!</definedName>
    <definedName name="PROG" localSheetId="7">#REF!</definedName>
    <definedName name="PROG" localSheetId="8">#REF!</definedName>
    <definedName name="PROG" localSheetId="9">#REF!</definedName>
    <definedName name="PROG" localSheetId="10">#REF!</definedName>
    <definedName name="PROG" localSheetId="11">#REF!</definedName>
    <definedName name="PROG" localSheetId="3">#REF!</definedName>
    <definedName name="PROG" localSheetId="13">#REF!</definedName>
    <definedName name="PROG" localSheetId="12">#REF!</definedName>
    <definedName name="PROG" localSheetId="24">#REF!</definedName>
    <definedName name="PROG" localSheetId="25">#REF!</definedName>
    <definedName name="PROG" localSheetId="33">#REF!</definedName>
    <definedName name="PROG" localSheetId="27">#REF!</definedName>
    <definedName name="PROG" localSheetId="28">#REF!</definedName>
    <definedName name="PROG" localSheetId="29">#REF!</definedName>
    <definedName name="PROG" localSheetId="30">#REF!</definedName>
    <definedName name="PROG" localSheetId="31">#REF!</definedName>
    <definedName name="PROG" localSheetId="0">#REF!</definedName>
    <definedName name="PROG">#REF!</definedName>
    <definedName name="ptda" localSheetId="15">#REF!</definedName>
    <definedName name="ptda" localSheetId="17">#REF!</definedName>
    <definedName name="ptda" localSheetId="18">#REF!</definedName>
    <definedName name="ptda" localSheetId="19">#REF!</definedName>
    <definedName name="ptda" localSheetId="20">#REF!</definedName>
    <definedName name="ptda" localSheetId="22">#REF!</definedName>
    <definedName name="ptda" localSheetId="21">#REF!</definedName>
    <definedName name="ptda" localSheetId="23">#REF!</definedName>
    <definedName name="ptda" localSheetId="4">#REF!</definedName>
    <definedName name="ptda" localSheetId="6">#REF!</definedName>
    <definedName name="ptda" localSheetId="7">#REF!</definedName>
    <definedName name="ptda" localSheetId="8">#REF!</definedName>
    <definedName name="ptda" localSheetId="9">#REF!</definedName>
    <definedName name="ptda" localSheetId="10">#REF!</definedName>
    <definedName name="ptda" localSheetId="11">#REF!</definedName>
    <definedName name="ptda" localSheetId="3">#REF!</definedName>
    <definedName name="ptda" localSheetId="13">#REF!</definedName>
    <definedName name="ptda" localSheetId="12">#REF!</definedName>
    <definedName name="ptda" localSheetId="24">#REF!</definedName>
    <definedName name="ptda" localSheetId="25">#REF!</definedName>
    <definedName name="ptda" localSheetId="33">#REF!</definedName>
    <definedName name="ptda" localSheetId="27">#REF!</definedName>
    <definedName name="ptda" localSheetId="28">#REF!</definedName>
    <definedName name="ptda" localSheetId="29">#REF!</definedName>
    <definedName name="ptda" localSheetId="30">#REF!</definedName>
    <definedName name="ptda" localSheetId="31">#REF!</definedName>
    <definedName name="ptda" localSheetId="0">#REF!</definedName>
    <definedName name="ptda">#REF!</definedName>
    <definedName name="RE" localSheetId="26">[15]INICIO!$AA$11</definedName>
    <definedName name="RE" localSheetId="27">[15]INICIO!$AA$11</definedName>
    <definedName name="RE" localSheetId="28">[15]INICIO!$AA$11</definedName>
    <definedName name="RE" localSheetId="29">[15]INICIO!$AA$11</definedName>
    <definedName name="RE" localSheetId="30">[15]INICIO!$AA$11</definedName>
    <definedName name="RE" localSheetId="31">[15]INICIO!$AA$11</definedName>
    <definedName name="RE">[7]INICIO!$AA$11</definedName>
    <definedName name="rubros_fpc" localSheetId="15">[2]INICIO!$AO$39:$AO$42</definedName>
    <definedName name="rubros_fpc" localSheetId="17">[2]INICIO!$AO$39:$AO$42</definedName>
    <definedName name="rubros_fpc" localSheetId="18">[2]INICIO!$AO$39:$AO$42</definedName>
    <definedName name="rubros_fpc" localSheetId="19">[2]INICIO!$AO$39:$AO$42</definedName>
    <definedName name="rubros_fpc" localSheetId="20">[2]INICIO!$AO$39:$AO$42</definedName>
    <definedName name="rubros_fpc" localSheetId="22">[2]INICIO!$AO$39:$AO$42</definedName>
    <definedName name="rubros_fpc" localSheetId="21">[2]INICIO!$AO$39:$AO$42</definedName>
    <definedName name="rubros_fpc" localSheetId="23">[2]INICIO!$AO$39:$AO$42</definedName>
    <definedName name="rubros_fpc" localSheetId="3">[3]INICIO!$AO$39:$AO$42</definedName>
    <definedName name="rubros_fpc" localSheetId="13">[3]INICIO!$AO$39:$AO$42</definedName>
    <definedName name="rubros_fpc" localSheetId="12">[3]INICIO!$AO$39:$AO$42</definedName>
    <definedName name="rubros_fpc" localSheetId="24">[2]INICIO!$AO$39:$AO$42</definedName>
    <definedName name="rubros_fpc" localSheetId="25">[2]INICIO!$AO$39:$AO$42</definedName>
    <definedName name="rubros_fpc" localSheetId="16">[5]INICIO!$AO$39:$AO$42</definedName>
    <definedName name="rubros_fpc" localSheetId="26">[6]INICIO!$AO$39:$AO$42</definedName>
    <definedName name="rubros_fpc" localSheetId="27">[6]INICIO!$AO$39:$AO$42</definedName>
    <definedName name="rubros_fpc" localSheetId="28">[6]INICIO!$AO$39:$AO$42</definedName>
    <definedName name="rubros_fpc" localSheetId="29">[6]INICIO!$AO$39:$AO$42</definedName>
    <definedName name="rubros_fpc" localSheetId="30">[6]INICIO!$AO$39:$AO$42</definedName>
    <definedName name="rubros_fpc" localSheetId="31">[6]INICIO!$AO$39:$AO$42</definedName>
    <definedName name="rubros_fpc" localSheetId="0">[2]INICIO!$AO$39:$AO$42</definedName>
    <definedName name="rubros_fpc">[4]INICIO!$AO$39:$AO$42</definedName>
    <definedName name="SSSS" localSheetId="15">#REF!</definedName>
    <definedName name="SSSS" localSheetId="17">#REF!</definedName>
    <definedName name="SSSS" localSheetId="18">#REF!</definedName>
    <definedName name="SSSS" localSheetId="19">#REF!</definedName>
    <definedName name="SSSS" localSheetId="20">#REF!</definedName>
    <definedName name="SSSS" localSheetId="22">#REF!</definedName>
    <definedName name="SSSS" localSheetId="21">#REF!</definedName>
    <definedName name="SSSS" localSheetId="23">#REF!</definedName>
    <definedName name="SSSS" localSheetId="4">#REF!</definedName>
    <definedName name="SSSS" localSheetId="6">#REF!</definedName>
    <definedName name="SSSS" localSheetId="7">#REF!</definedName>
    <definedName name="SSSS" localSheetId="8">#REF!</definedName>
    <definedName name="SSSS" localSheetId="9">#REF!</definedName>
    <definedName name="SSSS" localSheetId="10">#REF!</definedName>
    <definedName name="SSSS" localSheetId="11">#REF!</definedName>
    <definedName name="SSSS" localSheetId="3">#REF!</definedName>
    <definedName name="SSSS" localSheetId="13">#REF!</definedName>
    <definedName name="SSSS" localSheetId="12">#REF!</definedName>
    <definedName name="SSSS" localSheetId="24">#REF!</definedName>
    <definedName name="SSSS" localSheetId="25">#REF!</definedName>
    <definedName name="SSSS" localSheetId="33">#REF!</definedName>
    <definedName name="SSSS" localSheetId="26">#REF!</definedName>
    <definedName name="SSSS" localSheetId="27">#REF!</definedName>
    <definedName name="SSSS" localSheetId="28">#REF!</definedName>
    <definedName name="SSSS" localSheetId="29">#REF!</definedName>
    <definedName name="SSSS" localSheetId="30">#REF!</definedName>
    <definedName name="SSSS" localSheetId="31">#REF!</definedName>
    <definedName name="SSSS" localSheetId="0">#REF!</definedName>
    <definedName name="SSSS">#REF!</definedName>
    <definedName name="_xlnm.Print_Titles" localSheetId="15">'AIG E134'!$1:$14</definedName>
    <definedName name="_xlnm.Print_Titles" localSheetId="17">'AIG P001'!$1:$14</definedName>
    <definedName name="_xlnm.Print_Titles" localSheetId="18">'AIG P002'!$1:$14</definedName>
    <definedName name="_xlnm.Print_Titles" localSheetId="19">'AIG P004'!$1:$14</definedName>
    <definedName name="_xlnm.Print_Titles" localSheetId="20">'AIG S126'!$1:$14</definedName>
    <definedName name="_xlnm.Print_Titles" localSheetId="22">'AIG S127'!$1:$14</definedName>
    <definedName name="_xlnm.Print_Titles" localSheetId="21">'AIG S128'!$1:$14</definedName>
    <definedName name="_xlnm.Print_Titles" localSheetId="23">'AIG S200'!$1:$14</definedName>
    <definedName name="_xlnm.Print_Titles" localSheetId="3">'APP-IG'!$1:$6</definedName>
    <definedName name="_xlnm.Print_Titles" localSheetId="13">'AP-PP-IG-IGUALDAD'!$1:$7</definedName>
    <definedName name="_xlnm.Print_Titles" localSheetId="12">'AP-PP-IG-PRIORITARIOS'!$1:$7</definedName>
    <definedName name="_xlnm.Print_Titles" localSheetId="24">'ECG-IG'!$2:$8</definedName>
    <definedName name="_xlnm.Print_Titles" localSheetId="25">'ECG-PP'!$2:$9</definedName>
    <definedName name="_xlnm.Print_Titles" localSheetId="16">'IG(QUITAR)'!$1:$7</definedName>
    <definedName name="_xlnm.Print_Titles" localSheetId="26">'IG-P001'!$1:$7</definedName>
    <definedName name="_xlnm.Print_Titles" localSheetId="27">'IG-P002'!$1:$7</definedName>
    <definedName name="_xlnm.Print_Titles" localSheetId="28">'IG-S126'!$1:$7</definedName>
    <definedName name="_xlnm.Print_Titles" localSheetId="29">'IG-S127)'!$1:$7</definedName>
    <definedName name="_xlnm.Print_Titles" localSheetId="30">'IG-S128'!$1:$7</definedName>
    <definedName name="_xlnm.Print_Titles" localSheetId="31">'IG-S200'!$1:$7</definedName>
    <definedName name="_xlnm.Print_Titles" localSheetId="0">Matriz!$1:$8</definedName>
    <definedName name="TYA" localSheetId="15">#REF!</definedName>
    <definedName name="TYA" localSheetId="17">#REF!</definedName>
    <definedName name="TYA" localSheetId="18">#REF!</definedName>
    <definedName name="TYA" localSheetId="19">#REF!</definedName>
    <definedName name="TYA" localSheetId="20">#REF!</definedName>
    <definedName name="TYA" localSheetId="22">#REF!</definedName>
    <definedName name="TYA" localSheetId="21">#REF!</definedName>
    <definedName name="TYA" localSheetId="23">#REF!</definedName>
    <definedName name="TYA" localSheetId="4">#REF!</definedName>
    <definedName name="TYA" localSheetId="6">#REF!</definedName>
    <definedName name="TYA" localSheetId="7">#REF!</definedName>
    <definedName name="TYA" localSheetId="8">#REF!</definedName>
    <definedName name="TYA" localSheetId="9">#REF!</definedName>
    <definedName name="TYA" localSheetId="10">#REF!</definedName>
    <definedName name="TYA" localSheetId="11">#REF!</definedName>
    <definedName name="TYA" localSheetId="3">#REF!</definedName>
    <definedName name="TYA" localSheetId="13">#REF!</definedName>
    <definedName name="TYA" localSheetId="12">#REF!</definedName>
    <definedName name="TYA" localSheetId="24">#REF!</definedName>
    <definedName name="TYA" localSheetId="25">#REF!</definedName>
    <definedName name="TYA" localSheetId="33">#REF!</definedName>
    <definedName name="TYA" localSheetId="26">#REF!</definedName>
    <definedName name="TYA" localSheetId="27">#REF!</definedName>
    <definedName name="TYA" localSheetId="28">#REF!</definedName>
    <definedName name="TYA" localSheetId="29">#REF!</definedName>
    <definedName name="TYA" localSheetId="30">#REF!</definedName>
    <definedName name="TYA" localSheetId="31">#REF!</definedName>
    <definedName name="TYA" localSheetId="0">#REF!</definedName>
    <definedName name="TYA">#REF!</definedName>
    <definedName name="U" localSheetId="15">[2]INICIO!$Y$4:$Z$93</definedName>
    <definedName name="U" localSheetId="17">[2]INICIO!$Y$4:$Z$93</definedName>
    <definedName name="U" localSheetId="18">[2]INICIO!$Y$4:$Z$93</definedName>
    <definedName name="U" localSheetId="19">[2]INICIO!$Y$4:$Z$93</definedName>
    <definedName name="U" localSheetId="20">[2]INICIO!$Y$4:$Z$93</definedName>
    <definedName name="U" localSheetId="22">[2]INICIO!$Y$4:$Z$93</definedName>
    <definedName name="U" localSheetId="21">[2]INICIO!$Y$4:$Z$93</definedName>
    <definedName name="U" localSheetId="23">[2]INICIO!$Y$4:$Z$93</definedName>
    <definedName name="U" localSheetId="3">[3]INICIO!$Y$4:$Z$93</definedName>
    <definedName name="U" localSheetId="13">[3]INICIO!$Y$4:$Z$93</definedName>
    <definedName name="U" localSheetId="12">[3]INICIO!$Y$4:$Z$93</definedName>
    <definedName name="U" localSheetId="24">[2]INICIO!$Y$4:$Z$93</definedName>
    <definedName name="U" localSheetId="25">[2]INICIO!$Y$4:$Z$93</definedName>
    <definedName name="U" localSheetId="16">[5]INICIO!$Y$4:$Z$93</definedName>
    <definedName name="U" localSheetId="26">[6]INICIO!$Y$4:$Z$93</definedName>
    <definedName name="U" localSheetId="27">[6]INICIO!$Y$4:$Z$93</definedName>
    <definedName name="U" localSheetId="28">[6]INICIO!$Y$4:$Z$93</definedName>
    <definedName name="U" localSheetId="29">[6]INICIO!$Y$4:$Z$93</definedName>
    <definedName name="U" localSheetId="30">[6]INICIO!$Y$4:$Z$93</definedName>
    <definedName name="U" localSheetId="31">[6]INICIO!$Y$4:$Z$93</definedName>
    <definedName name="U" localSheetId="0">[2]INICIO!$Y$4:$Z$93</definedName>
    <definedName name="U">[4]INICIO!$Y$4:$Z$93</definedName>
    <definedName name="ue" localSheetId="26">[1]datos!$R$2:$R$31674</definedName>
    <definedName name="ue" localSheetId="27">[1]datos!$R$2:$R$31674</definedName>
    <definedName name="ue" localSheetId="28">[1]datos!$R$2:$R$31674</definedName>
    <definedName name="ue" localSheetId="29">[1]datos!$R$2:$R$31674</definedName>
    <definedName name="ue" localSheetId="30">[1]datos!$R$2:$R$31674</definedName>
    <definedName name="ue" localSheetId="31">[1]datos!$R$2:$R$31674</definedName>
    <definedName name="ue">[2]datos!$R$2:$R$31674</definedName>
    <definedName name="UEG_DENOM" localSheetId="15">[2]datos!$R$2:$R$31674</definedName>
    <definedName name="UEG_DENOM" localSheetId="17">[2]datos!$R$2:$R$31674</definedName>
    <definedName name="UEG_DENOM" localSheetId="18">[2]datos!$R$2:$R$31674</definedName>
    <definedName name="UEG_DENOM" localSheetId="19">[2]datos!$R$2:$R$31674</definedName>
    <definedName name="UEG_DENOM" localSheetId="20">[2]datos!$R$2:$R$31674</definedName>
    <definedName name="UEG_DENOM" localSheetId="22">[2]datos!$R$2:$R$31674</definedName>
    <definedName name="UEG_DENOM" localSheetId="21">[2]datos!$R$2:$R$31674</definedName>
    <definedName name="UEG_DENOM" localSheetId="23">[2]datos!$R$2:$R$31674</definedName>
    <definedName name="UEG_DENOM" localSheetId="3">[3]datos!$R$2:$R$31674</definedName>
    <definedName name="UEG_DENOM" localSheetId="13">[3]datos!$R$2:$R$31674</definedName>
    <definedName name="UEG_DENOM" localSheetId="12">[3]datos!$R$2:$R$31674</definedName>
    <definedName name="UEG_DENOM" localSheetId="24">[2]datos!$R$2:$R$31674</definedName>
    <definedName name="UEG_DENOM" localSheetId="25">[2]datos!$R$2:$R$31674</definedName>
    <definedName name="UEG_DENOM" localSheetId="16">[5]datos!$R$2:$R$31674</definedName>
    <definedName name="UEG_DENOM" localSheetId="26">[6]datos!$R$2:$R$31674</definedName>
    <definedName name="UEG_DENOM" localSheetId="27">[6]datos!$R$2:$R$31674</definedName>
    <definedName name="UEG_DENOM" localSheetId="28">[6]datos!$R$2:$R$31674</definedName>
    <definedName name="UEG_DENOM" localSheetId="29">[6]datos!$R$2:$R$31674</definedName>
    <definedName name="UEG_DENOM" localSheetId="30">[6]datos!$R$2:$R$31674</definedName>
    <definedName name="UEG_DENOM" localSheetId="31">[6]datos!$R$2:$R$31674</definedName>
    <definedName name="UEG_DENOM" localSheetId="0">[2]datos!$R$2:$R$31674</definedName>
    <definedName name="UEG_DENOM">[4]datos!$R$2:$R$31674</definedName>
    <definedName name="UR" localSheetId="15">[2]INICIO!$AJ$5:$AM$99</definedName>
    <definedName name="UR" localSheetId="17">[2]INICIO!$AJ$5:$AM$99</definedName>
    <definedName name="UR" localSheetId="18">[2]INICIO!$AJ$5:$AM$99</definedName>
    <definedName name="UR" localSheetId="19">[2]INICIO!$AJ$5:$AM$99</definedName>
    <definedName name="UR" localSheetId="20">[2]INICIO!$AJ$5:$AM$99</definedName>
    <definedName name="UR" localSheetId="22">[2]INICIO!$AJ$5:$AM$99</definedName>
    <definedName name="UR" localSheetId="21">[2]INICIO!$AJ$5:$AM$99</definedName>
    <definedName name="UR" localSheetId="23">[2]INICIO!$AJ$5:$AM$99</definedName>
    <definedName name="UR" localSheetId="3">[3]INICIO!$AJ$5:$AM$99</definedName>
    <definedName name="UR" localSheetId="13">[3]INICIO!$AJ$5:$AM$99</definedName>
    <definedName name="UR" localSheetId="12">[3]INICIO!$AJ$5:$AM$99</definedName>
    <definedName name="UR" localSheetId="24">[2]INICIO!$AJ$5:$AM$99</definedName>
    <definedName name="UR" localSheetId="25">[2]INICIO!$AJ$5:$AM$99</definedName>
    <definedName name="UR" localSheetId="16">[5]INICIO!$AJ$5:$AM$99</definedName>
    <definedName name="UR" localSheetId="26">[6]INICIO!$AJ$5:$AM$99</definedName>
    <definedName name="UR" localSheetId="27">[6]INICIO!$AJ$5:$AM$99</definedName>
    <definedName name="UR" localSheetId="28">[6]INICIO!$AJ$5:$AM$99</definedName>
    <definedName name="UR" localSheetId="29">[6]INICIO!$AJ$5:$AM$99</definedName>
    <definedName name="UR" localSheetId="30">[6]INICIO!$AJ$5:$AM$99</definedName>
    <definedName name="UR" localSheetId="31">[6]INICIO!$AJ$5:$AM$99</definedName>
    <definedName name="UR" localSheetId="0">[2]INICIO!$AJ$5:$AM$99</definedName>
    <definedName name="UR">[4]INICIO!$AJ$5:$AM$99</definedName>
    <definedName name="VERSIÓN" localSheetId="26">[1]INICIO!$Y$249:$Y$272</definedName>
    <definedName name="VERSIÓN" localSheetId="27">[1]INICIO!$Y$249:$Y$272</definedName>
    <definedName name="VERSIÓN" localSheetId="28">[1]INICIO!$Y$249:$Y$272</definedName>
    <definedName name="VERSIÓN" localSheetId="29">[1]INICIO!$Y$249:$Y$272</definedName>
    <definedName name="VERSIÓN" localSheetId="30">[1]INICIO!$Y$249:$Y$272</definedName>
    <definedName name="VERSIÓN" localSheetId="31">[1]INICIO!$Y$249:$Y$272</definedName>
    <definedName name="VERSIÓN">[2]INICIO!$Y$249:$Y$272</definedName>
    <definedName name="y" localSheetId="26">[1]INICIO!$AO$5:$AO$32</definedName>
    <definedName name="y" localSheetId="27">[1]INICIO!$AO$5:$AO$32</definedName>
    <definedName name="y" localSheetId="28">[1]INICIO!$AO$5:$AO$32</definedName>
    <definedName name="y" localSheetId="29">[1]INICIO!$AO$5:$AO$32</definedName>
    <definedName name="y" localSheetId="30">[1]INICIO!$AO$5:$AO$32</definedName>
    <definedName name="y" localSheetId="31">[1]INICIO!$AO$5:$AO$32</definedName>
    <definedName name="y">[2]INICIO!$AO$5:$AO$32</definedName>
    <definedName name="yttr" localSheetId="26">[1]INICIO!$Y$166:$Y$186</definedName>
    <definedName name="yttr" localSheetId="27">[1]INICIO!$Y$166:$Y$186</definedName>
    <definedName name="yttr" localSheetId="28">[1]INICIO!$Y$166:$Y$186</definedName>
    <definedName name="yttr" localSheetId="29">[1]INICIO!$Y$166:$Y$186</definedName>
    <definedName name="yttr" localSheetId="30">[1]INICIO!$Y$166:$Y$186</definedName>
    <definedName name="yttr" localSheetId="31">[1]INICIO!$Y$166:$Y$186</definedName>
    <definedName name="yttr">[2]INICIO!$Y$166:$Y$186</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106" l="1"/>
  <c r="G57" i="106"/>
  <c r="F57" i="106"/>
  <c r="E57" i="106"/>
  <c r="E28" i="78"/>
  <c r="E27" i="78"/>
  <c r="E26" i="78"/>
  <c r="D25" i="78"/>
  <c r="E25" i="78"/>
  <c r="C25" i="78"/>
  <c r="E24" i="78"/>
  <c r="E23" i="78"/>
  <c r="E22" i="78"/>
  <c r="D21" i="78"/>
  <c r="C21" i="78"/>
  <c r="E21" i="78"/>
  <c r="E20" i="78"/>
  <c r="E19" i="78"/>
  <c r="E18" i="78"/>
  <c r="E17" i="78"/>
  <c r="E16" i="78"/>
  <c r="D16" i="78"/>
  <c r="C16" i="78"/>
  <c r="E15" i="78"/>
  <c r="E14" i="78"/>
  <c r="E13" i="78"/>
  <c r="D12" i="78"/>
  <c r="D29" i="78"/>
  <c r="C12" i="78"/>
  <c r="E12" i="78"/>
  <c r="E29" i="78"/>
  <c r="E11" i="78"/>
  <c r="E28" i="53"/>
  <c r="E27" i="53"/>
  <c r="E26" i="53"/>
  <c r="D25" i="53"/>
  <c r="C25" i="53"/>
  <c r="E25" i="53"/>
  <c r="E24" i="53"/>
  <c r="E23" i="53"/>
  <c r="E22" i="53"/>
  <c r="D21" i="53"/>
  <c r="E21" i="53"/>
  <c r="C21" i="53"/>
  <c r="E20" i="53"/>
  <c r="E19" i="53"/>
  <c r="E18" i="53"/>
  <c r="E17" i="53"/>
  <c r="D16" i="53"/>
  <c r="C16" i="53"/>
  <c r="E16" i="53"/>
  <c r="E15" i="53"/>
  <c r="E14" i="53"/>
  <c r="E13" i="53"/>
  <c r="E12" i="53"/>
  <c r="D12" i="53"/>
  <c r="C12" i="53"/>
  <c r="C29" i="53"/>
  <c r="E11" i="53"/>
  <c r="I56" i="106"/>
  <c r="I55" i="106"/>
  <c r="K49" i="106"/>
  <c r="J49" i="106"/>
  <c r="I49" i="106"/>
  <c r="H49" i="106"/>
  <c r="G49" i="106"/>
  <c r="B49" i="106"/>
  <c r="K48" i="106"/>
  <c r="J48" i="106"/>
  <c r="I48" i="106"/>
  <c r="H48" i="106"/>
  <c r="G48" i="106"/>
  <c r="B48" i="106"/>
  <c r="K47" i="106"/>
  <c r="J47" i="106"/>
  <c r="I47" i="106"/>
  <c r="H47" i="106"/>
  <c r="G47" i="106"/>
  <c r="B47" i="106"/>
  <c r="K46" i="106"/>
  <c r="J46" i="106"/>
  <c r="I46" i="106"/>
  <c r="H46" i="106"/>
  <c r="G46" i="106"/>
  <c r="B46" i="106"/>
  <c r="K45" i="106"/>
  <c r="J45" i="106"/>
  <c r="I45" i="106"/>
  <c r="H45" i="106"/>
  <c r="G45" i="106"/>
  <c r="B45" i="106"/>
  <c r="K44" i="106"/>
  <c r="J44" i="106"/>
  <c r="I44" i="106"/>
  <c r="H44" i="106"/>
  <c r="G44" i="106"/>
  <c r="B44" i="106"/>
  <c r="K43" i="106"/>
  <c r="J43" i="106"/>
  <c r="I43" i="106"/>
  <c r="H43" i="106"/>
  <c r="G43" i="106"/>
  <c r="B43" i="106"/>
  <c r="K42" i="106"/>
  <c r="J42" i="106"/>
  <c r="I42" i="106"/>
  <c r="H42" i="106"/>
  <c r="G42" i="106"/>
  <c r="B42" i="106"/>
  <c r="K41" i="106"/>
  <c r="J41" i="106"/>
  <c r="I41" i="106"/>
  <c r="H41" i="106"/>
  <c r="G41" i="106"/>
  <c r="B41" i="106"/>
  <c r="K40" i="106"/>
  <c r="J40" i="106"/>
  <c r="I40" i="106"/>
  <c r="H40" i="106"/>
  <c r="G40" i="106"/>
  <c r="B40" i="106"/>
  <c r="K39" i="106"/>
  <c r="J39" i="106"/>
  <c r="I39" i="106"/>
  <c r="H39" i="106"/>
  <c r="G39" i="106"/>
  <c r="B39" i="106"/>
  <c r="K38" i="106"/>
  <c r="J38" i="106"/>
  <c r="I38" i="106"/>
  <c r="H38" i="106"/>
  <c r="G38" i="106"/>
  <c r="B38" i="106"/>
  <c r="K37" i="106"/>
  <c r="J37" i="106"/>
  <c r="I37" i="106"/>
  <c r="H37" i="106"/>
  <c r="G37" i="106"/>
  <c r="B37" i="106"/>
  <c r="K36" i="106"/>
  <c r="J36" i="106"/>
  <c r="I36" i="106"/>
  <c r="H36" i="106"/>
  <c r="G36" i="106"/>
  <c r="B36" i="106"/>
  <c r="K35" i="106"/>
  <c r="J35" i="106"/>
  <c r="I35" i="106"/>
  <c r="H35" i="106"/>
  <c r="G35" i="106"/>
  <c r="B35" i="106"/>
  <c r="K34" i="106"/>
  <c r="J34" i="106"/>
  <c r="I34" i="106"/>
  <c r="H34" i="106"/>
  <c r="G34" i="106"/>
  <c r="B34" i="106"/>
  <c r="K33" i="106"/>
  <c r="J33" i="106"/>
  <c r="I33" i="106"/>
  <c r="H33" i="106"/>
  <c r="G33" i="106"/>
  <c r="B33" i="106"/>
  <c r="K32" i="106"/>
  <c r="J32" i="106"/>
  <c r="I32" i="106"/>
  <c r="H32" i="106"/>
  <c r="G32" i="106"/>
  <c r="B32" i="106"/>
  <c r="K31" i="106"/>
  <c r="J31" i="106"/>
  <c r="I31" i="106"/>
  <c r="H31" i="106"/>
  <c r="G31" i="106"/>
  <c r="B31" i="106"/>
  <c r="K30" i="106"/>
  <c r="J30" i="106"/>
  <c r="I30" i="106"/>
  <c r="H30" i="106"/>
  <c r="G30" i="106"/>
  <c r="B30" i="106"/>
  <c r="K29" i="106"/>
  <c r="J29" i="106"/>
  <c r="I29" i="106"/>
  <c r="H29" i="106"/>
  <c r="G29" i="106"/>
  <c r="B29" i="106"/>
  <c r="K28" i="106"/>
  <c r="J28" i="106"/>
  <c r="I28" i="106"/>
  <c r="H28" i="106"/>
  <c r="G28" i="106"/>
  <c r="B28" i="106"/>
  <c r="K27" i="106"/>
  <c r="J27" i="106"/>
  <c r="I27" i="106"/>
  <c r="H27" i="106"/>
  <c r="G27" i="106"/>
  <c r="B27" i="106"/>
  <c r="K26" i="106"/>
  <c r="J26" i="106"/>
  <c r="I26" i="106"/>
  <c r="H26" i="106"/>
  <c r="G26" i="106"/>
  <c r="B26" i="106"/>
  <c r="K25" i="106"/>
  <c r="J25" i="106"/>
  <c r="I25" i="106"/>
  <c r="H25" i="106"/>
  <c r="G25" i="106"/>
  <c r="B25" i="106"/>
  <c r="K24" i="106"/>
  <c r="J24" i="106"/>
  <c r="I24" i="106"/>
  <c r="H24" i="106"/>
  <c r="G24" i="106"/>
  <c r="B24" i="106"/>
  <c r="K23" i="106"/>
  <c r="J23" i="106"/>
  <c r="I23" i="106"/>
  <c r="H23" i="106"/>
  <c r="G23" i="106"/>
  <c r="B23" i="106"/>
  <c r="K22" i="106"/>
  <c r="J22" i="106"/>
  <c r="I22" i="106"/>
  <c r="H22" i="106"/>
  <c r="G22" i="106"/>
  <c r="B22" i="106"/>
  <c r="K21" i="106"/>
  <c r="J21" i="106"/>
  <c r="I21" i="106"/>
  <c r="H21" i="106"/>
  <c r="G21" i="106"/>
  <c r="B21" i="106"/>
  <c r="K20" i="106"/>
  <c r="J20" i="106"/>
  <c r="I20" i="106"/>
  <c r="H20" i="106"/>
  <c r="G20" i="106"/>
  <c r="B20" i="106"/>
  <c r="K19" i="106"/>
  <c r="J19" i="106"/>
  <c r="I19" i="106"/>
  <c r="H19" i="106"/>
  <c r="G19" i="106"/>
  <c r="B19" i="106"/>
  <c r="K18" i="106"/>
  <c r="J18" i="106"/>
  <c r="I18" i="106"/>
  <c r="K17" i="106"/>
  <c r="J17" i="106"/>
  <c r="I17" i="106"/>
  <c r="H57" i="105"/>
  <c r="G57" i="105"/>
  <c r="F57" i="105"/>
  <c r="E57" i="105"/>
  <c r="I56" i="105"/>
  <c r="I55" i="105"/>
  <c r="K49" i="105"/>
  <c r="J49" i="105"/>
  <c r="I49" i="105"/>
  <c r="H49" i="105"/>
  <c r="G49" i="105"/>
  <c r="B49" i="105"/>
  <c r="K48" i="105"/>
  <c r="J48" i="105"/>
  <c r="I48" i="105"/>
  <c r="H48" i="105"/>
  <c r="G48" i="105"/>
  <c r="B48" i="105"/>
  <c r="K47" i="105"/>
  <c r="J47" i="105"/>
  <c r="I47" i="105"/>
  <c r="H47" i="105"/>
  <c r="G47" i="105"/>
  <c r="B47" i="105"/>
  <c r="K46" i="105"/>
  <c r="J46" i="105"/>
  <c r="I46" i="105"/>
  <c r="H46" i="105"/>
  <c r="G46" i="105"/>
  <c r="B46" i="105"/>
  <c r="K45" i="105"/>
  <c r="J45" i="105"/>
  <c r="I45" i="105"/>
  <c r="H45" i="105"/>
  <c r="G45" i="105"/>
  <c r="B45" i="105"/>
  <c r="K44" i="105"/>
  <c r="J44" i="105"/>
  <c r="I44" i="105"/>
  <c r="H44" i="105"/>
  <c r="G44" i="105"/>
  <c r="B44" i="105"/>
  <c r="K43" i="105"/>
  <c r="J43" i="105"/>
  <c r="I43" i="105"/>
  <c r="H43" i="105"/>
  <c r="G43" i="105"/>
  <c r="B43" i="105"/>
  <c r="K42" i="105"/>
  <c r="J42" i="105"/>
  <c r="I42" i="105"/>
  <c r="H42" i="105"/>
  <c r="G42" i="105"/>
  <c r="B42" i="105"/>
  <c r="K41" i="105"/>
  <c r="J41" i="105"/>
  <c r="I41" i="105"/>
  <c r="H41" i="105"/>
  <c r="G41" i="105"/>
  <c r="B41" i="105"/>
  <c r="K40" i="105"/>
  <c r="J40" i="105"/>
  <c r="I40" i="105"/>
  <c r="H40" i="105"/>
  <c r="G40" i="105"/>
  <c r="B40" i="105"/>
  <c r="K39" i="105"/>
  <c r="J39" i="105"/>
  <c r="I39" i="105"/>
  <c r="H39" i="105"/>
  <c r="G39" i="105"/>
  <c r="B39" i="105"/>
  <c r="K38" i="105"/>
  <c r="J38" i="105"/>
  <c r="I38" i="105"/>
  <c r="H38" i="105"/>
  <c r="G38" i="105"/>
  <c r="B38" i="105"/>
  <c r="K37" i="105"/>
  <c r="J37" i="105"/>
  <c r="I37" i="105"/>
  <c r="H37" i="105"/>
  <c r="G37" i="105"/>
  <c r="B37" i="105"/>
  <c r="K36" i="105"/>
  <c r="J36" i="105"/>
  <c r="I36" i="105"/>
  <c r="H36" i="105"/>
  <c r="G36" i="105"/>
  <c r="B36" i="105"/>
  <c r="K35" i="105"/>
  <c r="J35" i="105"/>
  <c r="I35" i="105"/>
  <c r="H35" i="105"/>
  <c r="G35" i="105"/>
  <c r="B35" i="105"/>
  <c r="K34" i="105"/>
  <c r="J34" i="105"/>
  <c r="I34" i="105"/>
  <c r="H34" i="105"/>
  <c r="G34" i="105"/>
  <c r="B34" i="105"/>
  <c r="K33" i="105"/>
  <c r="J33" i="105"/>
  <c r="I33" i="105"/>
  <c r="H33" i="105"/>
  <c r="G33" i="105"/>
  <c r="B33" i="105"/>
  <c r="K32" i="105"/>
  <c r="J32" i="105"/>
  <c r="I32" i="105"/>
  <c r="H32" i="105"/>
  <c r="G32" i="105"/>
  <c r="B32" i="105"/>
  <c r="K31" i="105"/>
  <c r="J31" i="105"/>
  <c r="I31" i="105"/>
  <c r="H31" i="105"/>
  <c r="G31" i="105"/>
  <c r="B31" i="105"/>
  <c r="K30" i="105"/>
  <c r="J30" i="105"/>
  <c r="I30" i="105"/>
  <c r="H30" i="105"/>
  <c r="G30" i="105"/>
  <c r="B30" i="105"/>
  <c r="K29" i="105"/>
  <c r="J29" i="105"/>
  <c r="I29" i="105"/>
  <c r="H29" i="105"/>
  <c r="G29" i="105"/>
  <c r="B29" i="105"/>
  <c r="K28" i="105"/>
  <c r="J28" i="105"/>
  <c r="I28" i="105"/>
  <c r="H28" i="105"/>
  <c r="G28" i="105"/>
  <c r="B28" i="105"/>
  <c r="K27" i="105"/>
  <c r="J27" i="105"/>
  <c r="I27" i="105"/>
  <c r="H27" i="105"/>
  <c r="G27" i="105"/>
  <c r="B27" i="105"/>
  <c r="K26" i="105"/>
  <c r="J26" i="105"/>
  <c r="I26" i="105"/>
  <c r="H26" i="105"/>
  <c r="G26" i="105"/>
  <c r="B26" i="105"/>
  <c r="K25" i="105"/>
  <c r="J25" i="105"/>
  <c r="I25" i="105"/>
  <c r="H25" i="105"/>
  <c r="G25" i="105"/>
  <c r="B25" i="105"/>
  <c r="K24" i="105"/>
  <c r="J24" i="105"/>
  <c r="I24" i="105"/>
  <c r="H24" i="105"/>
  <c r="G24" i="105"/>
  <c r="B24" i="105"/>
  <c r="K23" i="105"/>
  <c r="J23" i="105"/>
  <c r="I23" i="105"/>
  <c r="H23" i="105"/>
  <c r="G23" i="105"/>
  <c r="B23" i="105"/>
  <c r="K22" i="105"/>
  <c r="J22" i="105"/>
  <c r="I22" i="105"/>
  <c r="H22" i="105"/>
  <c r="G22" i="105"/>
  <c r="B22" i="105"/>
  <c r="K21" i="105"/>
  <c r="J21" i="105"/>
  <c r="I21" i="105"/>
  <c r="H21" i="105"/>
  <c r="G21" i="105"/>
  <c r="B21" i="105"/>
  <c r="K20" i="105"/>
  <c r="J20" i="105"/>
  <c r="I20" i="105"/>
  <c r="H20" i="105"/>
  <c r="G20" i="105"/>
  <c r="B20" i="105"/>
  <c r="K19" i="105"/>
  <c r="J19" i="105"/>
  <c r="I19" i="105"/>
  <c r="H19" i="105"/>
  <c r="G19" i="105"/>
  <c r="B19" i="105"/>
  <c r="K18" i="105"/>
  <c r="J18" i="105"/>
  <c r="I18" i="105"/>
  <c r="K17" i="105"/>
  <c r="J17" i="105"/>
  <c r="I17" i="105"/>
  <c r="H57" i="104"/>
  <c r="G57" i="104"/>
  <c r="F57" i="104"/>
  <c r="E57" i="104"/>
  <c r="I56" i="104"/>
  <c r="I55" i="104"/>
  <c r="K49" i="104"/>
  <c r="J49" i="104"/>
  <c r="I49" i="104"/>
  <c r="H49" i="104"/>
  <c r="G49" i="104"/>
  <c r="B49" i="104"/>
  <c r="K48" i="104"/>
  <c r="J48" i="104"/>
  <c r="I48" i="104"/>
  <c r="H48" i="104"/>
  <c r="G48" i="104"/>
  <c r="B48" i="104"/>
  <c r="K47" i="104"/>
  <c r="J47" i="104"/>
  <c r="I47" i="104"/>
  <c r="H47" i="104"/>
  <c r="G47" i="104"/>
  <c r="B47" i="104"/>
  <c r="K46" i="104"/>
  <c r="J46" i="104"/>
  <c r="I46" i="104"/>
  <c r="H46" i="104"/>
  <c r="G46" i="104"/>
  <c r="B46" i="104"/>
  <c r="K45" i="104"/>
  <c r="J45" i="104"/>
  <c r="I45" i="104"/>
  <c r="H45" i="104"/>
  <c r="G45" i="104"/>
  <c r="B45" i="104"/>
  <c r="K44" i="104"/>
  <c r="J44" i="104"/>
  <c r="I44" i="104"/>
  <c r="H44" i="104"/>
  <c r="G44" i="104"/>
  <c r="B44" i="104"/>
  <c r="K43" i="104"/>
  <c r="J43" i="104"/>
  <c r="I43" i="104"/>
  <c r="H43" i="104"/>
  <c r="G43" i="104"/>
  <c r="B43" i="104"/>
  <c r="K42" i="104"/>
  <c r="J42" i="104"/>
  <c r="I42" i="104"/>
  <c r="H42" i="104"/>
  <c r="G42" i="104"/>
  <c r="B42" i="104"/>
  <c r="K41" i="104"/>
  <c r="J41" i="104"/>
  <c r="I41" i="104"/>
  <c r="H41" i="104"/>
  <c r="G41" i="104"/>
  <c r="B41" i="104"/>
  <c r="K40" i="104"/>
  <c r="J40" i="104"/>
  <c r="I40" i="104"/>
  <c r="H40" i="104"/>
  <c r="G40" i="104"/>
  <c r="B40" i="104"/>
  <c r="K39" i="104"/>
  <c r="J39" i="104"/>
  <c r="I39" i="104"/>
  <c r="H39" i="104"/>
  <c r="G39" i="104"/>
  <c r="B39" i="104"/>
  <c r="K38" i="104"/>
  <c r="J38" i="104"/>
  <c r="I38" i="104"/>
  <c r="H38" i="104"/>
  <c r="G38" i="104"/>
  <c r="B38" i="104"/>
  <c r="K37" i="104"/>
  <c r="J37" i="104"/>
  <c r="I37" i="104"/>
  <c r="H37" i="104"/>
  <c r="G37" i="104"/>
  <c r="B37" i="104"/>
  <c r="K36" i="104"/>
  <c r="J36" i="104"/>
  <c r="I36" i="104"/>
  <c r="H36" i="104"/>
  <c r="G36" i="104"/>
  <c r="B36" i="104"/>
  <c r="K35" i="104"/>
  <c r="J35" i="104"/>
  <c r="I35" i="104"/>
  <c r="H35" i="104"/>
  <c r="G35" i="104"/>
  <c r="B35" i="104"/>
  <c r="K34" i="104"/>
  <c r="J34" i="104"/>
  <c r="I34" i="104"/>
  <c r="H34" i="104"/>
  <c r="G34" i="104"/>
  <c r="B34" i="104"/>
  <c r="K33" i="104"/>
  <c r="J33" i="104"/>
  <c r="I33" i="104"/>
  <c r="H33" i="104"/>
  <c r="G33" i="104"/>
  <c r="B33" i="104"/>
  <c r="K32" i="104"/>
  <c r="J32" i="104"/>
  <c r="I32" i="104"/>
  <c r="H32" i="104"/>
  <c r="G32" i="104"/>
  <c r="B32" i="104"/>
  <c r="K31" i="104"/>
  <c r="J31" i="104"/>
  <c r="I31" i="104"/>
  <c r="H31" i="104"/>
  <c r="G31" i="104"/>
  <c r="B31" i="104"/>
  <c r="K30" i="104"/>
  <c r="J30" i="104"/>
  <c r="I30" i="104"/>
  <c r="H30" i="104"/>
  <c r="G30" i="104"/>
  <c r="B30" i="104"/>
  <c r="K29" i="104"/>
  <c r="J29" i="104"/>
  <c r="I29" i="104"/>
  <c r="H29" i="104"/>
  <c r="G29" i="104"/>
  <c r="B29" i="104"/>
  <c r="K28" i="104"/>
  <c r="J28" i="104"/>
  <c r="I28" i="104"/>
  <c r="H28" i="104"/>
  <c r="G28" i="104"/>
  <c r="B28" i="104"/>
  <c r="K27" i="104"/>
  <c r="J27" i="104"/>
  <c r="I27" i="104"/>
  <c r="H27" i="104"/>
  <c r="G27" i="104"/>
  <c r="B27" i="104"/>
  <c r="K26" i="104"/>
  <c r="J26" i="104"/>
  <c r="I26" i="104"/>
  <c r="H26" i="104"/>
  <c r="G26" i="104"/>
  <c r="B26" i="104"/>
  <c r="K25" i="104"/>
  <c r="J25" i="104"/>
  <c r="I25" i="104"/>
  <c r="H25" i="104"/>
  <c r="G25" i="104"/>
  <c r="B25" i="104"/>
  <c r="K24" i="104"/>
  <c r="J24" i="104"/>
  <c r="I24" i="104"/>
  <c r="H24" i="104"/>
  <c r="G24" i="104"/>
  <c r="B24" i="104"/>
  <c r="K23" i="104"/>
  <c r="J23" i="104"/>
  <c r="I23" i="104"/>
  <c r="H23" i="104"/>
  <c r="G23" i="104"/>
  <c r="B23" i="104"/>
  <c r="K22" i="104"/>
  <c r="J22" i="104"/>
  <c r="I22" i="104"/>
  <c r="H22" i="104"/>
  <c r="G22" i="104"/>
  <c r="B22" i="104"/>
  <c r="K21" i="104"/>
  <c r="J21" i="104"/>
  <c r="I21" i="104"/>
  <c r="H21" i="104"/>
  <c r="G21" i="104"/>
  <c r="B21" i="104"/>
  <c r="K20" i="104"/>
  <c r="J20" i="104"/>
  <c r="I20" i="104"/>
  <c r="H20" i="104"/>
  <c r="G20" i="104"/>
  <c r="B20" i="104"/>
  <c r="K19" i="104"/>
  <c r="J19" i="104"/>
  <c r="I19" i="104"/>
  <c r="H19" i="104"/>
  <c r="G19" i="104"/>
  <c r="B19" i="104"/>
  <c r="K18" i="104"/>
  <c r="J18" i="104"/>
  <c r="I18" i="104"/>
  <c r="K17" i="104"/>
  <c r="J17" i="104"/>
  <c r="I17" i="104"/>
  <c r="H57" i="103"/>
  <c r="G57" i="103"/>
  <c r="F57" i="103"/>
  <c r="E57" i="103"/>
  <c r="I56" i="103"/>
  <c r="I55" i="103"/>
  <c r="K49" i="103"/>
  <c r="J49" i="103"/>
  <c r="I49" i="103"/>
  <c r="H49" i="103"/>
  <c r="G49" i="103"/>
  <c r="B49" i="103"/>
  <c r="K48" i="103"/>
  <c r="J48" i="103"/>
  <c r="I48" i="103"/>
  <c r="H48" i="103"/>
  <c r="G48" i="103"/>
  <c r="B48" i="103"/>
  <c r="K47" i="103"/>
  <c r="J47" i="103"/>
  <c r="I47" i="103"/>
  <c r="H47" i="103"/>
  <c r="G47" i="103"/>
  <c r="B47" i="103"/>
  <c r="K46" i="103"/>
  <c r="J46" i="103"/>
  <c r="I46" i="103"/>
  <c r="H46" i="103"/>
  <c r="G46" i="103"/>
  <c r="B46" i="103"/>
  <c r="K45" i="103"/>
  <c r="J45" i="103"/>
  <c r="I45" i="103"/>
  <c r="H45" i="103"/>
  <c r="G45" i="103"/>
  <c r="B45" i="103"/>
  <c r="K44" i="103"/>
  <c r="J44" i="103"/>
  <c r="I44" i="103"/>
  <c r="H44" i="103"/>
  <c r="G44" i="103"/>
  <c r="B44" i="103"/>
  <c r="K43" i="103"/>
  <c r="J43" i="103"/>
  <c r="I43" i="103"/>
  <c r="H43" i="103"/>
  <c r="G43" i="103"/>
  <c r="B43" i="103"/>
  <c r="K42" i="103"/>
  <c r="J42" i="103"/>
  <c r="I42" i="103"/>
  <c r="H42" i="103"/>
  <c r="G42" i="103"/>
  <c r="B42" i="103"/>
  <c r="K41" i="103"/>
  <c r="J41" i="103"/>
  <c r="I41" i="103"/>
  <c r="H41" i="103"/>
  <c r="G41" i="103"/>
  <c r="B41" i="103"/>
  <c r="K40" i="103"/>
  <c r="J40" i="103"/>
  <c r="I40" i="103"/>
  <c r="H40" i="103"/>
  <c r="G40" i="103"/>
  <c r="B40" i="103"/>
  <c r="K39" i="103"/>
  <c r="J39" i="103"/>
  <c r="I39" i="103"/>
  <c r="H39" i="103"/>
  <c r="G39" i="103"/>
  <c r="B39" i="103"/>
  <c r="K38" i="103"/>
  <c r="J38" i="103"/>
  <c r="I38" i="103"/>
  <c r="H38" i="103"/>
  <c r="G38" i="103"/>
  <c r="B38" i="103"/>
  <c r="K37" i="103"/>
  <c r="J37" i="103"/>
  <c r="I37" i="103"/>
  <c r="H37" i="103"/>
  <c r="G37" i="103"/>
  <c r="B37" i="103"/>
  <c r="K36" i="103"/>
  <c r="J36" i="103"/>
  <c r="I36" i="103"/>
  <c r="H36" i="103"/>
  <c r="G36" i="103"/>
  <c r="B36" i="103"/>
  <c r="K35" i="103"/>
  <c r="J35" i="103"/>
  <c r="I35" i="103"/>
  <c r="H35" i="103"/>
  <c r="G35" i="103"/>
  <c r="B35" i="103"/>
  <c r="K34" i="103"/>
  <c r="J34" i="103"/>
  <c r="I34" i="103"/>
  <c r="H34" i="103"/>
  <c r="G34" i="103"/>
  <c r="B34" i="103"/>
  <c r="K33" i="103"/>
  <c r="J33" i="103"/>
  <c r="I33" i="103"/>
  <c r="H33" i="103"/>
  <c r="G33" i="103"/>
  <c r="B33" i="103"/>
  <c r="K32" i="103"/>
  <c r="J32" i="103"/>
  <c r="I32" i="103"/>
  <c r="H32" i="103"/>
  <c r="G32" i="103"/>
  <c r="B32" i="103"/>
  <c r="K31" i="103"/>
  <c r="J31" i="103"/>
  <c r="I31" i="103"/>
  <c r="H31" i="103"/>
  <c r="G31" i="103"/>
  <c r="B31" i="103"/>
  <c r="K30" i="103"/>
  <c r="J30" i="103"/>
  <c r="I30" i="103"/>
  <c r="H30" i="103"/>
  <c r="G30" i="103"/>
  <c r="B30" i="103"/>
  <c r="K29" i="103"/>
  <c r="J29" i="103"/>
  <c r="I29" i="103"/>
  <c r="H29" i="103"/>
  <c r="G29" i="103"/>
  <c r="B29" i="103"/>
  <c r="K28" i="103"/>
  <c r="J28" i="103"/>
  <c r="I28" i="103"/>
  <c r="H28" i="103"/>
  <c r="G28" i="103"/>
  <c r="B28" i="103"/>
  <c r="K27" i="103"/>
  <c r="J27" i="103"/>
  <c r="I27" i="103"/>
  <c r="H27" i="103"/>
  <c r="G27" i="103"/>
  <c r="B27" i="103"/>
  <c r="K26" i="103"/>
  <c r="J26" i="103"/>
  <c r="I26" i="103"/>
  <c r="H26" i="103"/>
  <c r="G26" i="103"/>
  <c r="B26" i="103"/>
  <c r="K25" i="103"/>
  <c r="J25" i="103"/>
  <c r="I25" i="103"/>
  <c r="H25" i="103"/>
  <c r="G25" i="103"/>
  <c r="B25" i="103"/>
  <c r="K24" i="103"/>
  <c r="J24" i="103"/>
  <c r="I24" i="103"/>
  <c r="H24" i="103"/>
  <c r="G24" i="103"/>
  <c r="B24" i="103"/>
  <c r="K23" i="103"/>
  <c r="J23" i="103"/>
  <c r="I23" i="103"/>
  <c r="H23" i="103"/>
  <c r="G23" i="103"/>
  <c r="B23" i="103"/>
  <c r="K22" i="103"/>
  <c r="J22" i="103"/>
  <c r="I22" i="103"/>
  <c r="H22" i="103"/>
  <c r="G22" i="103"/>
  <c r="B22" i="103"/>
  <c r="K21" i="103"/>
  <c r="J21" i="103"/>
  <c r="I21" i="103"/>
  <c r="H21" i="103"/>
  <c r="G21" i="103"/>
  <c r="B21" i="103"/>
  <c r="K20" i="103"/>
  <c r="J20" i="103"/>
  <c r="I20" i="103"/>
  <c r="H20" i="103"/>
  <c r="G20" i="103"/>
  <c r="B20" i="103"/>
  <c r="K19" i="103"/>
  <c r="J19" i="103"/>
  <c r="I19" i="103"/>
  <c r="H19" i="103"/>
  <c r="G19" i="103"/>
  <c r="B19" i="103"/>
  <c r="K18" i="103"/>
  <c r="J18" i="103"/>
  <c r="I18" i="103"/>
  <c r="K17" i="103"/>
  <c r="J17" i="103"/>
  <c r="I17" i="103"/>
  <c r="H57" i="102"/>
  <c r="G57" i="102"/>
  <c r="F57" i="102"/>
  <c r="E57" i="102"/>
  <c r="I57" i="102"/>
  <c r="I56" i="102"/>
  <c r="I55" i="102"/>
  <c r="K49" i="102"/>
  <c r="J49" i="102"/>
  <c r="I49" i="102"/>
  <c r="H49" i="102"/>
  <c r="G49" i="102"/>
  <c r="B49" i="102"/>
  <c r="K48" i="102"/>
  <c r="J48" i="102"/>
  <c r="I48" i="102"/>
  <c r="H48" i="102"/>
  <c r="G48" i="102"/>
  <c r="B48" i="102"/>
  <c r="K47" i="102"/>
  <c r="J47" i="102"/>
  <c r="I47" i="102"/>
  <c r="H47" i="102"/>
  <c r="G47" i="102"/>
  <c r="B47" i="102"/>
  <c r="K46" i="102"/>
  <c r="J46" i="102"/>
  <c r="I46" i="102"/>
  <c r="H46" i="102"/>
  <c r="G46" i="102"/>
  <c r="B46" i="102"/>
  <c r="K45" i="102"/>
  <c r="J45" i="102"/>
  <c r="I45" i="102"/>
  <c r="H45" i="102"/>
  <c r="G45" i="102"/>
  <c r="B45" i="102"/>
  <c r="K44" i="102"/>
  <c r="J44" i="102"/>
  <c r="I44" i="102"/>
  <c r="H44" i="102"/>
  <c r="G44" i="102"/>
  <c r="B44" i="102"/>
  <c r="K43" i="102"/>
  <c r="J43" i="102"/>
  <c r="I43" i="102"/>
  <c r="H43" i="102"/>
  <c r="G43" i="102"/>
  <c r="B43" i="102"/>
  <c r="K42" i="102"/>
  <c r="J42" i="102"/>
  <c r="I42" i="102"/>
  <c r="H42" i="102"/>
  <c r="G42" i="102"/>
  <c r="B42" i="102"/>
  <c r="K41" i="102"/>
  <c r="J41" i="102"/>
  <c r="I41" i="102"/>
  <c r="H41" i="102"/>
  <c r="G41" i="102"/>
  <c r="B41" i="102"/>
  <c r="K40" i="102"/>
  <c r="J40" i="102"/>
  <c r="I40" i="102"/>
  <c r="H40" i="102"/>
  <c r="G40" i="102"/>
  <c r="B40" i="102"/>
  <c r="K39" i="102"/>
  <c r="J39" i="102"/>
  <c r="I39" i="102"/>
  <c r="H39" i="102"/>
  <c r="G39" i="102"/>
  <c r="B39" i="102"/>
  <c r="K38" i="102"/>
  <c r="J38" i="102"/>
  <c r="I38" i="102"/>
  <c r="H38" i="102"/>
  <c r="G38" i="102"/>
  <c r="B38" i="102"/>
  <c r="K37" i="102"/>
  <c r="J37" i="102"/>
  <c r="I37" i="102"/>
  <c r="H37" i="102"/>
  <c r="G37" i="102"/>
  <c r="B37" i="102"/>
  <c r="K36" i="102"/>
  <c r="J36" i="102"/>
  <c r="I36" i="102"/>
  <c r="H36" i="102"/>
  <c r="G36" i="102"/>
  <c r="B36" i="102"/>
  <c r="K35" i="102"/>
  <c r="J35" i="102"/>
  <c r="I35" i="102"/>
  <c r="H35" i="102"/>
  <c r="G35" i="102"/>
  <c r="B35" i="102"/>
  <c r="K34" i="102"/>
  <c r="J34" i="102"/>
  <c r="I34" i="102"/>
  <c r="H34" i="102"/>
  <c r="G34" i="102"/>
  <c r="B34" i="102"/>
  <c r="K33" i="102"/>
  <c r="J33" i="102"/>
  <c r="I33" i="102"/>
  <c r="H33" i="102"/>
  <c r="G33" i="102"/>
  <c r="B33" i="102"/>
  <c r="K32" i="102"/>
  <c r="J32" i="102"/>
  <c r="I32" i="102"/>
  <c r="H32" i="102"/>
  <c r="G32" i="102"/>
  <c r="B32" i="102"/>
  <c r="K31" i="102"/>
  <c r="J31" i="102"/>
  <c r="I31" i="102"/>
  <c r="H31" i="102"/>
  <c r="G31" i="102"/>
  <c r="B31" i="102"/>
  <c r="K30" i="102"/>
  <c r="J30" i="102"/>
  <c r="I30" i="102"/>
  <c r="H30" i="102"/>
  <c r="G30" i="102"/>
  <c r="B30" i="102"/>
  <c r="K29" i="102"/>
  <c r="J29" i="102"/>
  <c r="I29" i="102"/>
  <c r="H29" i="102"/>
  <c r="G29" i="102"/>
  <c r="B29" i="102"/>
  <c r="K28" i="102"/>
  <c r="J28" i="102"/>
  <c r="I28" i="102"/>
  <c r="H28" i="102"/>
  <c r="G28" i="102"/>
  <c r="B28" i="102"/>
  <c r="K27" i="102"/>
  <c r="J27" i="102"/>
  <c r="I27" i="102"/>
  <c r="H27" i="102"/>
  <c r="G27" i="102"/>
  <c r="B27" i="102"/>
  <c r="K26" i="102"/>
  <c r="J26" i="102"/>
  <c r="I26" i="102"/>
  <c r="H26" i="102"/>
  <c r="G26" i="102"/>
  <c r="B26" i="102"/>
  <c r="K25" i="102"/>
  <c r="J25" i="102"/>
  <c r="I25" i="102"/>
  <c r="H25" i="102"/>
  <c r="G25" i="102"/>
  <c r="B25" i="102"/>
  <c r="K24" i="102"/>
  <c r="J24" i="102"/>
  <c r="I24" i="102"/>
  <c r="H24" i="102"/>
  <c r="G24" i="102"/>
  <c r="B24" i="102"/>
  <c r="K23" i="102"/>
  <c r="J23" i="102"/>
  <c r="I23" i="102"/>
  <c r="H23" i="102"/>
  <c r="G23" i="102"/>
  <c r="B23" i="102"/>
  <c r="K22" i="102"/>
  <c r="J22" i="102"/>
  <c r="I22" i="102"/>
  <c r="H22" i="102"/>
  <c r="G22" i="102"/>
  <c r="B22" i="102"/>
  <c r="K21" i="102"/>
  <c r="J21" i="102"/>
  <c r="I21" i="102"/>
  <c r="H21" i="102"/>
  <c r="G21" i="102"/>
  <c r="B21" i="102"/>
  <c r="K20" i="102"/>
  <c r="J20" i="102"/>
  <c r="I20" i="102"/>
  <c r="H20" i="102"/>
  <c r="G20" i="102"/>
  <c r="B20" i="102"/>
  <c r="K19" i="102"/>
  <c r="J19" i="102"/>
  <c r="I19" i="102"/>
  <c r="H19" i="102"/>
  <c r="G19" i="102"/>
  <c r="B19" i="102"/>
  <c r="K18" i="102"/>
  <c r="J18" i="102"/>
  <c r="I18" i="102"/>
  <c r="K17" i="102"/>
  <c r="J17" i="102"/>
  <c r="I17" i="102"/>
  <c r="I56" i="101"/>
  <c r="I55" i="101"/>
  <c r="K49" i="101"/>
  <c r="J49" i="101"/>
  <c r="I49" i="101"/>
  <c r="H49" i="101"/>
  <c r="G49" i="101"/>
  <c r="B49" i="101"/>
  <c r="K48" i="101"/>
  <c r="J48" i="101"/>
  <c r="I48" i="101"/>
  <c r="H48" i="101"/>
  <c r="G48" i="101"/>
  <c r="B48" i="101"/>
  <c r="K47" i="101"/>
  <c r="J47" i="101"/>
  <c r="I47" i="101"/>
  <c r="H47" i="101"/>
  <c r="G47" i="101"/>
  <c r="B47" i="101"/>
  <c r="K46" i="101"/>
  <c r="J46" i="101"/>
  <c r="I46" i="101"/>
  <c r="H46" i="101"/>
  <c r="G46" i="101"/>
  <c r="B46" i="101"/>
  <c r="K45" i="101"/>
  <c r="J45" i="101"/>
  <c r="I45" i="101"/>
  <c r="H45" i="101"/>
  <c r="G45" i="101"/>
  <c r="B45" i="101"/>
  <c r="K44" i="101"/>
  <c r="J44" i="101"/>
  <c r="I44" i="101"/>
  <c r="H44" i="101"/>
  <c r="G44" i="101"/>
  <c r="B44" i="101"/>
  <c r="K43" i="101"/>
  <c r="J43" i="101"/>
  <c r="I43" i="101"/>
  <c r="H43" i="101"/>
  <c r="G43" i="101"/>
  <c r="B43" i="101"/>
  <c r="K42" i="101"/>
  <c r="J42" i="101"/>
  <c r="I42" i="101"/>
  <c r="H42" i="101"/>
  <c r="G42" i="101"/>
  <c r="B42" i="101"/>
  <c r="K41" i="101"/>
  <c r="J41" i="101"/>
  <c r="I41" i="101"/>
  <c r="H41" i="101"/>
  <c r="G41" i="101"/>
  <c r="B41" i="101"/>
  <c r="K40" i="101"/>
  <c r="J40" i="101"/>
  <c r="I40" i="101"/>
  <c r="H40" i="101"/>
  <c r="G40" i="101"/>
  <c r="B40" i="101"/>
  <c r="K39" i="101"/>
  <c r="J39" i="101"/>
  <c r="I39" i="101"/>
  <c r="H39" i="101"/>
  <c r="G39" i="101"/>
  <c r="B39" i="101"/>
  <c r="K38" i="101"/>
  <c r="J38" i="101"/>
  <c r="I38" i="101"/>
  <c r="H38" i="101"/>
  <c r="G38" i="101"/>
  <c r="B38" i="101"/>
  <c r="K37" i="101"/>
  <c r="J37" i="101"/>
  <c r="I37" i="101"/>
  <c r="H37" i="101"/>
  <c r="G37" i="101"/>
  <c r="B37" i="101"/>
  <c r="K36" i="101"/>
  <c r="J36" i="101"/>
  <c r="I36" i="101"/>
  <c r="H36" i="101"/>
  <c r="G36" i="101"/>
  <c r="B36" i="101"/>
  <c r="K35" i="101"/>
  <c r="J35" i="101"/>
  <c r="I35" i="101"/>
  <c r="H35" i="101"/>
  <c r="G35" i="101"/>
  <c r="B35" i="101"/>
  <c r="K34" i="101"/>
  <c r="J34" i="101"/>
  <c r="I34" i="101"/>
  <c r="H34" i="101"/>
  <c r="G34" i="101"/>
  <c r="B34" i="101"/>
  <c r="K33" i="101"/>
  <c r="J33" i="101"/>
  <c r="I33" i="101"/>
  <c r="H33" i="101"/>
  <c r="G33" i="101"/>
  <c r="B33" i="101"/>
  <c r="K32" i="101"/>
  <c r="J32" i="101"/>
  <c r="I32" i="101"/>
  <c r="H32" i="101"/>
  <c r="G32" i="101"/>
  <c r="B32" i="101"/>
  <c r="K31" i="101"/>
  <c r="J31" i="101"/>
  <c r="I31" i="101"/>
  <c r="H31" i="101"/>
  <c r="G31" i="101"/>
  <c r="B31" i="101"/>
  <c r="K30" i="101"/>
  <c r="J30" i="101"/>
  <c r="I30" i="101"/>
  <c r="H30" i="101"/>
  <c r="G30" i="101"/>
  <c r="B30" i="101"/>
  <c r="K29" i="101"/>
  <c r="J29" i="101"/>
  <c r="I29" i="101"/>
  <c r="H29" i="101"/>
  <c r="G29" i="101"/>
  <c r="B29" i="101"/>
  <c r="K28" i="101"/>
  <c r="J28" i="101"/>
  <c r="I28" i="101"/>
  <c r="H28" i="101"/>
  <c r="G28" i="101"/>
  <c r="B28" i="101"/>
  <c r="K27" i="101"/>
  <c r="J27" i="101"/>
  <c r="I27" i="101"/>
  <c r="H27" i="101"/>
  <c r="G27" i="101"/>
  <c r="B27" i="101"/>
  <c r="K26" i="101"/>
  <c r="J26" i="101"/>
  <c r="I26" i="101"/>
  <c r="H26" i="101"/>
  <c r="G26" i="101"/>
  <c r="B26" i="101"/>
  <c r="K25" i="101"/>
  <c r="J25" i="101"/>
  <c r="I25" i="101"/>
  <c r="H25" i="101"/>
  <c r="G25" i="101"/>
  <c r="B25" i="101"/>
  <c r="K24" i="101"/>
  <c r="J24" i="101"/>
  <c r="I24" i="101"/>
  <c r="H24" i="101"/>
  <c r="G24" i="101"/>
  <c r="B24" i="101"/>
  <c r="K23" i="101"/>
  <c r="J23" i="101"/>
  <c r="I23" i="101"/>
  <c r="H23" i="101"/>
  <c r="G23" i="101"/>
  <c r="B23" i="101"/>
  <c r="K22" i="101"/>
  <c r="J22" i="101"/>
  <c r="I22" i="101"/>
  <c r="H22" i="101"/>
  <c r="G22" i="101"/>
  <c r="B22" i="101"/>
  <c r="K21" i="101"/>
  <c r="J21" i="101"/>
  <c r="I21" i="101"/>
  <c r="H21" i="101"/>
  <c r="G21" i="101"/>
  <c r="B21" i="101"/>
  <c r="K20" i="101"/>
  <c r="J20" i="101"/>
  <c r="I20" i="101"/>
  <c r="H20" i="101"/>
  <c r="G20" i="101"/>
  <c r="B20" i="101"/>
  <c r="K19" i="101"/>
  <c r="J19" i="101"/>
  <c r="I19" i="101"/>
  <c r="H19" i="101"/>
  <c r="G19" i="101"/>
  <c r="B19" i="101"/>
  <c r="K18" i="101"/>
  <c r="J18" i="101"/>
  <c r="I18" i="101"/>
  <c r="K17" i="101"/>
  <c r="J17" i="101"/>
  <c r="I17" i="101"/>
  <c r="K49" i="100"/>
  <c r="J49" i="100"/>
  <c r="I49" i="100"/>
  <c r="H49" i="100"/>
  <c r="G49" i="100"/>
  <c r="B49" i="100"/>
  <c r="K48" i="100"/>
  <c r="J48" i="100"/>
  <c r="I48" i="100"/>
  <c r="H48" i="100"/>
  <c r="G48" i="100"/>
  <c r="B48" i="100"/>
  <c r="K47" i="100"/>
  <c r="J47" i="100"/>
  <c r="I47" i="100"/>
  <c r="H47" i="100"/>
  <c r="G47" i="100"/>
  <c r="B47" i="100"/>
  <c r="K46" i="100"/>
  <c r="J46" i="100"/>
  <c r="I46" i="100"/>
  <c r="H46" i="100"/>
  <c r="G46" i="100"/>
  <c r="B46" i="100"/>
  <c r="K45" i="100"/>
  <c r="J45" i="100"/>
  <c r="I45" i="100"/>
  <c r="H45" i="100"/>
  <c r="G45" i="100"/>
  <c r="B45" i="100"/>
  <c r="K44" i="100"/>
  <c r="J44" i="100"/>
  <c r="I44" i="100"/>
  <c r="H44" i="100"/>
  <c r="G44" i="100"/>
  <c r="B44" i="100"/>
  <c r="K43" i="100"/>
  <c r="J43" i="100"/>
  <c r="I43" i="100"/>
  <c r="H43" i="100"/>
  <c r="G43" i="100"/>
  <c r="B43" i="100"/>
  <c r="K42" i="100"/>
  <c r="J42" i="100"/>
  <c r="I42" i="100"/>
  <c r="H42" i="100"/>
  <c r="G42" i="100"/>
  <c r="B42" i="100"/>
  <c r="K41" i="100"/>
  <c r="J41" i="100"/>
  <c r="I41" i="100"/>
  <c r="H41" i="100"/>
  <c r="G41" i="100"/>
  <c r="B41" i="100"/>
  <c r="K40" i="100"/>
  <c r="J40" i="100"/>
  <c r="I40" i="100"/>
  <c r="H40" i="100"/>
  <c r="G40" i="100"/>
  <c r="B40" i="100"/>
  <c r="K39" i="100"/>
  <c r="J39" i="100"/>
  <c r="I39" i="100"/>
  <c r="H39" i="100"/>
  <c r="G39" i="100"/>
  <c r="B39" i="100"/>
  <c r="K38" i="100"/>
  <c r="J38" i="100"/>
  <c r="I38" i="100"/>
  <c r="H38" i="100"/>
  <c r="G38" i="100"/>
  <c r="B38" i="100"/>
  <c r="K37" i="100"/>
  <c r="J37" i="100"/>
  <c r="I37" i="100"/>
  <c r="H37" i="100"/>
  <c r="G37" i="100"/>
  <c r="B37" i="100"/>
  <c r="K36" i="100"/>
  <c r="J36" i="100"/>
  <c r="I36" i="100"/>
  <c r="H36" i="100"/>
  <c r="G36" i="100"/>
  <c r="B36" i="100"/>
  <c r="K35" i="100"/>
  <c r="J35" i="100"/>
  <c r="I35" i="100"/>
  <c r="H35" i="100"/>
  <c r="G35" i="100"/>
  <c r="B35" i="100"/>
  <c r="K34" i="100"/>
  <c r="J34" i="100"/>
  <c r="I34" i="100"/>
  <c r="H34" i="100"/>
  <c r="G34" i="100"/>
  <c r="B34" i="100"/>
  <c r="K33" i="100"/>
  <c r="J33" i="100"/>
  <c r="I33" i="100"/>
  <c r="H33" i="100"/>
  <c r="G33" i="100"/>
  <c r="B33" i="100"/>
  <c r="K32" i="100"/>
  <c r="J32" i="100"/>
  <c r="I32" i="100"/>
  <c r="H32" i="100"/>
  <c r="G32" i="100"/>
  <c r="B32" i="100"/>
  <c r="K31" i="100"/>
  <c r="J31" i="100"/>
  <c r="I31" i="100"/>
  <c r="H31" i="100"/>
  <c r="G31" i="100"/>
  <c r="B31" i="100"/>
  <c r="K30" i="100"/>
  <c r="J30" i="100"/>
  <c r="I30" i="100"/>
  <c r="H30" i="100"/>
  <c r="G30" i="100"/>
  <c r="B30" i="100"/>
  <c r="K29" i="100"/>
  <c r="J29" i="100"/>
  <c r="I29" i="100"/>
  <c r="H29" i="100"/>
  <c r="G29" i="100"/>
  <c r="B29" i="100"/>
  <c r="K28" i="100"/>
  <c r="J28" i="100"/>
  <c r="I28" i="100"/>
  <c r="H28" i="100"/>
  <c r="G28" i="100"/>
  <c r="B28" i="100"/>
  <c r="K27" i="100"/>
  <c r="J27" i="100"/>
  <c r="I27" i="100"/>
  <c r="H27" i="100"/>
  <c r="G27" i="100"/>
  <c r="B27" i="100"/>
  <c r="K26" i="100"/>
  <c r="J26" i="100"/>
  <c r="I26" i="100"/>
  <c r="H26" i="100"/>
  <c r="G26" i="100"/>
  <c r="B26" i="100"/>
  <c r="K25" i="100"/>
  <c r="J25" i="100"/>
  <c r="I25" i="100"/>
  <c r="H25" i="100"/>
  <c r="G25" i="100"/>
  <c r="B25" i="100"/>
  <c r="K24" i="100"/>
  <c r="J24" i="100"/>
  <c r="I24" i="100"/>
  <c r="H24" i="100"/>
  <c r="G24" i="100"/>
  <c r="B24" i="100"/>
  <c r="K23" i="100"/>
  <c r="J23" i="100"/>
  <c r="I23" i="100"/>
  <c r="H23" i="100"/>
  <c r="G23" i="100"/>
  <c r="B23" i="100"/>
  <c r="K22" i="100"/>
  <c r="J22" i="100"/>
  <c r="I22" i="100"/>
  <c r="H22" i="100"/>
  <c r="G22" i="100"/>
  <c r="B22" i="100"/>
  <c r="K21" i="100"/>
  <c r="J21" i="100"/>
  <c r="I21" i="100"/>
  <c r="H21" i="100"/>
  <c r="G21" i="100"/>
  <c r="B21" i="100"/>
  <c r="K20" i="100"/>
  <c r="J20" i="100"/>
  <c r="I20" i="100"/>
  <c r="H20" i="100"/>
  <c r="G20" i="100"/>
  <c r="B20" i="100"/>
  <c r="K19" i="100"/>
  <c r="J19" i="100"/>
  <c r="I19" i="100"/>
  <c r="H19" i="100"/>
  <c r="G19" i="100"/>
  <c r="B19" i="100"/>
  <c r="K18" i="100"/>
  <c r="J18" i="100"/>
  <c r="I18" i="100"/>
  <c r="K17" i="100"/>
  <c r="J17" i="100"/>
  <c r="I17" i="100"/>
  <c r="H57" i="68"/>
  <c r="G57" i="68"/>
  <c r="F57" i="68"/>
  <c r="E57" i="68"/>
  <c r="I57" i="68"/>
  <c r="I56" i="68"/>
  <c r="I55" i="68"/>
  <c r="K49" i="68"/>
  <c r="J49" i="68"/>
  <c r="I49" i="68"/>
  <c r="H49" i="68"/>
  <c r="G49" i="68"/>
  <c r="B49" i="68"/>
  <c r="K48" i="68"/>
  <c r="J48" i="68"/>
  <c r="I48" i="68"/>
  <c r="H48" i="68"/>
  <c r="G48" i="68"/>
  <c r="B48" i="68"/>
  <c r="K47" i="68"/>
  <c r="J47" i="68"/>
  <c r="I47" i="68"/>
  <c r="H47" i="68"/>
  <c r="G47" i="68"/>
  <c r="B47" i="68"/>
  <c r="K46" i="68"/>
  <c r="J46" i="68"/>
  <c r="I46" i="68"/>
  <c r="H46" i="68"/>
  <c r="G46" i="68"/>
  <c r="B46" i="68"/>
  <c r="K45" i="68"/>
  <c r="J45" i="68"/>
  <c r="I45" i="68"/>
  <c r="H45" i="68"/>
  <c r="G45" i="68"/>
  <c r="B45" i="68"/>
  <c r="K44" i="68"/>
  <c r="J44" i="68"/>
  <c r="I44" i="68"/>
  <c r="H44" i="68"/>
  <c r="G44" i="68"/>
  <c r="B44" i="68"/>
  <c r="K43" i="68"/>
  <c r="J43" i="68"/>
  <c r="I43" i="68"/>
  <c r="H43" i="68"/>
  <c r="G43" i="68"/>
  <c r="B43" i="68"/>
  <c r="K42" i="68"/>
  <c r="J42" i="68"/>
  <c r="I42" i="68"/>
  <c r="H42" i="68"/>
  <c r="G42" i="68"/>
  <c r="B42" i="68"/>
  <c r="K41" i="68"/>
  <c r="J41" i="68"/>
  <c r="I41" i="68"/>
  <c r="H41" i="68"/>
  <c r="G41" i="68"/>
  <c r="B41" i="68"/>
  <c r="K40" i="68"/>
  <c r="J40" i="68"/>
  <c r="I40" i="68"/>
  <c r="H40" i="68"/>
  <c r="G40" i="68"/>
  <c r="B40" i="68"/>
  <c r="K39" i="68"/>
  <c r="J39" i="68"/>
  <c r="I39" i="68"/>
  <c r="H39" i="68"/>
  <c r="G39" i="68"/>
  <c r="B39" i="68"/>
  <c r="K38" i="68"/>
  <c r="J38" i="68"/>
  <c r="I38" i="68"/>
  <c r="H38" i="68"/>
  <c r="G38" i="68"/>
  <c r="B38" i="68"/>
  <c r="K37" i="68"/>
  <c r="J37" i="68"/>
  <c r="I37" i="68"/>
  <c r="H37" i="68"/>
  <c r="G37" i="68"/>
  <c r="B37" i="68"/>
  <c r="K36" i="68"/>
  <c r="J36" i="68"/>
  <c r="I36" i="68"/>
  <c r="H36" i="68"/>
  <c r="G36" i="68"/>
  <c r="B36" i="68"/>
  <c r="K35" i="68"/>
  <c r="J35" i="68"/>
  <c r="I35" i="68"/>
  <c r="H35" i="68"/>
  <c r="G35" i="68"/>
  <c r="B35" i="68"/>
  <c r="K34" i="68"/>
  <c r="J34" i="68"/>
  <c r="I34" i="68"/>
  <c r="H34" i="68"/>
  <c r="G34" i="68"/>
  <c r="B34" i="68"/>
  <c r="K33" i="68"/>
  <c r="J33" i="68"/>
  <c r="I33" i="68"/>
  <c r="H33" i="68"/>
  <c r="G33" i="68"/>
  <c r="B33" i="68"/>
  <c r="K32" i="68"/>
  <c r="J32" i="68"/>
  <c r="I32" i="68"/>
  <c r="H32" i="68"/>
  <c r="G32" i="68"/>
  <c r="B32" i="68"/>
  <c r="K31" i="68"/>
  <c r="J31" i="68"/>
  <c r="I31" i="68"/>
  <c r="H31" i="68"/>
  <c r="G31" i="68"/>
  <c r="B31" i="68"/>
  <c r="K30" i="68"/>
  <c r="J30" i="68"/>
  <c r="I30" i="68"/>
  <c r="H30" i="68"/>
  <c r="G30" i="68"/>
  <c r="B30" i="68"/>
  <c r="K29" i="68"/>
  <c r="J29" i="68"/>
  <c r="I29" i="68"/>
  <c r="H29" i="68"/>
  <c r="G29" i="68"/>
  <c r="B29" i="68"/>
  <c r="K28" i="68"/>
  <c r="J28" i="68"/>
  <c r="I28" i="68"/>
  <c r="H28" i="68"/>
  <c r="G28" i="68"/>
  <c r="B28" i="68"/>
  <c r="K27" i="68"/>
  <c r="J27" i="68"/>
  <c r="I27" i="68"/>
  <c r="H27" i="68"/>
  <c r="G27" i="68"/>
  <c r="B27" i="68"/>
  <c r="K26" i="68"/>
  <c r="J26" i="68"/>
  <c r="I26" i="68"/>
  <c r="H26" i="68"/>
  <c r="G26" i="68"/>
  <c r="B26" i="68"/>
  <c r="K25" i="68"/>
  <c r="J25" i="68"/>
  <c r="I25" i="68"/>
  <c r="H25" i="68"/>
  <c r="G25" i="68"/>
  <c r="B25" i="68"/>
  <c r="K24" i="68"/>
  <c r="J24" i="68"/>
  <c r="I24" i="68"/>
  <c r="H24" i="68"/>
  <c r="G24" i="68"/>
  <c r="B24" i="68"/>
  <c r="K23" i="68"/>
  <c r="J23" i="68"/>
  <c r="I23" i="68"/>
  <c r="H23" i="68"/>
  <c r="G23" i="68"/>
  <c r="B23" i="68"/>
  <c r="K22" i="68"/>
  <c r="J22" i="68"/>
  <c r="I22" i="68"/>
  <c r="H22" i="68"/>
  <c r="G22" i="68"/>
  <c r="B22" i="68"/>
  <c r="K21" i="68"/>
  <c r="J21" i="68"/>
  <c r="I21" i="68"/>
  <c r="H21" i="68"/>
  <c r="G21" i="68"/>
  <c r="B21" i="68"/>
  <c r="K20" i="68"/>
  <c r="J20" i="68"/>
  <c r="I20" i="68"/>
  <c r="H20" i="68"/>
  <c r="G20" i="68"/>
  <c r="B20" i="68"/>
  <c r="K19" i="68"/>
  <c r="J19" i="68"/>
  <c r="I19" i="68"/>
  <c r="H19" i="68"/>
  <c r="G19" i="68"/>
  <c r="B19" i="68"/>
  <c r="K18" i="68"/>
  <c r="J18" i="68"/>
  <c r="I18" i="68"/>
  <c r="K17" i="68"/>
  <c r="J17" i="68"/>
  <c r="I17" i="68"/>
  <c r="I57" i="103"/>
  <c r="I57" i="105"/>
  <c r="I57" i="101"/>
  <c r="I57" i="104"/>
  <c r="C29" i="78"/>
  <c r="E29" i="53"/>
  <c r="D29" i="53"/>
  <c r="I57" i="106"/>
  <c r="J9" i="69"/>
  <c r="J25" i="69"/>
  <c r="J24" i="69"/>
  <c r="J23" i="69"/>
  <c r="J22" i="69"/>
  <c r="J21" i="69"/>
  <c r="J20" i="69"/>
  <c r="J19" i="69"/>
  <c r="J18" i="69"/>
  <c r="J17" i="69"/>
  <c r="J16" i="69"/>
  <c r="J15" i="69"/>
  <c r="J14" i="69"/>
  <c r="J13" i="69"/>
  <c r="J12" i="69"/>
  <c r="J11" i="69"/>
  <c r="J10" i="69"/>
</calcChain>
</file>

<file path=xl/sharedStrings.xml><?xml version="1.0" encoding="utf-8"?>
<sst xmlns="http://schemas.openxmlformats.org/spreadsheetml/2006/main" count="1111" uniqueCount="388">
  <si>
    <t>(3)</t>
  </si>
  <si>
    <t>(4)</t>
  </si>
  <si>
    <t>(5)</t>
  </si>
  <si>
    <t>(7)</t>
  </si>
  <si>
    <t>(8)</t>
  </si>
  <si>
    <t>(9)</t>
  </si>
  <si>
    <t>(6)</t>
  </si>
  <si>
    <t>FÍSICO</t>
  </si>
  <si>
    <t>TOTAL</t>
  </si>
  <si>
    <t>Infantes
0-12 años</t>
  </si>
  <si>
    <t xml:space="preserve">Población
 Objetivo </t>
  </si>
  <si>
    <t>(14)</t>
  </si>
  <si>
    <t>(15)</t>
  </si>
  <si>
    <t>INFORMACIÓN DE GÉNERO</t>
  </si>
  <si>
    <t>MUJERES</t>
  </si>
  <si>
    <t>HOMBRES</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</si>
  <si>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</si>
  <si>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</si>
  <si>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</si>
  <si>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</si>
  <si>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</si>
  <si>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</si>
  <si>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</si>
  <si>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</si>
  <si>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</si>
  <si>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</si>
  <si>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(16)</t>
  </si>
  <si>
    <t>Situación actual  de las mujeres:</t>
  </si>
  <si>
    <t>Situación actual  de los hombres:</t>
  </si>
  <si>
    <t>Personas Adultas Mayores &gt; 62</t>
  </si>
  <si>
    <t>OBJETIVO GENERAL:</t>
  </si>
  <si>
    <t>PLANTEAMIENTO DE LA PROBLEMÁTICA Y OBJETIVO DE GÉNERO</t>
  </si>
  <si>
    <t>Nombre, Cargo y Firma</t>
  </si>
  <si>
    <t>TOTAL GASTO CORRIENTE</t>
  </si>
  <si>
    <t>TOTAL GASTO DE CAPITAL</t>
  </si>
  <si>
    <t>EPPG    ESTRUCTURA DE PLAZAS/PUESTOS POR GÉNERO</t>
  </si>
  <si>
    <t>ESTRUCTURA</t>
  </si>
  <si>
    <t>BASE</t>
  </si>
  <si>
    <t>HONORARIOS</t>
  </si>
  <si>
    <t>EVENTUALES</t>
  </si>
  <si>
    <t>TOTAL DE PLAZAS O PUESTOS (5)</t>
  </si>
  <si>
    <t>IG INDICADORES DE GÉNERO</t>
  </si>
  <si>
    <t>Nombre del Indicador
(4)</t>
  </si>
  <si>
    <t>Nivel del Objetivo
(6)</t>
  </si>
  <si>
    <t>Tipo de Indicador
(7)</t>
  </si>
  <si>
    <t>Método de Cálculo
(8)</t>
  </si>
  <si>
    <t>Dimensión a Medir
(9)</t>
  </si>
  <si>
    <t>Frecuencia de Medición
(10)</t>
  </si>
  <si>
    <t>Línea Base
(12)</t>
  </si>
  <si>
    <t>Meta Alcanzada al Periodo
(14)</t>
  </si>
  <si>
    <t>ACCIÓN, PROYECTO O PROGRAMA PÚBLICO (3)</t>
  </si>
  <si>
    <t>FORMATO</t>
  </si>
  <si>
    <t>FORMATOS FÍSICOS</t>
  </si>
  <si>
    <t>MEDIO MAGNÉTICO</t>
  </si>
  <si>
    <t>EXCEL</t>
  </si>
  <si>
    <t>PDF</t>
  </si>
  <si>
    <t>CARÁTULA</t>
  </si>
  <si>
    <t>EPPG</t>
  </si>
  <si>
    <t>ESTRUCTURA DE PLAZAS/PUESTOS POR GÉNERO</t>
  </si>
  <si>
    <t>(10)</t>
  </si>
  <si>
    <t>Diagnóstico:                                       (7)</t>
  </si>
  <si>
    <t>Problemática:                                 (8)</t>
  </si>
  <si>
    <t>Causas:                                              (9)</t>
  </si>
  <si>
    <t>Efectos:                                              (10)</t>
  </si>
  <si>
    <t>Objetivo de Género:                      (11)</t>
  </si>
  <si>
    <t>(12)</t>
  </si>
  <si>
    <t>(13)</t>
  </si>
  <si>
    <t>INFORME SOBRE EL AVANCE PROGRAMÁTICO - PRESUPUESTAL EN MATERIA DE IGUALDAD DE GÉNERO</t>
  </si>
  <si>
    <t>MATRIZ DE CONTROL DEL INFORME SOBRE EL AVANCE PROGRAMÁTICO - PRESUPUESTAL EN MATERIA DE IGUALDAD DE GÉNERO</t>
  </si>
  <si>
    <t>CARÁTULA DEL INFORME SOBRE EL AVANCE PROGRAMÁTICO - PRESUPUESTAL EN MATERIA DE IGUALDAD DE GÉNERO</t>
  </si>
  <si>
    <r>
      <t xml:space="preserve">Unidad Responsable de Gasto: </t>
    </r>
    <r>
      <rPr>
        <b/>
        <vertAlign val="superscript"/>
        <sz val="9"/>
        <rFont val="Source Sans Pro Light"/>
        <family val="2"/>
      </rPr>
      <t>1)</t>
    </r>
  </si>
  <si>
    <r>
      <t>Unidad Responsable de Gasto:</t>
    </r>
    <r>
      <rPr>
        <b/>
        <vertAlign val="superscript"/>
        <sz val="9"/>
        <rFont val="Source Sans Pro Light"/>
        <family val="2"/>
      </rPr>
      <t xml:space="preserve"> 1)</t>
    </r>
  </si>
  <si>
    <t>Unidad de Medida Específica</t>
  </si>
  <si>
    <t>(11)</t>
  </si>
  <si>
    <t>IARCM (%)
=(11/17)*100</t>
  </si>
  <si>
    <t>ICPPP (%)
=(14/13)*100</t>
  </si>
  <si>
    <t>PAGADO</t>
  </si>
  <si>
    <t>DEVENGADO</t>
  </si>
  <si>
    <t>APROBADO</t>
  </si>
  <si>
    <t>ORIGINAL</t>
  </si>
  <si>
    <t>PRESUPUESTO PP (Pesos con dos decimales)</t>
  </si>
  <si>
    <t>AVANCE FÍSICO DEL PP</t>
  </si>
  <si>
    <t>UNIDAD DE
MEDIDA
ESPECÍFICA</t>
  </si>
  <si>
    <t>UNIDAD DE
MEDIDA PP</t>
  </si>
  <si>
    <t>DENOMINACIÓN PP</t>
  </si>
  <si>
    <t>Unidad Responsable de Gasto: 1)</t>
  </si>
  <si>
    <t>Objetivo de Género:(12)</t>
  </si>
  <si>
    <t>Acciones de Género Realizadas:(13)</t>
  </si>
  <si>
    <t>Explicación de las variaciones del Índice de Aplicación de Recursos para la Consecución de Metas (IARCM): (14)</t>
  </si>
  <si>
    <t>Unidad de Medida PP
(11)</t>
  </si>
  <si>
    <t>Unidad de Medida PP</t>
  </si>
  <si>
    <t>EVOLUCIÓN PRESUPUESTAL POR CAPÍTULO DE GASTO PARA LA IGUALDAD DE GÉNERO</t>
  </si>
  <si>
    <t>APP-IG AVANCE PROGRAMÁTICO-PRESUPUESTAL PARA LA IGUALDAD DE GÉNERO</t>
  </si>
  <si>
    <t>PRESUPUESTAL
(Pesos)</t>
  </si>
  <si>
    <t>ÁREA FUNCIONAL
EJE-PP-FI-F-SF-AI</t>
  </si>
  <si>
    <t>EJE</t>
  </si>
  <si>
    <t>AREA FUNCIONAL
(PP-FI-F-SF-AI)</t>
  </si>
  <si>
    <t>ECG-IG EVOLUCIÓN PRESUPUESTAL POR CAPÍTULO DE GASTO PARA LA IGUALDAD DE GÉNERO</t>
  </si>
  <si>
    <t>ECG-IG</t>
  </si>
  <si>
    <t>Jóvenes
13-20 años</t>
  </si>
  <si>
    <t>Mujeres (17)</t>
  </si>
  <si>
    <t>Hombres (17)</t>
  </si>
  <si>
    <t>TOTAL (17)</t>
  </si>
  <si>
    <t>Objetivo de Género
(5)</t>
  </si>
  <si>
    <t>Período: enero-diciembre 2020 2)</t>
  </si>
  <si>
    <t>MODIFICADO</t>
  </si>
  <si>
    <t>Meta Modificada al Periodo 
(13)</t>
  </si>
  <si>
    <t>PP-IG POLITICAS PUBLICAS EN MATERIA DE IGUALDAD DE GENERO</t>
  </si>
  <si>
    <t xml:space="preserve">Período: </t>
  </si>
  <si>
    <t>PRESUPUESTO
(Pesos con dos decimales)</t>
  </si>
  <si>
    <t>PROGRAMADO</t>
  </si>
  <si>
    <t>COMPROMETIDO</t>
  </si>
  <si>
    <t>FONDO, CONVENIO, SUBSIDIO O PARTICIPACIÓN: (1)</t>
  </si>
  <si>
    <t>R      E      S      U      L      T      A      D      O      S</t>
  </si>
  <si>
    <t>OBJETIVO GENERAL</t>
  </si>
  <si>
    <t>POBLACIÓN BENEFICIADA</t>
  </si>
  <si>
    <t>INFANTES
(0-12 años)</t>
  </si>
  <si>
    <t>JÓVENES
(13-20 años)</t>
  </si>
  <si>
    <t>PERSONAS ADULTAS
(21-62 años)</t>
  </si>
  <si>
    <t>PERSONAS TERCERA EDAD
(mayor &gt; 62 años)</t>
  </si>
  <si>
    <t>Mujeres</t>
  </si>
  <si>
    <t>Hombres</t>
  </si>
  <si>
    <t xml:space="preserve">ICMMP (%)
=(ALCANZADO/PROGRAMADO)*100 </t>
  </si>
  <si>
    <t>EJERCIDO-PROGRAMADO</t>
  </si>
  <si>
    <t>NOMBRE</t>
  </si>
  <si>
    <t xml:space="preserve">ENTREGABLE </t>
  </si>
  <si>
    <t>OBSERVACIÓN</t>
  </si>
  <si>
    <t>APLICA</t>
  </si>
  <si>
    <t>NO APLICA</t>
  </si>
  <si>
    <t>Titular:</t>
  </si>
  <si>
    <t xml:space="preserve">Responsable: </t>
  </si>
  <si>
    <t>PP 
(3)</t>
  </si>
  <si>
    <t>EJE
(3)</t>
  </si>
  <si>
    <t>AP-PP-IG AVANCE PRESUPUESTAL POR PROGRAMA PRESUPUESTARIO EN MATERIA DE IGUALDAD DE GÉNERO</t>
  </si>
  <si>
    <t>SUB EJE 
(3)</t>
  </si>
  <si>
    <t>SUB SUB EJE 
(3)</t>
  </si>
  <si>
    <t>APROBADO
(5)</t>
  </si>
  <si>
    <t>UNIDAD DE MEDIDA DEL PP 
(4)</t>
  </si>
  <si>
    <t>DENOMINACIÓN DEL PP
(4)</t>
  </si>
  <si>
    <t>AIG AVANCE EN MATERIA DE IGUALDAD DE GENERO</t>
  </si>
  <si>
    <t>AIG</t>
  </si>
  <si>
    <t>AVANCE EN MATERIA DE IGUALDAD DE GENERO</t>
  </si>
  <si>
    <t>AP-PP-IG</t>
  </si>
  <si>
    <t>AVANCE PRESUPUESTAL POR PROGRAMA PRESUPUESTARIO EN MATERIA DE IGUALDAD DE GÉNERO</t>
  </si>
  <si>
    <t>PRESUPUESTO DEL PP</t>
  </si>
  <si>
    <t>ASIGNADO
(6)</t>
  </si>
  <si>
    <t>DEVENGADO
(6)</t>
  </si>
  <si>
    <t>EJERCIDO
(6)</t>
  </si>
  <si>
    <t>PAGADO
(6)</t>
  </si>
  <si>
    <t>MONTO DEL PROGRAMA PRESUPUESTARIO DESIGNADO EN MATERIA DE IGUALDAD DE GÉNERO</t>
  </si>
  <si>
    <t>ASIGNADO</t>
  </si>
  <si>
    <t>PROGRAMADO
(5)</t>
  </si>
  <si>
    <t>Planeación Operativa</t>
  </si>
  <si>
    <t>SUB EJE</t>
  </si>
  <si>
    <t>Programa Presupuestario y su Alineación</t>
  </si>
  <si>
    <t>Planeación Estratégica Marco</t>
  </si>
  <si>
    <t>Unidad Responsable del Gasto: (1)</t>
  </si>
  <si>
    <t>Período: (2)</t>
  </si>
  <si>
    <t>Diagnóstico General: (3)</t>
  </si>
  <si>
    <t>Objetivo Estratégico: (4)</t>
  </si>
  <si>
    <t>Programa Presupuestario: (5)</t>
  </si>
  <si>
    <t>Objetivo: (6)</t>
  </si>
  <si>
    <t>Alineación al Programa de Gobierno 2019- 2024 (7)</t>
  </si>
  <si>
    <t>Alineación al Objetivo del Desarrollo Sostenible (8)</t>
  </si>
  <si>
    <t>Finalidad: (9)</t>
  </si>
  <si>
    <t>Función: (9)</t>
  </si>
  <si>
    <t>Subfunción: (9)</t>
  </si>
  <si>
    <t>Actividad Institucional: (9)</t>
  </si>
  <si>
    <t>Problema Definido: (10)</t>
  </si>
  <si>
    <t>Población Objetivo o de Enfoque: (11)</t>
  </si>
  <si>
    <t>Objetivos Operativos: (12)</t>
  </si>
  <si>
    <t>Valor Público Generado: (13)</t>
  </si>
  <si>
    <t>Elaboró:</t>
  </si>
  <si>
    <t>Autorizó :</t>
  </si>
  <si>
    <t>Fecha de Elaboración: (3)</t>
  </si>
  <si>
    <t>Unidad Responsable de Gasto: (1)</t>
  </si>
  <si>
    <t>AREA FUNCIONAL (3)</t>
  </si>
  <si>
    <t>PROGRAMA PRESUPUESTARIO (5)</t>
  </si>
  <si>
    <t>MONTO DEL PROGRAMA PRESUPUESTARIO DESIGNADO EN MATERIA DE IGUALDAD DE GÉNERO (6)</t>
  </si>
  <si>
    <t>GRUPOS DE ATENCIÓN (8)</t>
  </si>
  <si>
    <t>PRINCIPALES ACCIONES REALIZADAS EN MATERIA DE IGUALDAD DE GENERO Y RESULTADOS ALCANZADOS
(9)</t>
  </si>
  <si>
    <t xml:space="preserve">CAPÍTULO
(3)
</t>
  </si>
  <si>
    <t>PRESUPUESTO (4)
(Pesos con dos decimales)</t>
  </si>
  <si>
    <t>VARIACIÓN (5)</t>
  </si>
  <si>
    <t>EXPLICACIÓN A LAS VARIACIONES DEL PRESUPUESTO EJERCIDO RESPECTO DEL PROGRAMADO AL PERIODO
(6)</t>
  </si>
  <si>
    <t>TOTAL
URG (7)</t>
  </si>
  <si>
    <t>APPP-IG</t>
  </si>
  <si>
    <t>ACCIONES PROYECTOS O PROGRAMAS PÚBLICOS EN MATERIA DE IGUALDAD DE GÉNERO</t>
  </si>
  <si>
    <t>AP-IG ACCIONES Y PROGRAMAS EN MATERIA DE IGUALDAD DE GÉNERO</t>
  </si>
  <si>
    <t>SUB SUB EJE</t>
  </si>
  <si>
    <t>TIPO DE PLAZA O PUESTO
(3)</t>
  </si>
  <si>
    <t>NÚMERO 
(4)</t>
  </si>
  <si>
    <t>TOTAL
(5)</t>
  </si>
  <si>
    <t>ECG-PP EVOLUCIÓN PRESUPUESTAL POR PROGRAMA PRESUPUESTARIO Y CAPÍTULO DE GASTO</t>
  </si>
  <si>
    <t xml:space="preserve">PROGRAMA PRESUPUESTARIO
(3)
</t>
  </si>
  <si>
    <t>TOTAL
URG (5)</t>
  </si>
  <si>
    <t xml:space="preserve">TOTAL DEL GASTO POR CAPÍTULO
</t>
  </si>
  <si>
    <t xml:space="preserve">DESCRIPCIÓN
</t>
  </si>
  <si>
    <t>ECG-PP</t>
  </si>
  <si>
    <t>EVOLUCIÓN PRESUPUESTAL POR PROGRAMA PRESUPUESTARIO Y POR CAPÍTULO DE GASTO</t>
  </si>
  <si>
    <t>NOMBRE DEL INDICADOR
(4)</t>
  </si>
  <si>
    <t>OBJETIVO
(5)</t>
  </si>
  <si>
    <t>NIVEL DEL OBJETIVO
(6)</t>
  </si>
  <si>
    <t>TIPO DE INDICADOR
(7)</t>
  </si>
  <si>
    <t>MÉTODO DE CÁLCULO
(8)</t>
  </si>
  <si>
    <t>DIMENSIÓN A MEDIR
(9)</t>
  </si>
  <si>
    <t>FRECUENCIA DE MEDICIÓN
(10)</t>
  </si>
  <si>
    <t>LÍNEA BASE
(12)</t>
  </si>
  <si>
    <t>META PROGRAMADA AL PERÍODO
(13)</t>
  </si>
  <si>
    <t>META ALCANZADA AL PERÍODO
(14)</t>
  </si>
  <si>
    <t>PROGRAMA PRESUPUESTARIO (3)</t>
  </si>
  <si>
    <t>UNIDAD DE MEDIDA
(11)</t>
  </si>
  <si>
    <t>02CD14 ALCALDÍA TLALPAN</t>
  </si>
  <si>
    <t xml:space="preserve">Garantizar los derechos de la ciudadanía y disminuir progresivamente la pobreza, la desigualdad y promover el desarrollo sustentable, así como la preservación del patrimonio cultural tangible e intangible, la identidad y la   representación democrática de los pueblos y barrios originarios, comunidades y colonias asentadas en la demarcación territorial de Tlalpan. </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</si>
  <si>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</si>
  <si>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E134.- Atención Integral para el Desarrollo Infantil</t>
  </si>
  <si>
    <t>1.- Igualdad y Derechos</t>
  </si>
  <si>
    <t>10.- Reducción de las desigualdades</t>
  </si>
  <si>
    <t>6.- Derecho a la Igualdad e Inclusión</t>
  </si>
  <si>
    <t>1.- Niñas , niños y adolescentes</t>
  </si>
  <si>
    <t>2.- Desarrollo Social</t>
  </si>
  <si>
    <t>6.- Protección Social</t>
  </si>
  <si>
    <t>8.- Otros Grupos Vulnerables</t>
  </si>
  <si>
    <t>149.- Protección y Desarrollo Integral de Niñas, Niños y Adolescentes.</t>
  </si>
  <si>
    <t xml:space="preserve">La desarticulación de acuerdos con instancias internacionales, la falta de concreción de una política pública loable en pro de la infancia de la demarcación. Aunado a que esta acción contribuye al cumplimiento del Eje 3 del Programa Provicional de Gobierno de la Alcladía, al EJe 1 del Programa de Gobierno de la CIudad y a los objetivos  3 y 11 de la Agenda 2030. </t>
  </si>
  <si>
    <t>En la demarcación viven 90 mil 231 niños de entre seis y catorce años, e infantes de 1 año 11 meses a 5 años 11 meses</t>
  </si>
  <si>
    <t>Garantizar el derecho a la participación de niñas, niños y adolescentes para la garantía plena de sus derechos</t>
  </si>
  <si>
    <t xml:space="preserve">Reducir las brechas de desigualdad entre hombres y mujeres. Con el fin de que las madres trabajadoras cuentan con estancias de seguridad social y espacios educativos para sus hijos . </t>
  </si>
  <si>
    <t>P001.- 'Promoción Integral para el Cumplimiento de los Derechos Humanos de las Niñas y Mujeres.</t>
  </si>
  <si>
    <t>Contribuir an la prevención de la volencia hacia las mujeres</t>
  </si>
  <si>
    <t>5.- Igualdad de género</t>
  </si>
  <si>
    <t>5.- Derechos de las mujeres</t>
  </si>
  <si>
    <t>0.- Derechos de las mujeres</t>
  </si>
  <si>
    <t>1.- Gobierno</t>
  </si>
  <si>
    <t>2.- Justicia</t>
  </si>
  <si>
    <t>4.- Derechos Humanos</t>
  </si>
  <si>
    <t>003.- Transversalización de la perspectiva de género</t>
  </si>
  <si>
    <t>De enero a septiembre de 2017 ocurrieron 7298 incidente por agresiones sexuales, en los espacios públicos.
De los incidentes de agrresión sexual cometidos en la vía pública, 70.5% ocurrieron en la calle, 19.2% en el transporet público. 2.4% en el parque, 0.6% en el paradero, 0.4 nen el baldío y 6.9 en otros.
El C5CDMX reporto qu, del total de víctimas de los incidentes registados, 95% eran mujeres y la mayoría se encuentran en un rango de  15 a 30 años de edad. Asimismo, 99% de las personas victimarias son hombres, en un rango de edad de 20a 25 años.
En la Alcaldía Tlalpan habitan 677,104 personas de las cuales 356,157 son mujeres. En terminos de edades, el quinquenio de población con mayor representación se encontraba entre los 2 y 24 años, por cálculo podemos deducir que actualmente está entre los 25 y 29.
La incidencia de la violencia hacia las mujeres y las niñas de Tlalpan se ha elevado, según las estadísticas sobre carpetas de investigación iniciadas en 2018 a octubre de 2019 por delitos de: Acoso Sexual, Abuso Sexual, Violación, Violencia Familiar y Feminicidio en la Alcaldía. Solo por poner un ejemplo en 2018 se iniciaron 18 carpetas por Abuso Sexual, mientras que para 2019 hasta el mes de octubre había 95.
Sobre os espacios de ocurrencia de estos delitos en Tlalpan aon, el domicilio el que se soloca en el primer lugar, seguido de la vía pública y el transporte público. Respecto a las modalidades, la violencia familiar se posiciona en primer lugar con el 95.2% de los casos, seguidos de la comunitaria, la laboral, la docente y la institucional.</t>
  </si>
  <si>
    <t>La relación entre la persona víctima-victimario nos arroja que es la pareja la principal agresora, seguida de parientes (hermanos, abuelos , padres, padrastros, tíos, primos, etc), desconocidos, amigos y conocidos.</t>
  </si>
  <si>
    <t>Contribuir en la prevención de la violencia hacia las mujeres en diveresos ámbitos en los que desarrolan su vida: el trabajo, la escuela, el espacio público y el hogar, en este último con especial interés, dado que la violencia familiar es el delito más frecuente a nivel nacional; las actividades propuestas contemplan trabajos diversos, incluidas acciones de visibilización del trabajo doméstico no remunerado y de cuidados, así como la incorporación de hombres a la prevención de la violencia y el acompañamiento en el proceso de acceso a la justicia mediante orientaciones jurídicas, psicológicas y económicas.</t>
  </si>
  <si>
    <t>Aciones para la prevención de la violencia hacia las mujeres y por la promoción de la igualdad entre hombes y mujeres.</t>
  </si>
  <si>
    <t>P002.- Promoción Integral para el Cumplimiento de los Derechos Humanos</t>
  </si>
  <si>
    <t>Contribuir a lograr la disminución del índice de desigualdad dentro de la demarcación</t>
  </si>
  <si>
    <t>10.- Reducción de desigualdades</t>
  </si>
  <si>
    <t>0.- Inexistente</t>
  </si>
  <si>
    <t>4.- Derechos humanos</t>
  </si>
  <si>
    <t>004.- Transversalización del enfoque de derechos humanos</t>
  </si>
  <si>
    <t>De acuerdo con la encuesta intercensal 2015, en Tlalpan habitan 80,213 personas que se autoadscriben como indígenas, de las cuales 12,328 hablan alguna lengua indígena. Población con alguna discapacidad: 30 mil personas en situación de calle: de acuerdo con el censo de población y  vivienda 2010, en Tlapan hay 271 personas en situación de calle.</t>
  </si>
  <si>
    <t>Hombres y Mujeres habitantes de Tlapan en situación de vulnerabilidad dentro de los programas sociales para mejorar su calidad de vida, sin importar su origen étnico, orientación sexual o discapacidad.</t>
  </si>
  <si>
    <t>Contribuir a la mejora social de los grupos en situación de vulnerabilidad con el fin de atendere y disminuir la exclusión social, promoviendo la no discriminación con pleno apego a los derechos humanos.</t>
  </si>
  <si>
    <t>Disminuir la brecha económica y social enunciando políticas públicas en función de la igualdad y equidad de género.</t>
  </si>
  <si>
    <t>P004.- Promoción Integral para el Cumplimiento de los Derechos de la Niñez y de la Adolesencia.</t>
  </si>
  <si>
    <t>Fortalecer las acciones transversales que erradiquen la discriminación y la violencia hacia las niñas, niños y adolescentes.</t>
  </si>
  <si>
    <t>294.- Transversalización de la perspectiva de los derechos de la niñez y de la adolescencia</t>
  </si>
  <si>
    <t>Los niños, niñas y adolescentes han sufrido un incremento en la violencia en los últimos años, derivado de la descomposición social misma que se ha venido agravando como consecuencia del incremento en las tasas de desempleo; bajos ingresos familiares; elevados índices de hacinamiento en las viviendas y escasas oportunidades de recreación sana.</t>
  </si>
  <si>
    <t>Niños, niñas y adolescentes que habiten y transiten en la Ciudad de México</t>
  </si>
  <si>
    <t>Promoción integral de los derechos de las niños, niñas y adolescentes.
Implementación acciones de sensibilización para los servidores públicos en el cumplimiento de los derechos de los niños, niñas y adolescentes</t>
  </si>
  <si>
    <t>Niños, niñas y adolescentes, con una vida libre de violencia</t>
  </si>
  <si>
    <t>S126.- Comunidad Huehueyotl, Apoyo a Colectivos de Personas Adultas Mayores</t>
  </si>
  <si>
    <t>Personas adultas mayores que viven en zonas de muy bajo y bajo Índice de Desarrollo Social, reciben ayudas económicas y participan en redes de apoyo</t>
  </si>
  <si>
    <t>3.- Personas adultas mayores</t>
  </si>
  <si>
    <t>Otros Grupos Vulnerables</t>
  </si>
  <si>
    <t>017.- Atención a Grupos Vulnerables</t>
  </si>
  <si>
    <t>Personas Adultas mayores que viven en zonas de muy bajo y bajo índice de desarrollo social, no acceden a actividades recreativas, de autocuidado de la salud y no cuentan con redes de apoyo.</t>
  </si>
  <si>
    <t>Personas Adultas Mayores que viven en zonas de muy bajo y bajo índice de desarrollo social.</t>
  </si>
  <si>
    <t>Promover el autocuidado de la salud, incentivar la autoorganización de este sector de la población y la participación en colectivos</t>
  </si>
  <si>
    <t>Las personas adultas mayores que habitan en zonas de muy bajo y bajo índice de desarrollo social, mejoran su inclusión social y autonomía.</t>
  </si>
  <si>
    <t>S127.- Mochila de Derechos</t>
  </si>
  <si>
    <t>Niñas, niños, adolescentes, jóvenes, personas adultas mayores que habitan en las colonias con bajo y muy bajo índice de desarrollo social, reciben talleres lúdicos, formativos, participativos y ocupacionales para generar procesos de integración comunitaria.</t>
  </si>
  <si>
    <t>0.- Derecho a la igualdad e inclusión</t>
  </si>
  <si>
    <t>4.- Recreación, cultura y otras manifestaciones sociales</t>
  </si>
  <si>
    <t>4.- Asuntos religiosos y otras manifestaciones sociales</t>
  </si>
  <si>
    <t>050.- Operación de Centros de Desarrollo Comunitario</t>
  </si>
  <si>
    <t>Niñas, niños, adolescentes, jóvenes, personas adultas mayores que habitan en las colonias con bajo y muy bajo índice de desarrollo social, no tienen acceso a  talleres lúdicos, formativos, participativos y ocupacionales, que fortalecen su desarrollo personal y comunitario.</t>
  </si>
  <si>
    <t>Niñas, niños, adolescentes, jóvenes, personas adultas mayores que habitan en las colonias con bajo y muy bajo índice de desarrollo social</t>
  </si>
  <si>
    <t>Brindar talleres lúdicos, formativos, participativos y ocupacionales que generen procesos de integración comunitaria.</t>
  </si>
  <si>
    <t>Niñas, niños, adolescentes, jóvenes, personas adultas mayores que habitan en las colonias con bajo y muy bajo índice de desarrollo social, organizan actividades integrales en su comunidad.</t>
  </si>
  <si>
    <t>S128.- Defensoría de los Derechos y Apoyos Económicos a Niñas y Niños de Tlalpan</t>
  </si>
  <si>
    <t>Niñas, niños y adolescentes que viven en la demarcación reciben apoyos económicos y talleres para promover la crianza positiva, los derechos de la infancia y prevenir la violencia infantil.</t>
  </si>
  <si>
    <t>032.- Derechos humanos de adolescencia y la infancia.</t>
  </si>
  <si>
    <t>Las niñas, niños y adolescentes que viven en la demarcación presentan carencia de un sano desarrollo integral sin acceso a bienes y servicios asociados a la cultura y la recreación.</t>
  </si>
  <si>
    <t>Niñas, niños y adolescentes de 5 a 14 años que viven en la demarcación</t>
  </si>
  <si>
    <t>Brindar apoyos económicos y talleres para promover la crianza positiva, los derechos de la infancia y prevenir la violencia infantil.</t>
  </si>
  <si>
    <t>Las niñas, niños y adolescentes que viven en la demarcación mejoran su desarrollo integral.</t>
  </si>
  <si>
    <t>S200.- Cultivando Raíces de Identidad.</t>
  </si>
  <si>
    <t xml:space="preserve"> Promover la Integración de los colectivos juveniles para que desarrollen actividades y proyectos para la comunidad</t>
  </si>
  <si>
    <t>10. Reducción de las desigualdades</t>
  </si>
  <si>
    <t>2.- Jóvenes</t>
  </si>
  <si>
    <t>6. Protección Social</t>
  </si>
  <si>
    <t>8. Otros Grupos Vulnerables</t>
  </si>
  <si>
    <t>117. Acciones oara el desarrollo y bienestar de los jóvenes</t>
  </si>
  <si>
    <t>PROTECCIÓN Y DESARROLLO INTEGRAL DE LAS NIÑAS, NIÑOS Y ADOLESCENTES</t>
  </si>
  <si>
    <t>OBJETIVO GENERAL (4)</t>
  </si>
  <si>
    <t xml:space="preserve">Coadyuvar a traves de acciones y actividades, el derecho a la educación dando atención a las demandas de las comunidades escolares y planeando, administrando y ejecutando diversos mecanismos de vinculación con el proposito de brindar y proveer de servicios complementarios a los otorgados por el Gobierno de la Ciudad de México, dando apoyo a estas comunidades y al público en general, para proveer de mas opciones a las poblaciones activamente economicas y las que se encuentran en su formacion academica basica y de los diferentes niveles de formación. </t>
  </si>
  <si>
    <t>AVANCE FISICO (7)
%</t>
  </si>
  <si>
    <t>TRANSVERSALIZACIÓN DE LA PERSPECTIVA DE GÉNERO</t>
  </si>
  <si>
    <t>TRANSVERSALIZACIÓN DEL ENFOQUE DE DERECHOS HUMANOS</t>
  </si>
  <si>
    <t>TRANSVERSALIZACIÓN DE LA PERSPECTIVA DE LOS DERECHOS DE LA NIÑEZ Y LA ADOLESCENCIA</t>
  </si>
  <si>
    <t>ATENCIÓN A GRUPOS VULNERABLES</t>
  </si>
  <si>
    <t>OPERACIÓN DE CENTROS DE DESARROLLO COMUNITARIO</t>
  </si>
  <si>
    <t>DERECHOS HUMANOS DE LA ADOLESCENCIA Y LA INFANCIA</t>
  </si>
  <si>
    <t>3274,128705,874009,975697,944367,137340,170135,175713,873597,870990,955290,1002199,944401,955229,946297,986522,913281,862773,200115,1086817,1085852,38536,36319,1007020,200174,1037539,945798,921352,819806,854794,854277,939312,856588,886810,854748,200234,955490,884610,996109,854292,922823,200275,142658,955307,873890,913200,884336,922828,949420,944551,911038,961587,870991,874053,885731,52635,884664,944595,93185,231236,1002200,841842,210363,884503,944632,136871,884448,934522,196142,107790,200270,184312,109815,886864,917717,200281.</t>
  </si>
  <si>
    <t>17042053,17042438,17042452,17042202,17042267,17042442,17042092,17042449,17042462,17041905,17042010,17042470,17042215,17042455,17041896,17042447,17042230,17041862,17041938,17042018,17042465,17041940,17042137,17042453,17041848,17041956,17042451,17041933,17042441,17041974,17041963,17041960,17041864,17042243,17042434,17042420,17041968,17042419,17041849,17042135,17042437,17042450,17042447,17041857,17042231,17042461,17042433,17041901,17042432,17042459,17042421,17042225,17041899.</t>
  </si>
  <si>
    <t>APOYO ADMINISTRATIVO (TN 8)  16032016 Y 16022172</t>
  </si>
  <si>
    <t>992844; 1086815, 1093571</t>
  </si>
  <si>
    <t>883746, 854779, 117508, 189384, 1115639, 189558, 885726, 199132, 976575, 898674, 149462, 934104, 991809, 33777, 85646, 991806, 991804, 1051867, 991807, 10126358, 854133, 92351; 1113242, 16504210, 997110, 917083, 16503915.</t>
  </si>
  <si>
    <t>Acciones para el Desarrollo y Bienestar de los Jovenes</t>
  </si>
  <si>
    <t>Jóvenes recibe apoyos económicos para conforma colectivos juveniles para proponer proyectos para propiciar espacios de diálogo, análisis, reflexión y construcción de propuestas para impulsar la participación juvenil en sus entornos al construir un proyecto comunitario</t>
  </si>
  <si>
    <t>UNIDAD RESPONSABLE DEL GASTO: 02CD14 ALCALDÍA TLALPAN</t>
  </si>
  <si>
    <t>Comunidad Huehueyotl, Apoyo a Colectivos de Personas Adultas Mayores</t>
  </si>
  <si>
    <t>1</t>
  </si>
  <si>
    <t>6</t>
  </si>
  <si>
    <t>S126</t>
  </si>
  <si>
    <t>PERSONA</t>
  </si>
  <si>
    <t>Mochila de Derechos</t>
  </si>
  <si>
    <t>S127</t>
  </si>
  <si>
    <t>Defensoría de los Derechos y Apoyos Económicos a Niñas y Niños de Tlalpan</t>
  </si>
  <si>
    <t>S128</t>
  </si>
  <si>
    <t>Cultivando Raíces de Identidad</t>
  </si>
  <si>
    <t>3</t>
  </si>
  <si>
    <t>S200</t>
  </si>
  <si>
    <t>E134</t>
  </si>
  <si>
    <t>Atención Integral para el Desarrollo Infantil</t>
  </si>
  <si>
    <t>0</t>
  </si>
  <si>
    <t>P001</t>
  </si>
  <si>
    <t>P002</t>
  </si>
  <si>
    <t>PROMOCIÓN INTEGRAL PARA EL CUMPLIMIENTO DE LOS DERECHOS HUMANOS DE LAS NIÑAS Y MUJERES</t>
  </si>
  <si>
    <t>PROMOCIÓN INTEGRAL PARA EL CUMPLIMIENTO DE LOS DERECHOS HUMANOS.</t>
  </si>
  <si>
    <t>ACCION</t>
  </si>
  <si>
    <t>FIN</t>
  </si>
  <si>
    <t>PROPÓSITO</t>
  </si>
  <si>
    <t>Brindar información y formacion de la perspectiva de género y prevención de la violencia hacia las mujeres, a facilitadoras y beneficiarias</t>
  </si>
  <si>
    <t>Atención y canalización a mujeres que sean afectadas por la violencia.</t>
  </si>
  <si>
    <t>Brindar atención y canalización a mujeres que sean afectadas por la violencia.</t>
  </si>
  <si>
    <t>Fin</t>
  </si>
  <si>
    <t>Propósito</t>
  </si>
  <si>
    <t>Gestión</t>
  </si>
  <si>
    <t>Formacion de la perspectiva de género y prevención de la violencia hacia las mujeres.</t>
  </si>
  <si>
    <t>Eficacia</t>
  </si>
  <si>
    <t>Anual</t>
  </si>
  <si>
    <t>Persona</t>
  </si>
  <si>
    <t>Mujeres afectadas por la violencia que solicitan atención/Mujeres afectadas por la violencia que reciben canalización</t>
  </si>
  <si>
    <t>Mujeres que demandan información o formación en perspéctiva de género y prevención de la violencia hacia las mujeres/Mujeres que recibieron información o formación en perspéctiva de género y prevención de la violencia hacia las mujeres</t>
  </si>
  <si>
    <t>PROPOSITO</t>
  </si>
  <si>
    <t xml:space="preserve">Eficacia </t>
  </si>
  <si>
    <t xml:space="preserve">Anual </t>
  </si>
  <si>
    <t xml:space="preserve">Personas </t>
  </si>
  <si>
    <t xml:space="preserve">Población LGBTTTI atendida, con información y capacitación en sus derechos, no discriminación y no violencia
</t>
  </si>
  <si>
    <t>Personas de la población LGBTTTI que haya sido atendidos, con información y capacitación en sus derechos, no discriminación y no
 violencia.</t>
  </si>
  <si>
    <t>Número de personas LGBTTTI  atendidas que demandaron recibieron la informacion y formación en sus derechos, no discriminación y no
 violencia/ Número de personas LGBTTTI  atendidas que recibieron la informacion y formación en sus derechos, no discriminación y no
 violencia</t>
  </si>
  <si>
    <t>Equidad de Género entre las Personas Mayores</t>
  </si>
  <si>
    <t>Contribuir a mejorar el bienestar y  desarrollo social de las mujeres y hombre mayores de la Alcaldìa Tlalpan, a fin de propiciar la equidad de genero e igualdad sustantiva en este sector de nuestra población.</t>
  </si>
  <si>
    <t>(Número de mujeres y hombres mayores que manifiestan mejoría en su bienestar y desarrollo a partir de inclusión en los colectivos/personas  integrantes de colectivos de personas mayores.</t>
  </si>
  <si>
    <t>Fortalecimiento de la participación de las mujeres a través de los colectivos de personas mayores</t>
  </si>
  <si>
    <t>La población de mujeres mayores de 60 años habitantes de la Alcaldía Tlalpan, han fortalecido su inclusión y autonomía a través de procesos colectivos.</t>
  </si>
  <si>
    <t>(Número de mujeres mayores participantes de los colectivos que perciben una mejora en su inclusión social y su autonomía) /(Número total de mujeres mayores participantes de los colectivos)*100</t>
  </si>
  <si>
    <t xml:space="preserve">Igualdad de oportunidades </t>
  </si>
  <si>
    <t xml:space="preserve">Contribuir a la generación de actividades de capacitación (actividades ludicas , formativas, participativas,  ocupacionales y asesorías ), que  promuevan  igualdad de oportunidades </t>
  </si>
  <si>
    <t xml:space="preserve">Cobertura </t>
  </si>
  <si>
    <t>Numero total de actividades que promueven la igualdad de oportunidades/ total de actividades promovidad en los centros de desarrollo integral comunitarios* 100</t>
  </si>
  <si>
    <t>Promoción de Igualdad y prevención de la violencia.</t>
  </si>
  <si>
    <t>Numero total de beneficiarios facilitadores que recibieron formación en materia dae igualdad y prevención de la violencia de género, impartidos/numero total  beneficiarios facilitadores del programa social* 100</t>
  </si>
  <si>
    <t>Actividad</t>
  </si>
  <si>
    <t>Niñas, Niños y Adolescentes que reciben Formación con perspectiva de género y sobre el derecho a una vida libre de violencia.</t>
  </si>
  <si>
    <t>Impartir talleres de formación en perspectiva de género y del derecho a una vida libre de violencia a las niñas, niños y adolescentes del progama social Defensoría de los Derechos y Apoyos para la Recreación y Entretenimiento de Niñas y Niños de Tlalpan 2020</t>
  </si>
  <si>
    <t>(Número de niñas, niños y adolescentes que reciben talleres)/(Número total de niñas, niños y adolescentes atendidos en el progama social)*100</t>
  </si>
  <si>
    <t xml:space="preserve">Reprsentantes de Colectivos juveniles beneficiarios/Representantes de Colectivos juveniles Formados en Perspectiva de Género e Inclusión Sustantiva </t>
  </si>
  <si>
    <r>
      <rPr>
        <b/>
        <sz val="10"/>
        <rFont val="Source Sans Pro"/>
      </rPr>
      <t xml:space="preserve">Coadyuvar </t>
    </r>
    <r>
      <rPr>
        <sz val="10"/>
        <rFont val="Source Sans Pro"/>
      </rPr>
      <t xml:space="preserve">a traves de acciones y actividades, el derecho a la educación dando </t>
    </r>
    <r>
      <rPr>
        <b/>
        <sz val="10"/>
        <rFont val="Source Sans Pro"/>
      </rPr>
      <t>atención</t>
    </r>
    <r>
      <rPr>
        <sz val="10"/>
        <rFont val="Source Sans Pro"/>
      </rPr>
      <t xml:space="preserve"> a las demandas de las comunidades escolares y planeando, </t>
    </r>
    <r>
      <rPr>
        <b/>
        <sz val="10"/>
        <rFont val="Source Sans Pro"/>
      </rPr>
      <t>administrando</t>
    </r>
    <r>
      <rPr>
        <sz val="10"/>
        <rFont val="Source Sans Pro"/>
      </rPr>
      <t xml:space="preserve"> y </t>
    </r>
    <r>
      <rPr>
        <b/>
        <sz val="10"/>
        <rFont val="Source Sans Pro"/>
      </rPr>
      <t>ejecutando</t>
    </r>
    <r>
      <rPr>
        <sz val="10"/>
        <rFont val="Source Sans Pro"/>
      </rPr>
      <t xml:space="preserve"> diversos mecanismos de vinculación con el proposito de </t>
    </r>
    <r>
      <rPr>
        <b/>
        <sz val="10"/>
        <rFont val="Source Sans Pro"/>
      </rPr>
      <t>brindar</t>
    </r>
    <r>
      <rPr>
        <sz val="10"/>
        <rFont val="Source Sans Pro"/>
      </rPr>
      <t xml:space="preserve"> y </t>
    </r>
    <r>
      <rPr>
        <b/>
        <sz val="10"/>
        <rFont val="Source Sans Pro"/>
      </rPr>
      <t>proveer</t>
    </r>
    <r>
      <rPr>
        <sz val="10"/>
        <rFont val="Source Sans Pro"/>
      </rPr>
      <t xml:space="preserve"> de servicios complementarios a los otorgados por el Gobierno de la Ciudad de México, </t>
    </r>
    <r>
      <rPr>
        <b/>
        <sz val="10"/>
        <rFont val="Source Sans Pro"/>
      </rPr>
      <t>dando</t>
    </r>
    <r>
      <rPr>
        <sz val="10"/>
        <rFont val="Source Sans Pro"/>
      </rPr>
      <t xml:space="preserve"> apoyo a estas comunidades y al público en general, para </t>
    </r>
    <r>
      <rPr>
        <b/>
        <sz val="10"/>
        <rFont val="Source Sans Pro"/>
      </rPr>
      <t>proveer</t>
    </r>
    <r>
      <rPr>
        <sz val="10"/>
        <rFont val="Source Sans Pro"/>
      </rPr>
      <t xml:space="preserve"> de mas opciones a las poblaciones activamente economicas y las que se encuentran en su formacion academica basica y de los diferentes niveles de formación. </t>
    </r>
  </si>
  <si>
    <t>1620 Reproducciones virtuales</t>
  </si>
  <si>
    <t>beneficiarios y facilitadores de servicios que recibienron formación en materia de igualdad y prevención de la violencia de genero.</t>
  </si>
  <si>
    <t>Formación en perspectiva de género e inclusión sustantiva</t>
  </si>
  <si>
    <t>Mtra. Zulema Ramírez Rasgado
Directora de Fomento a la Equidad de Género e Igualdad Sustantiva</t>
  </si>
  <si>
    <r>
      <t xml:space="preserve">PERÍODO: </t>
    </r>
    <r>
      <rPr>
        <b/>
        <sz val="24"/>
        <rFont val="Source Sans Pro"/>
        <family val="2"/>
      </rPr>
      <t>ENERO-DICIEMBRE 2021</t>
    </r>
  </si>
  <si>
    <t>ENERO - DICIEMBRE 2021</t>
  </si>
  <si>
    <t>1. Se publicó la convocatoria para participar en el Programa Social "Comunidad Huehueyotl, Apoyo a Colectivos de Personas Adultas Mayores Tlalpan 2021": Se recibieron solicitudes, seselecciona a 20 personas facilitadoras para iniciar el 1 de marzo de 2021, con el curso de Inducción al Programa Social; 2.  Se implementó el programa social "Comunidad Huehueyotl, Apoyo a Colectivos de Personas Adultas Mayores 2021" se impartieron los Talleres: "Inducción a los cuidados y atención de las Personas Mayores" y "Cuidados Integrales a Personas Mayores" para las y los facilitadores, se llevaron a cabo reuniones para el estudio de las Reglas de Operación del programa, así como de organización de los equipos de trabajo; 3. Recorrido en 7 colonias: Mirador II, Belvedere Ajusco, 2 de Octubre, Lomas Altas de Padierna Sur, Chichicaspa, Pedregal de San Nicolás 5a Sección y San Miguel Topilejo con acciones de difusión con  carteles, se visitaron casas y se levantó una encuesta para detectar necesidades, darles seguimiento y ofrecer alternativas a su situación; 4. Se ha dado seguimiento a casos concretos de personas mayores que requieren, visita medica a domicilio, vacunación, información sobre trámites, orientación y acompañamiento ante situaciones de violencia familiar, canalización para apoyo psicológico, información sobre programas sociales que ellos requieren; 5. Se llevaron a cabo reuniónes con los colectivos de personas mayores para orientarlos y recabar documentación necesaria para su participación en el programa social; se les imparieron talleres sobre el uso de las nuevas tecnologías de la información y comunicación; 6. Realizando visitas casa por casa y se aplicaron encuentas a las personas mayores de los pueblos Parres el Guarda y San Miguel Topilejo, tambien se realizaron 2 brigadas para intervenir en la zona de hospitales acercandose a las personas mayores en situación de calle que se encuentran en esta zona; 7. Se llevó a cabo la entrega de los apoyos económicos correspondientes, a los 80 colectivos seleccionados; 8. Se acompaña a los coletivos en la entrega a las personas integrantes, de los bienes o servicios provenientes del apoyo otorgado al colectivo, así como para integación de la documentación de la justificación de gastos realizados para la obtención de los bienes o servicios (desglose financiero, tickets, notas o facturas, evidencias fotográficas, listas de conformidad firmadas). 9. Los gestores de cuidados realizaron visitas a 10 colonias de bajo desarrollo social:Pblo. Magdalena Petlacalco, Mesa los hornos , Pblo. San Miguel Ajusco, Pblo. San Miguel Topilejo,  Pblo. San Miguel Xicalco, Pblo. Santo Tomas Ajusco, Tlalmille,  Belvedere, Mirador II, Lomas Altas de Padierna Sur,encontrando a las personas mayores, conversando con ellas, conociendo su situación, observando su entorno y realizándoles una encuesta que nos permitirá atenderles con más elementos,  brindarón talleres a 9 Colectivos de Personas Mayores en sus lugares de reunión. 
Entrega de apoyos económicos a 20 personas facilitadoras de los meses de marzo a diciembre.</t>
  </si>
  <si>
    <t xml:space="preserve">Audiencias Públicas Infantiles; SIPINNA Tlalpan: Mesa de trabajo  de la Comisión de Primera Infancia del Sistema de Protección Integral a Niñas, Niños y Adolescentes de Tlalpan el día 26 de julio en reunión virtual, donde se acuerda presentar tres acciones afirmativas por comisión y planteamiento de la ruta de trabajo hasta el mes de febrero de 2022 ; Mesa de trabajo de la Comisión de Prevención para todo tipo de violencias en contra de niñas, niños y adolescentes el día 27 de julio en reunión virtual, donde se concluye la presentación de metas y tres acciones afirmativas de la comisión, detección de problemas de acuerdo a los cuatro ejes ( 1. prevención del maltrato infantil. 2. Bullying y ciberviolencias, 3. prevención del abuso sexual  y 4. Espacios seguros y libres de violencia.); Audiencia publica infantil el 14 de julio con el tema ¿te preocupa el medio ambiente, el bienestar de tus animales de compañía y de la colonia en que vives?; 4ta sesión ordiaria del Sistema de Protección Integral de Niñas, Niños y Adolescentes SIPINNA Tlalpan, el 19 e agosto; Audiencia pública infantil ¿sabes por que es importante tener una alimentación sana?, transmitida en facebook live de la Alcaldía Tlalpan el 11 de agosto, donde se alcanzaron 533 reproducciones y se atendieron a 4 niñas y 2 niños en vivo durante la reunión de zoom. Se Se llevó a cabo la Reinstalación del SIPINNA, en el cual se dió audiencia a cinco niños integrantes del Consejo de la Ciudad de Niñas y Niños Tlalpan. </t>
  </si>
  <si>
    <t>Enero - Diciembre 2021</t>
  </si>
  <si>
    <t>1. Publicación de Reglas de operación del programa social en Gaceta Oficial de la Ciudad de México el 29 de enero de 2021. 2. Inicio de actividades del programa social, recepción de solicitudes 32 facilitadores y 1509 beneficiarios para ingresar al programa; 2. Se realizó un video compartido mediante la página oficial de Facebook de la Alcaldía Tlalpan para la Promoción de los Derechos de la Infancia, específicamente de la participación infantil, 450 personas, por medios virtuales; 3. Se llevó a cabo la capacitación, por medios virtuales, de los 20 facilitadores de servicios por parte de los 3 capacitadores del programa social, en temas de Teatro Social y Temas de Derechos Humanos de Niñas, Niños y Adolescentes; 4. Se brindó atención a 9 personas, de contención psicológica, canalización y acompañamiento legal; 5. Se realizó la atención presencial y vía telefónica a madres, padres y tutores de los beneficiarios del Programa Social "Defensoría de los Derechos y Apoyos Económicos a Niñas y Niños de Tlalpan",  6. Se brindó atención a la población infantil con un video compartido mediante la página oficial de Facebook de la Alcaldía Tlalpan para la Promoción de los Derechos de la Infancia, específicamente de la participación infantil, ; 7. 2 Talleres presenciales de Crianza positiva, dentro de la Jornada "Por una vida libre de violencia", el 12 y 16 de julio; 8. Atención directa presencial a niñas y niños, dando información de los servicios del programa social, a sus madres, 9. Difusión de 5 infografías con temas de derechos de la infancia para los beneficiarios del programa social, una en la página oficial de Facebook de la Alcaldía Tlalpan, 211 vistas; 10. Difusión del cuadernillo de actividades "Defensoría de los Derechos y Apoyos Económicos a Niñas y Niños de Tlapan." en cuatro entregas; 11. Entrega de las cuatro ministraciones del programa social "Defensoría de los Derechos y Apoyos Económicos a Niños y Niñas de Tlalpan 2021, del 2 al 6 de agosto; 12. Publicación de dos infografías referentes a los derechos de la Infancia en la red social Facebook de la alcaldía Tlalpan; 13. Se entregó lotería de las adicciones a 24 madres de familia y a 1 padre de familia. 14. Se llevó a cabo la Jornada Lúdica. El juego como un derecho humano de las niñas, niños y adolescentes el 27 de agosto, en la explanada de la alcaldía Tlalpan; 15.  Asesoría  jurídica a una persona adulta mayor con motivo de información para la denuncia de maltrato infantil; 16. Se llevó a cabo el taller virtual "Crianza positiva para la prevención del maltrato infantil" para padre, madres y tutores; 17. Se realizó la exposición de dibujos por parte de infantes de 3 a 6 años de edad denominado "Caminito de la escuela"; 18. El 11 de octubre se llevó a cabo la participación en El día Internacional de la Niña con Mesas de Crianza positiva, prevención del maltrato Infantil y Alimentación Saludable, ludoteca itinerante en colaboración con Mexico Juega A.C. 2. El 23 de octubre se llevó a cabo la Jornada ludica en colaboración en "Tlalpan Móvil". 19 Se proporcionó Asesoría psicológica para un chico de 13 años y una chica de 13 años, los días 11 y 26 de octubre; 20. Se llevó a cabo la participación en la Jornada "Del Inframundo a Tierra Firme"; 21. Se realizaron talleres de manualidades diversas, vestir catrinas, decoración de marcos, decoración de máscaras de calavera, elaboración de dulceros, pinta caritas, caminito al Mictlan (actividad física y sensorial), cuenta cuentos y taller de calaveritas literarias, montaje de un tapete de aserrín, proyección de una película infantil alusiva a la festividad, titulada "El libro de la vida" y recuperación de la memoria en un mural móvil de las costumbres y tradiciones que se realizan en el día de muertos, con fotografías y narrativas . 22. Se llevó a cabo la Jornada  de Intervención Comunitaria, participación con actividades lúdicas con temas de Derechos Humanos, alimentación saludable y Crianza positiva, en los 16 Días de Activismo en contra de la violencia hacias las mujeres y niñas, en la que se implementaron las actividades denominadas "El árbol navideño de los derechos", para que los niños y niñas cuelguen esferas con sus derechos y "Las piñatas de la alimentación saludable" en la que las niñas y niños identificaron los alimentos saludables y los alimentos chatarra, los dias 1 de diciembre en Torres de Padierna y el 2 de diciembre en San Miguel Topilejo en la que s atendieron a 25 niñas y a 20 niños, así como a 5 Mujeres, 23.  Se realizó la participación en la Feria de Prevención y Lucha Contra el VIH/SIDA con talleres lúdicos denominados  "El niño y sus derechos ante el VIH", con dibujo para colorear para niños de 5 años, una sopa de letras para los niños de 6 a 9 años y un memorama para los niños de 10 a 14 años, y para público en general se implementó la actividad denominada "Ponle sus derechos a los niños que viven con VIH", que se llevó a cabo el 1 de diciembre en la Explanada de la Alcaldía Tlalpan, en la que se atendieron a 7 niñas y 6 niños, así como a 4 mujeres y un hombre; 24. Participación en la Fiesta Navideña de la Alcaldía Tlalpan con mesa de pintacaritas y 4 piñatas, con lo que se fomenta el derecho a la participación,  a la recreación y a la cultura con el acercamiento a las tradiciones navideñas, mismo quE se llevó a cabo en la San Pedro Mártir, Chimalcoyoc y Centro de Tlalpan.
Entrega de apoyos económicos a 22 personas facilitadoras de febrero a diciembre .</t>
  </si>
  <si>
    <t>1. Publicación de reglas de operación y convocatoria del programa social Promoción de Desarrollo Comunitario, Mochila de Derechos, 2. Inicio y operación del programa social , se recibieron 250 solicitudes de incorporación se seleccionaron de 189 facilitadores; 3. Supervisión y resguardo de los Centros de Desarrollo Comunitario Integral, 4. implementación de 71 actividades, a cargo de 165 instructores y asesores, que incluyen: Se impartieron de manera virtual, semipresencial y presencial diversos talleres y asesorías psicológicas, jurídicas y educativas del programa social Promoción de Desarrollo Comunitario, Mochila de Derechos, a cargo de 189 facilitadores de servicios, los 47 Centros de Desarrollo Comunitario Integral integraron las actividades semipresenciales y presenciales, ya se han integrado gradualmente a la Nueva Normalidad, el programa social, continua la atención presencial, con aforo al 30% de su capacidad y semipresenciales (combinando en línea y presencial), después de que en los tres meses anteriores se reforzara la difusión en las zonas de influencia de los CDCI, el resultado ha sido, el aumento de las inscripciones de nuevos usuarios a talleres y asesorías. En este mes el programa social ofreció 1,207 atenciones, es decir, procesos formativos ocupacionales, lúdicos y educativos a personas de diferentes grupos etarios, en talleres y asesorías con la herramienta virtual Zoom, de manera presencial y de la semipresencial, en sus 72 especialidades: Activación física, acuarela, aerobics, amigurumi, aplicación de uñas, apoyo a tareas, asesoría educativa, asesoría en computación, asesoría en inglés, artes plásticas, asesoría de computación, informática, asesoría jurídica, baile, baile de salón, barbería, blancos del hogar, bordado, bordado y decoración, bordado y tejido, box, canto, carpintería, cartonería, club de tareas, cocina, coctelería, computación, corte y confección, cultura de belleza, danza yoga, danza clásica, danza árabe, decoración de uñas, diseño de modas, encuadernación, educación socioemocional, electricidad, estilismo, estilismo y aplicación de uñas, estimulación cognitiva, estimulación cognitiva a adultos mayores, estimulación temprana, fieltro, filigrana, floristería, foami, fomento a la lectura, gastronomía, gelatina artística, herbolaria, huerto urbano, joyería y bisutería fina, karate do, kick boxing, lectura y redacción, medicina alternativa, matemáticas, panadería, pasta flexible, pasta francesa, pintura de madera, plomería, porcelana fría, reparación de bicicletas, repostería, samba y ritmos brasileños, tae kwondo, tanatología, vitromosaico, yoga y zumba. Y tambien en 6 Centros "Virtuales"; 5. Se impartieron de manera virtual diversos talleres y asesorías psicológicas, jurídicas y educativas del programa social Promoción de Desarrollo Comunitario, Mochila de Derechos, a cargo de 189 facilitadores de servicios, Re-apertura en el mens de junio en adelante, de los Centros de Desarrollo Comunitario Integral y la integración de actividades presenciales (al 30% del aforo) y semipresenciales.
Entrega de apoyos económicos a 189 personas facilitadoras de los meses de febrero a diciembre.</t>
  </si>
  <si>
    <t>1. Se publicaron las reglas de operación del programa social Juventudes Tlalpan, Cultivando Raíces de Identidad y Comunidad el 29 de enero de  2021; 2. Se conformó el equipo de facilitadores Capacitadores del programa social, siendo 6 mujeres y 3 hombre; 3. El equipo de facilitadores ha realizado 30 recorridos en los diferentes espacios en los que los jóvenes de Tlalpan se reúnen para la realización de diversas actividades, atendiendo a 91 jóvenes; 4. Se capacitó al equipo de facilitadores Asesores en perspectiva de género y captación de fondos; 5. Capacitación a representantes y acompañantes de colectivos en las siguinetes líneas: perspectiva de género e inclusión, derechos humanos jóvenes, elaboración de proyectos comunitarios 41, personas; capacitación a colectivos en las siguientes líneas: captación de fondos y administración de recursos Total 150 Personas; 6. Presentación de proyectos comunitarios juveniles 40 personas; 7. FORO promotor del consejo juvenil 10 personas; 8. Para dar a conocer los proyectos juveniles, se presentó el Ilhuiyotl, exponiendo las diversas actividades y prácticas de los jóvenes de Tlalpan; 9. Se realizaron, la primera y segunda rodada por la visbilización de los derechos de los jóvenes en Tlalpan; 10. También, con el apoyo de jóvenes residentes de la colonia Mesa los Hornos, se realizaron labores de limpieza y se desarrollaron actividades educativas para sus pares y adolescentesre en el Centro Comunitario; 11. Semana de las juventudes en el marco del día internaciónal de la juventud. Las actividades fueron: la primera mesa ordinaria del Consejo Promotor de los Derechos de las Juventudes en Tlalpan; la entrega simbólica de cheques a colectivos juveniles y; el circuito cultural (conciertos, talleres, exposiciones, bailables) de los derechos humanos jóvenes; 12. La segunda sesión ordinaria del Consejo Promotor de los Derechos de las Personas Jovenes en Tlalpan; 13. Caminata en el Cerro Pico del Águila, como parte de la visibilización de los Derechos de las Personas Jovenes en Tlalpan. 13. Día internacional de la niña (11de octubre de 2021) para promover la educación en igualdad a través de filmes no sexistas en el Pueblo Parres el Guarda. Se proyecto la película “La princesa y el Sapo”. Al finalizar la proyección   el debate a través de preguntas detonadoras. Para Finalizar se dío una breve semblanza sobre los derechos de las niñas de acuerdo a la normatividad vigente. 14.- el 29 de octubre se realizó el evento inherente al día de muertos, denominado: "En memoria: cuenta cuentos" y el "Camino de cempasúchitl: festival de danza y arte circence en Multiforo Tlalpan, con el objetivo de preservar las tradiciones e impulsar hábilidades y destrezas de las juventudes. 15. Evento denominado “Las juventudes libres de adicciones y llenas de derechos”. Este evento tuvo lugar el 12 de noviembre, Parque Juana de Asbaje. Se realizaron actividades lúdicas como: lotería de adicciones tamaño gigante, serpientes y escaleras feminista, carrera de costales por una vida libre de adicciones. El evento estuvo acompañado por la Comisión de Derechos Humanos de la Ciudad de México (CDHCM) la cual otorgo folletería en materia de defensa y protección de los derechos humanos, así como asesoría personalizada. 16. En las actividades de los 16 días de activismo con motivo del día internacional de la eliminación de la violencia contra la mujer,  tertulia que denominó “Baile de las brujas”. Esta actividad tuvo lugar en Plaza del Bolero “Armando Manzanero”. En ella cuatro ponentes jóvenes , que hablaron sobre: feminicidio, mujeres rurales, nuevas masculinidades y feminismo indígena. El colectivo juvenil “Venado azul”, beneficiario del programa “Juventudes Tlalpan, Cultivando Raíces de identidad y Comunidad”. 17. Feria de prevención y lucha contra el VIH-SIDA en colaboración con el Centro de Salud TII Hortensia, en el marco del “Día Mundial del Sida”, en Plaza de la Constitución (Explanada de la alcaldía), el 1 de diciembre del 2021. Servicios como: asesoría del uso correcto del condón femenino y masculino, pruebas rápidas de VIH y sífilis, entrega gratuita de condones (femeninos y masculinos), entrega gratuita de anticonceptivos de emergencia, asesoría de planificación familiar para jóvenes y adolescentes y entrega de folletería. 18. El 10 de diciembre del 2021 en el marco del día de los Derechos Humanos, en colaboración con la Comisión de Derechos Humanos de la Ciudad de México llevó a cabo en el  Salón Floresta, la primera capacitación en materia de derechos humanos, género y juventud, con el propósito de capacitar y sensibilizar a la platilla laboral y a los facilitadores del programa. Temas como: derechos humanos, género, sexo, diversidad sexual, estereotipos de género, educación sexista, que permiten entender la estructura hetero patriarcal que legitima la violencia. 
Entrega de Apoyos económicos a 9 facilitadores/as de febrero a diciembre.</t>
  </si>
  <si>
    <t>Enero -Diciembre 2021</t>
  </si>
  <si>
    <t>Brindar formación en Perspectiva de Género e Inclusión Sustantaiva a Colectivos Juveniles</t>
  </si>
  <si>
    <t xml:space="preserve">Actividades de la Acción Social: Cultivando una vida libre de violencia hacia las mujeres en tiempos de COVID-19: Recepción de solicitudes de Facilitadoras; a) Asesorías Jurídicas 297; b) Asesorías psicológicas 351 ; c) Asesorías Integrales 153. d.  JORNADA INFORMATIVA sobre el Centro de Atención Integral a Mujeres Víctimas de Violencia de Género "Justa Hernández Farfán" en 5 colonias, que son: San Andrés Totoltepec, San Miguel Topilejo, Pedregal de San Nicolás, Lomas de Padierna y Héroes de Padierna Sur. Total= 845 usuarias; e.  Inicio de actividades de la Acción Social: Apoyos de emergencia social Cultivando una vida libre de violencia hacia las mujeres en tiempos de COVID-19, Recepción de solicitudes, Total= 192; f.  Participación de facilitadoras de la Acción Social “Cultivando una vida libre de violencia hacia las mujeres en tiempos de COVID-19” en evento Conmemorativo, Maternidades libres, autónomas y elegidas. 40 participantes; g.  Capacitación "Prevención del abuso sexual infantil " para Asesoras Jurídicas, Psicológicas, Trabajadoras Sociales y Apoyo Técnico, la Acción Social “Cultivando una vida libre de violencia hacia las mujeres en tiempos de COVID-19”. Total= 32 participantes; h.  Capacitación "Conceptos básicos” para facilitadoras de la Acción Social “Cultivando una vida libre de violencia hacia las mujeres en tiempos de COVID-19”, 40 participantes; i. Jornada informativa y de sensibilización a través de la entrega de folletería respecto a los DDHH de las Mujeres y  del Centro de Atención Integral a Mujeres Víctimas de Violencia de Género "Justa Hernández Farfán" en 30 colonias; j. 2 Jornadas de intervención comunitaria para una vida libre de violencia, en la cual se dio información respecto a los DDHH de las mujeres a través de folletería, e información a las mujeres del apoyo único de la acción social, en: Pedregal de San Nicolas, Lomas de Padierna, Héroes de Padierna, Amp. Miguel Hidalgo. Ejidos de San pedro, San Andrés Totolpetec, Santo Tomás Ajusco, San Miguel Ajusco, San Miguel Topilejo, San Pedro Mártir, 1965 personas; k. Taller (2) “Cuerpo-Territorio”, en dos colonias, San Miguel Xicalco y Col. Miguel Hidalgo 3ra sección.; m. Capacitaciones a facilitadoras de servicios, con las siguientes temáticas “Procesos de acompañamiento y asesoramiento comunitario a mujeres”, “Autocuidado feminista”, “Autonomía de las mujeres” "masculinidades", 120 participantes; l. Recepción de documentos Acción Social: Apoyos de emergencia social Cultivando una vida libre de violencia hacia las mujeres en tiempos de COVID-19, Recepción de solicitudes, Total= 208;  Entrega de 772 apoyos económicos a beneficiarias.
Entrega de apoyos económicos a 114 personas facilitadaoras de los meses de abril, mayo junio y julio.
a. Servicio gratuito de atención, orientación  y canalización a las personas o solicitantes de información que asisten a la JUD de Igualdad Sustantiva  respecto a los programas sociales de los tres niveles de gobierno. 651PERSONAS ATENDIDAS; b. Asesorías Jurídicas 501 ; c. Asesorías psicológicas 425 ; d.. Asesorías Integrales 226.
1. '15-02-2021 “Día del Amor y la Amistad”, Amor sin Violencia (1,000 reproducciones); 25-02-2021 Día Naranja campaña UNIDAS Y EN COMUNIDAD (487 reproducciones); 08-03-2021 Conmemoración del “Día Internacional de la Mujer”, “Cultivando los Derechos Humanos y la Vida Digna de las Mujeres”, “Por un Futuro Igualitario en el Mundo de la COVID-19” (1,500 reproducciones); 30-03-2021 “Día Internacional de las Trabajadoras del Hogar”, “Mujer, Trabajadora del Hogar en tiempos de COVID-19” (594 reproducciones). Día Naranja en Tlalapan Contra la Violencia Hacia las Mujeres y las Niñas, 25 de abril, (Foro abierto: La Violencia Económica; Actividad Lúdica: Por una vida libre de violencia; Expo-Venta; Proyección de película Violette, y Charla feminista)(365 reproducciones). 10 de Mayo, Maternidades Libres, Autonomas y Elegidas(40 personas); Día Naranja en Tlalapan Contra la Violencia Hacia las Mujeres y las Niñas, 25 de junio (Expo-Venta), 25 de julio (285 personas), 28-29 agosto 200 personas y 107 visitas a pagina facebook; Conmemoración del DÏA INTERNACIONAL DE LA NIÑA: Conversatorio "Mi voz nuestro Futuro en común"(explanada tlalpan), Feria de la salud, Inaguración de LUDOTECA Intinerante (plaza del Bolero), Eventos alternativos (Centros C), Cine Debate(Parres) y Foro "Mi voz nuestro Futuro en Común" Virtual; Conmemorar el Día Internacional de la Eliminación de la Violencia contra la Mujer: Teatro: Obra "Correspondencia",  “Revista Axotl”,  • Presentación musical por la Mezzosoprano que esi tesitura, Lygia Elena López Cedillo; • Foro: “Mujeres Trabajando” Laura Pastrana  Antropologay María Vergara bióloga , Erika • Sánchez Matra. En Desarrollo Rural; • Presentación musical de Issac Nomás Música de Autor, influencias de Jazz y música latina; • Conferencia “Desarticulando el Amor Romántico” con Itzel Xiadany Flores Flores; • Presentación musical de Aldo Amador El Oscuro (acordeonista, música balcánica); • Declamación de poesía por Nadia Misha Ann; • Presentación musical jaranera veracuzana. • Proyección de Video de mujeres del Proyecto de Fortalecimiento; • Entrega de reconocimientos a las mujeres ponentes, talleristas, conferencistas, de actividades del programa de Fortalecimiento. • Stand de Derechos Hunamos. • Mercadita Feminista; Exposición de carteles de artistas gráficos de más de 17 países contra la violencia hacia las mujeres y las niñas; °Tertulia de reflexión en torno a las nuevas masculinidades y contra la violencia de género;  •Mesa informativa de prevención de los tipos y modalidades de violencia y de los srvicios que la Alcaldía Tlalpan otorga;  Presentación del libro en el que participaron 50 escritoras que narran historias de todas las épocas; Proyecciónn de cortometrajes de docummentalistas, directoras y realizadoras con perspectiva de género;  Jornada de Servicios del Día Mundial contra el VIH-SIDA; 3 Jornadas de intervención comunitaria contra la violencia; Expo-venta Incluyente de productos de Artesanas y Productoras Tlalpenses; Conferencia Magistral de la Dra. Pilar Cruz; 3 Jornadas Deportivas; Conversatorio: "Violencia en razón de género en el contexto de la Pandemia“; Conmemoración del Día de los Derechos Humanos y Clausura de los 16 Días de Activismo contra la Violencia hacía las Mujeres y las Niñas; CONFERENCIA MAGISTRAL DEL DR. LUIS DE LA BARREDA SOLÓRZANO.
 a) Atención Integral a Personas con Discapacidad Intelectual, Motriz y Visual: CAIDH (Centro de Atención Integral para el Desarrollo Humano), donde se reciben diariamente alumnos con una discapacidad y se trabaja para potencializar sus habilidades sociales y emocionales, por medio de talleres de pulseras, elaboración y venta; terapia física, cursos de sexualidad. 112 personas. b).Taller de lenguaje de Señas Mexicanas: CAPACITACION DE LENGUA DE SEÑAS MEXICANA EN DELEGACION TLALPAN, con Discapacidad Auditiva Y Oyentes quieren aprender Lengua de Señas Mexicana y se imparten cursos de inclusión. Total población beneficiada 2,045 personas. C). Atención Integral a Mujeres Indígenas con Bajo Índice de Desarrollo: Operación de programas de atención integral a la población indígena y migrante.se imparten cursos de lenguas que viven y conviven en Tlalpan como el náhuatl. Población beneficiada 347 personas. NOTA: Durante estos mes la atención a los programas, son de manera  digital (homeoffcies) Lenguaje de señas y CAHID.
Capacitación a 20 funcionarias públicas-noviembre
Acción Social: Apoyos de emergencia social a personas en situación de vulnerabilidad que perdieron su empleo derivado de la pandemia por COVID-19.-  Recepción desolicitudes;  se entregaron 2549 apoyos a mujeres
Campaña de Prevención de la Violencia Contra las Mujeres en el Ámbito Familiar: Reinstalación del Consejo Consejo para la Asistencia y Prevención de la Violencia Familiar, Tlalpan 2021 (43 personas); Campaña de Prevención de la Violencia contra las Mujeres en el Ámbito Familiar "Undas y en Comunidad". (Pega de  30 carteles en cada uno se los 28 mercados visitados de las colonias; San Lorenzo Huipulco; Villa Lázaro Cárdenas; Granjas Coapa; Tlalpan; Barrio De Niño Jesús; Peña Pobre, La Fama, San Andrés Totoltepec, San Pedro Mártir, Tlalcoligia, Miguel Hidalgo, Isidro Fabela, El Mirador II, Cultura Maya, Lomas Altas de Padierna, Torres de Padierna, Lomas de Padierna, Pedregal de San Nicolás, Popular Santa Teresa, Ampliación Miguel Hidalgo, Pedregal de San Nicolás, San Miguel Topilejo,  Tlalmille, Pedregal de Las Águilas, Mesa Los Hornos, Santísima Trinidad). Promoción de los servicio y del Centro de Atención Integral a Mujeres Víctimas de Violencia de Género Tlalpan, "Justa Hernández Farfán”en pagina de la alcaldía: https://www.facebook.com/TlalpanAl/videos/129719529217254.- 1,700 reproducciones; Evento explanada del Centro de Atención Integral a Mujeres Víctimas de Violencia de Género "Justa Hernández Farfán", Taller de Marie Stopes con el tema de derechos reproductivos, en plataforma Zoom, 50 personas; Afiches de Ciberacosos, difución a traves de la cuenta de facebook https://www.facebook.com/TlalpanAl/photos/a.480520145350867/4354694757933367/ ¿Qué es el ciberacoso?, 78 visitas.
Tercera Sesión Ordinaria del Consejo para la asistencia y Prevención de la Violencia Familiar, Tlalpan 2021., 25 de agosto de 2021.
La operación se realiza mediante la Acción Social: Cultivando una vida libre de violencia hacia las mujeres en tiempos de COVID-19
</t>
  </si>
  <si>
    <t>18035 REPRODUCCIONES EN REDES SOCIALES DE EVENTOS</t>
  </si>
  <si>
    <t>1.Atención Integral a Personas Integrantes de la Población LGBTTTIl. CAID(Centro de Atención Integral a la Diversidad Sexual), donde se reciben diariamente a personas LGBTTTI, y se trabaja para potencializar sus habilidades sociales y emocionales, por medio de talleres Diversos, platicas de diversidad sexual y cursos de sexualidad. ubicado en Avenida Miramontes sin número super manzana 5 villa coapa.  
2. Implementación de la Acción Social:  Apoyo a la comunidad LGBTTTIQA frente al COVID-19. Recepción de inscripciones y documentos; Entrega de apoyos económicos a 400 beneficiarios.Evento de Cierre de la acción social 27 de agosto.
3. Evento: Junio 26 y 27- Mes del Orgullo LGBTTTI, mesas informativas, Marcha del Orgullo, Cine Debate con la Película Pride y Expo venta. Jornada en conjunto con "Alcaldía Móvil" con un stan de la JUD LGBTTTI donde se realizaron pruebas rápidas de VIH y Sífilis, consejería en salud sexual y reproductiva, información sobre la población LGBTTTI y Diversidad Sexual (23 de octubre); Eventos: Los 16 días de activismo en contra de la violencia hacia las mujeres y niñas:
* 26 de noviembre de 2021, El baile de las Brujas - Plaza del Bolero, * 28 de noviembre de 2021, Conversatorio " Construcción, Deconstrucción y Reconstruccion del Genero" - Casa Frissac; 28  de diciembre de 2021, evento "ROCK-POR LA DIVERSIDAD" plaza del Bolero.
Entrega de apoyos económicos a 9 facilitadores de abril, mayo, junio y julio.</t>
  </si>
  <si>
    <t>ENERO- DICIEMBRE 2021</t>
  </si>
  <si>
    <t>Enero - diciembre2021</t>
  </si>
  <si>
    <t>Licda. Natalia Guadalupe Márquez Codina
Directora General de Desarrollo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</si>
</sst>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 #,##0_-;\-* #,##0_-;_-* &quot;-&quot;??_-;_-@_-"/>
    <numFmt numFmtId="165" formatCode="#,##0[$€];[Red]\-#,##0[$€]"/>
    <numFmt numFmtId="166" formatCode="_-* #,##0.00\ _P_t_s_-;\-* #,##0.00\ _P_t_s_-;_-* &quot;-&quot;??\ _P_t_s_-;_-@_-"/>
    <numFmt numFmtId="167" formatCode="#,##0.0_ ;[Red]\-#,##0.0\ "/>
    <numFmt numFmtId="168" formatCode="_-* #,##0.0_-;\-* #,##0.0_-;_-* &quot;-&quot;??_-;_-@_-"/>
    <numFmt numFmtId="169" formatCode="&quot;$&quot;#,##0.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ource Sans Pro Light"/>
      <family val="2"/>
    </font>
    <font>
      <b/>
      <sz val="9"/>
      <name val="Source Sans Pro Light"/>
      <family val="2"/>
    </font>
    <font>
      <b/>
      <sz val="12"/>
      <name val="Source Sans Pro Light"/>
      <family val="2"/>
    </font>
    <font>
      <b/>
      <sz val="8"/>
      <name val="Source Sans Pro Light"/>
      <family val="2"/>
    </font>
    <font>
      <sz val="8"/>
      <name val="Source Sans Pro Light"/>
      <family val="2"/>
    </font>
    <font>
      <sz val="10"/>
      <name val="MS Sans Serif"/>
      <family val="2"/>
    </font>
    <font>
      <sz val="12"/>
      <name val="Lucida Sans"/>
      <family val="2"/>
    </font>
    <font>
      <sz val="12"/>
      <name val="Arial"/>
      <family val="2"/>
    </font>
    <font>
      <sz val="10"/>
      <name val="Soberana Sans"/>
    </font>
    <font>
      <sz val="10"/>
      <color rgb="FF000000"/>
      <name val="Times New Roman"/>
      <family val="1"/>
    </font>
    <font>
      <sz val="9"/>
      <name val="Source Sans Pro Light"/>
      <family val="2"/>
    </font>
    <font>
      <sz val="11"/>
      <name val="Source Sans Pro Light"/>
      <family val="2"/>
    </font>
    <font>
      <b/>
      <vertAlign val="superscript"/>
      <sz val="9"/>
      <name val="Source Sans Pro Light"/>
      <family val="2"/>
    </font>
    <font>
      <b/>
      <sz val="13"/>
      <color theme="0"/>
      <name val="Source Sans Pro Light"/>
      <family val="2"/>
    </font>
    <font>
      <b/>
      <sz val="8"/>
      <color theme="0"/>
      <name val="Source Sans Pro Light"/>
      <family val="2"/>
    </font>
    <font>
      <b/>
      <sz val="11"/>
      <color theme="0"/>
      <name val="Source Sans Pro Black"/>
      <family val="2"/>
    </font>
    <font>
      <b/>
      <sz val="9"/>
      <color theme="0"/>
      <name val="Source Sans Pro Light"/>
      <family val="2"/>
    </font>
    <font>
      <b/>
      <sz val="12"/>
      <color theme="0"/>
      <name val="Source Sans Pro Black"/>
      <family val="2"/>
    </font>
    <font>
      <sz val="14"/>
      <color theme="0"/>
      <name val="Source Sans Pro Light"/>
      <family val="2"/>
    </font>
    <font>
      <b/>
      <sz val="12"/>
      <color theme="0"/>
      <name val="Source Sans Pro"/>
      <family val="2"/>
    </font>
    <font>
      <b/>
      <sz val="12"/>
      <name val="Source Sans Pro"/>
      <family val="2"/>
    </font>
    <font>
      <b/>
      <sz val="9"/>
      <name val="Source Sans Pro"/>
      <family val="2"/>
    </font>
    <font>
      <b/>
      <sz val="9"/>
      <color theme="0"/>
      <name val="Source Sans Pro"/>
      <family val="2"/>
    </font>
    <font>
      <sz val="9"/>
      <name val="Source Sans Pro"/>
      <family val="2"/>
    </font>
    <font>
      <sz val="10"/>
      <name val="Source Sans Pro"/>
      <family val="2"/>
    </font>
    <font>
      <b/>
      <sz val="9"/>
      <color indexed="16"/>
      <name val="Source Sans Pro"/>
      <family val="2"/>
    </font>
    <font>
      <sz val="13"/>
      <name val="Source Sans Pro"/>
      <family val="2"/>
    </font>
    <font>
      <sz val="20"/>
      <name val="Source Sans Pro"/>
      <family val="2"/>
    </font>
    <font>
      <sz val="22"/>
      <name val="Source Sans Pro"/>
      <family val="2"/>
    </font>
    <font>
      <sz val="24"/>
      <name val="Source Sans Pro"/>
      <family val="2"/>
    </font>
    <font>
      <b/>
      <sz val="24"/>
      <name val="Source Sans Pro"/>
      <family val="2"/>
    </font>
    <font>
      <b/>
      <sz val="10"/>
      <color theme="0"/>
      <name val="Source Sans Pro"/>
      <family val="2"/>
    </font>
    <font>
      <b/>
      <sz val="10"/>
      <name val="Source Sans Pro"/>
      <family val="2"/>
    </font>
    <font>
      <sz val="10"/>
      <color rgb="FF000000"/>
      <name val="Arial"/>
      <family val="2"/>
    </font>
    <font>
      <sz val="10"/>
      <color theme="1"/>
      <name val="Source Sans Pro"/>
      <family val="2"/>
    </font>
    <font>
      <b/>
      <sz val="10"/>
      <color theme="1"/>
      <name val="Source Sans Pro"/>
      <family val="2"/>
    </font>
    <font>
      <sz val="8"/>
      <name val="Source Sans Pro"/>
      <family val="2"/>
    </font>
    <font>
      <b/>
      <sz val="8"/>
      <name val="Source Sans Pro"/>
      <family val="2"/>
    </font>
    <font>
      <sz val="10"/>
      <color rgb="FFFF0000"/>
      <name val="Source Sans Pro"/>
    </font>
    <font>
      <sz val="10"/>
      <color rgb="FFFF0000"/>
      <name val="Source Sans Pro"/>
      <family val="2"/>
    </font>
    <font>
      <b/>
      <sz val="10"/>
      <name val="Source Sans Pro"/>
    </font>
    <font>
      <b/>
      <sz val="10"/>
      <color theme="1"/>
      <name val="Source Sans Pro"/>
    </font>
    <font>
      <sz val="10"/>
      <color theme="1"/>
      <name val="Source Sans Pro"/>
    </font>
    <font>
      <sz val="9"/>
      <name val="Source Sans Pro"/>
    </font>
    <font>
      <sz val="10"/>
      <name val="Source Sans Pro"/>
    </font>
    <font>
      <b/>
      <sz val="8"/>
      <color indexed="16"/>
      <name val="Source Sans Pro Light"/>
      <family val="2"/>
    </font>
    <font>
      <sz val="10"/>
      <name val="Arial"/>
      <family val="2"/>
    </font>
    <font>
      <sz val="8"/>
      <name val="Source Sans Pro"/>
    </font>
    <font>
      <sz val="9"/>
      <name val="Source Sans Pro Light"/>
    </font>
    <font>
      <sz val="8"/>
      <name val="Source Sans Pro Light"/>
    </font>
  </fonts>
  <fills count="3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00AE42"/>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98D8D"/>
      </left>
      <right style="thin">
        <color rgb="FF898D8D"/>
      </right>
      <top style="thin">
        <color rgb="FF898D8D"/>
      </top>
      <bottom style="thin">
        <color rgb="FF898D8D"/>
      </bottom>
      <diagonal/>
    </border>
    <border>
      <left style="thin">
        <color rgb="FF898D8D"/>
      </left>
      <right/>
      <top style="thin">
        <color rgb="FF898D8D"/>
      </top>
      <bottom style="thin">
        <color rgb="FF898D8D"/>
      </bottom>
      <diagonal/>
    </border>
    <border>
      <left/>
      <right/>
      <top style="thin">
        <color rgb="FF898D8D"/>
      </top>
      <bottom style="thin">
        <color rgb="FF898D8D"/>
      </bottom>
      <diagonal/>
    </border>
    <border>
      <left/>
      <right style="thin">
        <color rgb="FF898D8D"/>
      </right>
      <top style="thin">
        <color rgb="FF898D8D"/>
      </top>
      <bottom style="thin">
        <color rgb="FF898D8D"/>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119">
    <xf numFmtId="0" fontId="0" fillId="0" borderId="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0" fontId="6" fillId="0" borderId="0"/>
    <xf numFmtId="0" fontId="5" fillId="0" borderId="0"/>
    <xf numFmtId="0" fontId="5" fillId="0" borderId="0"/>
    <xf numFmtId="0" fontId="8" fillId="0" borderId="0"/>
    <xf numFmtId="0" fontId="5" fillId="0" borderId="0"/>
    <xf numFmtId="0" fontId="8" fillId="0" borderId="0"/>
    <xf numFmtId="0" fontId="4" fillId="0" borderId="0"/>
    <xf numFmtId="9" fontId="7" fillId="0" borderId="0" applyFont="0" applyFill="0" applyBorder="0" applyAlignment="0" applyProtection="0"/>
    <xf numFmtId="9" fontId="7" fillId="0" borderId="0" applyFont="0" applyFill="0" applyBorder="0" applyAlignment="0" applyProtection="0"/>
    <xf numFmtId="0" fontId="4" fillId="0" borderId="0"/>
    <xf numFmtId="0" fontId="4" fillId="0" borderId="0"/>
    <xf numFmtId="0" fontId="4" fillId="0" borderId="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4" fillId="13"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13" fillId="3" borderId="0" applyNumberFormat="0" applyBorder="0" applyAlignment="0" applyProtection="0"/>
    <xf numFmtId="0" fontId="18" fillId="7" borderId="19" applyNumberFormat="0" applyAlignment="0" applyProtection="0"/>
    <xf numFmtId="0" fontId="20" fillId="8" borderId="22" applyNumberFormat="0" applyAlignment="0" applyProtection="0"/>
    <xf numFmtId="0" fontId="19" fillId="0" borderId="21" applyNumberFormat="0" applyFill="0" applyAlignment="0" applyProtection="0"/>
    <xf numFmtId="0" fontId="12" fillId="0" borderId="0" applyNumberFormat="0" applyFill="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16" fillId="6" borderId="19" applyNumberFormat="0" applyAlignment="0" applyProtection="0"/>
    <xf numFmtId="165" fontId="30" fillId="0" borderId="0" applyFont="0" applyFill="0" applyBorder="0" applyAlignment="0" applyProtection="0"/>
    <xf numFmtId="0" fontId="7" fillId="0" borderId="0"/>
    <xf numFmtId="0" fontId="14" fillId="4" borderId="0" applyNumberFormat="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4" fillId="0" borderId="0" applyFont="0" applyFill="0" applyBorder="0" applyAlignment="0" applyProtection="0"/>
    <xf numFmtId="44" fontId="31" fillId="0" borderId="0" applyFont="0" applyFill="0" applyBorder="0" applyAlignment="0" applyProtection="0"/>
    <xf numFmtId="0" fontId="15" fillId="5" borderId="0" applyNumberFormat="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4" fillId="0" borderId="0"/>
    <xf numFmtId="0" fontId="32" fillId="0" borderId="0"/>
    <xf numFmtId="0" fontId="3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31" fillId="0" borderId="0"/>
    <xf numFmtId="0" fontId="4" fillId="0" borderId="0"/>
    <xf numFmtId="0" fontId="34" fillId="0" borderId="0"/>
    <xf numFmtId="0" fontId="3" fillId="9" borderId="23" applyNumberFormat="0" applyFont="0" applyAlignment="0" applyProtection="0"/>
    <xf numFmtId="0" fontId="7" fillId="34" borderId="23" applyNumberFormat="0" applyFont="0" applyAlignment="0" applyProtection="0"/>
    <xf numFmtId="0" fontId="17" fillId="7" borderId="20"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0" fillId="0" borderId="16" applyNumberFormat="0" applyFill="0" applyAlignment="0" applyProtection="0"/>
    <xf numFmtId="0" fontId="11" fillId="0" borderId="17" applyNumberFormat="0" applyFill="0" applyAlignment="0" applyProtection="0"/>
    <xf numFmtId="0" fontId="12" fillId="0" borderId="18" applyNumberFormat="0" applyFill="0" applyAlignment="0" applyProtection="0"/>
    <xf numFmtId="0" fontId="9" fillId="0" borderId="0" applyNumberFormat="0" applyFill="0" applyBorder="0" applyAlignment="0" applyProtection="0"/>
    <xf numFmtId="0" fontId="23" fillId="0" borderId="24" applyNumberFormat="0" applyFill="0" applyAlignment="0" applyProtection="0"/>
    <xf numFmtId="43" fontId="4" fillId="0" borderId="0" applyFont="0" applyFill="0" applyBorder="0" applyAlignment="0" applyProtection="0"/>
    <xf numFmtId="0" fontId="4" fillId="0" borderId="0"/>
    <xf numFmtId="0" fontId="58" fillId="0" borderId="0"/>
    <xf numFmtId="0" fontId="2" fillId="0" borderId="0"/>
    <xf numFmtId="0" fontId="1" fillId="0" borderId="0"/>
    <xf numFmtId="44" fontId="71" fillId="0" borderId="0" applyFont="0" applyFill="0" applyBorder="0" applyAlignment="0" applyProtection="0"/>
  </cellStyleXfs>
  <cellXfs count="499">
    <xf numFmtId="0" fontId="0" fillId="0" borderId="0" xfId="0"/>
    <xf numFmtId="0" fontId="25" fillId="0" borderId="0" xfId="7" applyFont="1"/>
    <xf numFmtId="0" fontId="25" fillId="0" borderId="0" xfId="14" applyFont="1"/>
    <xf numFmtId="0" fontId="25" fillId="0" borderId="6" xfId="14" applyFont="1" applyBorder="1"/>
    <xf numFmtId="0" fontId="25" fillId="0" borderId="0" xfId="14" applyFont="1" applyBorder="1"/>
    <xf numFmtId="0" fontId="25" fillId="0" borderId="7" xfId="14" applyFont="1" applyBorder="1"/>
    <xf numFmtId="0" fontId="26" fillId="0" borderId="6" xfId="14" applyFont="1" applyBorder="1" applyAlignment="1">
      <alignment vertical="center"/>
    </xf>
    <xf numFmtId="0" fontId="35" fillId="0" borderId="0" xfId="14" applyFont="1" applyBorder="1"/>
    <xf numFmtId="0" fontId="28" fillId="0" borderId="15" xfId="14" applyFont="1" applyFill="1" applyBorder="1" applyAlignment="1">
      <alignment vertical="center" wrapText="1"/>
    </xf>
    <xf numFmtId="0" fontId="28" fillId="0" borderId="14" xfId="14" applyFont="1" applyFill="1" applyBorder="1" applyAlignment="1">
      <alignment vertical="center" wrapText="1"/>
    </xf>
    <xf numFmtId="0" fontId="28" fillId="0" borderId="1" xfId="15" applyFont="1" applyBorder="1" applyAlignment="1">
      <alignment horizontal="justify" vertical="center" wrapText="1"/>
    </xf>
    <xf numFmtId="0" fontId="29" fillId="0" borderId="12" xfId="15" applyFont="1" applyBorder="1" applyAlignment="1">
      <alignment horizontal="justify" vertical="center" wrapText="1"/>
    </xf>
    <xf numFmtId="0" fontId="29" fillId="0" borderId="12" xfId="15" applyFont="1" applyBorder="1" applyAlignment="1">
      <alignment horizontal="center" vertical="center" wrapText="1"/>
    </xf>
    <xf numFmtId="0" fontId="29" fillId="0" borderId="5" xfId="15" applyFont="1" applyBorder="1" applyAlignment="1">
      <alignment horizontal="center" vertical="center" wrapText="1"/>
    </xf>
    <xf numFmtId="0" fontId="28" fillId="0" borderId="12" xfId="15" applyFont="1" applyBorder="1" applyAlignment="1">
      <alignment horizontal="justify" vertical="center" wrapText="1"/>
    </xf>
    <xf numFmtId="0" fontId="29" fillId="0" borderId="1" xfId="15" applyFont="1" applyBorder="1" applyAlignment="1">
      <alignment horizontal="justify" vertical="center" wrapText="1"/>
    </xf>
    <xf numFmtId="0" fontId="29" fillId="0" borderId="5" xfId="15" applyFont="1" applyBorder="1" applyAlignment="1">
      <alignment horizontal="justify" vertical="center" wrapText="1"/>
    </xf>
    <xf numFmtId="0" fontId="36" fillId="0" borderId="0" xfId="14" applyFont="1"/>
    <xf numFmtId="0" fontId="35" fillId="0" borderId="0" xfId="14" applyFont="1"/>
    <xf numFmtId="0" fontId="29" fillId="0" borderId="0" xfId="7" applyFont="1"/>
    <xf numFmtId="0" fontId="26" fillId="0" borderId="0" xfId="7" quotePrefix="1" applyNumberFormat="1" applyFont="1" applyBorder="1" applyAlignment="1">
      <alignment horizontal="left" vertical="center"/>
    </xf>
    <xf numFmtId="0" fontId="26" fillId="0" borderId="0" xfId="7" quotePrefix="1" applyFont="1" applyBorder="1" applyAlignment="1">
      <alignment horizontal="center" vertical="top"/>
    </xf>
    <xf numFmtId="0" fontId="26" fillId="0" borderId="6" xfId="7" applyFont="1" applyFill="1" applyBorder="1" applyAlignment="1">
      <alignment horizontal="left" vertical="center"/>
    </xf>
    <xf numFmtId="0" fontId="26" fillId="0" borderId="0" xfId="7" applyFont="1" applyFill="1" applyBorder="1" applyAlignment="1">
      <alignment vertical="top"/>
    </xf>
    <xf numFmtId="0" fontId="26" fillId="0" borderId="7" xfId="7" applyFont="1" applyFill="1" applyBorder="1" applyAlignment="1">
      <alignment vertical="top"/>
    </xf>
    <xf numFmtId="0" fontId="26" fillId="0" borderId="0" xfId="7" applyFont="1" applyFill="1" applyBorder="1" applyAlignment="1">
      <alignment horizontal="left" vertical="top"/>
    </xf>
    <xf numFmtId="0" fontId="26" fillId="0" borderId="7" xfId="7" applyFont="1" applyFill="1" applyBorder="1" applyAlignment="1">
      <alignment horizontal="left" vertical="top"/>
    </xf>
    <xf numFmtId="0" fontId="26" fillId="0" borderId="1" xfId="7" applyFont="1" applyBorder="1" applyAlignment="1">
      <alignment horizontal="left" vertical="center"/>
    </xf>
    <xf numFmtId="0" fontId="26" fillId="0" borderId="2" xfId="7" applyFont="1" applyBorder="1" applyAlignment="1">
      <alignment horizontal="left" vertical="center"/>
    </xf>
    <xf numFmtId="0" fontId="29" fillId="0" borderId="2" xfId="7" applyFont="1" applyBorder="1"/>
    <xf numFmtId="0" fontId="26" fillId="0" borderId="3" xfId="7" applyFont="1" applyBorder="1" applyAlignment="1">
      <alignment horizontal="left" vertical="center"/>
    </xf>
    <xf numFmtId="0" fontId="26" fillId="0" borderId="8" xfId="7" quotePrefix="1" applyNumberFormat="1" applyFont="1" applyBorder="1" applyAlignment="1">
      <alignment horizontal="center" vertical="top"/>
    </xf>
    <xf numFmtId="0" fontId="28" fillId="0" borderId="0" xfId="7" applyFont="1" applyBorder="1" applyAlignment="1">
      <alignment vertical="center"/>
    </xf>
    <xf numFmtId="0" fontId="26" fillId="0" borderId="1" xfId="7" quotePrefix="1" applyFont="1" applyBorder="1" applyAlignment="1">
      <alignment vertical="top" wrapText="1"/>
    </xf>
    <xf numFmtId="0" fontId="26" fillId="0" borderId="5" xfId="7" quotePrefix="1" applyFont="1" applyBorder="1" applyAlignment="1">
      <alignment horizontal="center" vertical="top" wrapText="1"/>
    </xf>
    <xf numFmtId="0" fontId="28" fillId="0" borderId="5" xfId="7" applyFont="1" applyBorder="1" applyAlignment="1">
      <alignment horizontal="left" vertical="top" wrapText="1"/>
    </xf>
    <xf numFmtId="0" fontId="26" fillId="0" borderId="3" xfId="7" quotePrefix="1" applyFont="1" applyBorder="1" applyAlignment="1">
      <alignment vertical="top" wrapText="1"/>
    </xf>
    <xf numFmtId="0" fontId="39" fillId="35" borderId="3" xfId="7" applyFont="1" applyFill="1" applyBorder="1" applyAlignment="1">
      <alignment horizontal="center" vertical="center" wrapText="1"/>
    </xf>
    <xf numFmtId="0" fontId="39" fillId="35" borderId="5" xfId="7" applyFont="1" applyFill="1" applyBorder="1" applyAlignment="1">
      <alignment horizontal="center" vertical="center" wrapText="1"/>
    </xf>
    <xf numFmtId="0" fontId="41" fillId="35" borderId="5" xfId="15" applyFont="1" applyFill="1" applyBorder="1" applyAlignment="1">
      <alignment horizontal="center" vertical="center" wrapText="1"/>
    </xf>
    <xf numFmtId="0" fontId="26" fillId="0" borderId="2" xfId="7" applyFont="1" applyBorder="1" applyAlignment="1">
      <alignment horizontal="left" vertical="center"/>
    </xf>
    <xf numFmtId="0" fontId="26" fillId="0" borderId="0" xfId="7" quotePrefix="1" applyFont="1" applyBorder="1" applyAlignment="1">
      <alignment horizontal="center" vertical="top"/>
    </xf>
    <xf numFmtId="49" fontId="39" fillId="35" borderId="5" xfId="7" applyNumberFormat="1" applyFont="1" applyFill="1" applyBorder="1" applyAlignment="1">
      <alignment horizontal="center" vertical="center" wrapText="1"/>
    </xf>
    <xf numFmtId="0" fontId="25" fillId="0" borderId="0" xfId="68" applyFont="1"/>
    <xf numFmtId="0" fontId="26" fillId="0" borderId="7" xfId="68" applyFont="1" applyBorder="1" applyAlignment="1">
      <alignment vertical="top"/>
    </xf>
    <xf numFmtId="0" fontId="26" fillId="0" borderId="0" xfId="68" applyFont="1" applyBorder="1" applyAlignment="1">
      <alignment vertical="top"/>
    </xf>
    <xf numFmtId="0" fontId="26" fillId="0" borderId="6" xfId="68" applyFont="1" applyBorder="1" applyAlignment="1">
      <alignment vertical="top"/>
    </xf>
    <xf numFmtId="0" fontId="35" fillId="0" borderId="7" xfId="68" applyFont="1" applyBorder="1" applyAlignment="1">
      <alignment horizontal="center" vertical="top"/>
    </xf>
    <xf numFmtId="0" fontId="35" fillId="0" borderId="0" xfId="68" applyFont="1" applyBorder="1" applyAlignment="1">
      <alignment horizontal="center" vertical="top"/>
    </xf>
    <xf numFmtId="0" fontId="35" fillId="0" borderId="6" xfId="68" applyFont="1" applyBorder="1" applyAlignment="1">
      <alignment horizontal="center" vertical="top"/>
    </xf>
    <xf numFmtId="0" fontId="25" fillId="0" borderId="7" xfId="68" applyFont="1" applyBorder="1"/>
    <xf numFmtId="0" fontId="25" fillId="0" borderId="0" xfId="68" applyFont="1" applyBorder="1"/>
    <xf numFmtId="0" fontId="25" fillId="0" borderId="6" xfId="68" applyFont="1" applyBorder="1"/>
    <xf numFmtId="0" fontId="25" fillId="0" borderId="0" xfId="68" applyFont="1" applyAlignment="1">
      <alignment horizontal="center" vertical="center"/>
    </xf>
    <xf numFmtId="49" fontId="35" fillId="0" borderId="5" xfId="68" applyNumberFormat="1" applyFont="1" applyBorder="1" applyAlignment="1">
      <alignment horizontal="center" vertical="center" wrapText="1"/>
    </xf>
    <xf numFmtId="0" fontId="25" fillId="0" borderId="0" xfId="68" applyFont="1" applyAlignment="1">
      <alignment horizontal="center"/>
    </xf>
    <xf numFmtId="0" fontId="39" fillId="35" borderId="5" xfId="68" applyFont="1" applyFill="1" applyBorder="1" applyAlignment="1">
      <alignment horizontal="center" vertical="center" wrapText="1"/>
    </xf>
    <xf numFmtId="49" fontId="26" fillId="0" borderId="7" xfId="68" applyNumberFormat="1" applyFont="1" applyFill="1" applyBorder="1" applyAlignment="1">
      <alignment horizontal="center" vertical="top" wrapText="1"/>
    </xf>
    <xf numFmtId="49" fontId="26" fillId="0" borderId="0" xfId="68" applyNumberFormat="1" applyFont="1" applyFill="1" applyBorder="1" applyAlignment="1">
      <alignment horizontal="center" vertical="top" wrapText="1"/>
    </xf>
    <xf numFmtId="49" fontId="26" fillId="0" borderId="12" xfId="68" applyNumberFormat="1" applyFont="1" applyFill="1" applyBorder="1" applyAlignment="1">
      <alignment horizontal="center" vertical="top" wrapText="1"/>
    </xf>
    <xf numFmtId="0" fontId="27" fillId="0" borderId="3" xfId="68" applyFont="1" applyBorder="1" applyAlignment="1">
      <alignment horizontal="center" vertical="center" wrapText="1"/>
    </xf>
    <xf numFmtId="0" fontId="27" fillId="0" borderId="2" xfId="68" applyFont="1" applyBorder="1" applyAlignment="1">
      <alignment horizontal="center" vertical="center" wrapText="1"/>
    </xf>
    <xf numFmtId="0" fontId="27" fillId="0" borderId="1" xfId="68" applyFont="1" applyBorder="1" applyAlignment="1">
      <alignment horizontal="center" vertical="center" wrapText="1"/>
    </xf>
    <xf numFmtId="0" fontId="39" fillId="35" borderId="3" xfId="7" applyFont="1" applyFill="1" applyBorder="1" applyAlignment="1">
      <alignment horizontal="center" vertical="center" wrapText="1"/>
    </xf>
    <xf numFmtId="0" fontId="26" fillId="0" borderId="3" xfId="7" quotePrefix="1" applyNumberFormat="1" applyFont="1" applyBorder="1" applyAlignment="1">
      <alignment horizontal="center" vertical="top"/>
    </xf>
    <xf numFmtId="0" fontId="39" fillId="35" borderId="1" xfId="7" applyFont="1" applyFill="1" applyBorder="1" applyAlignment="1">
      <alignment horizontal="center" vertical="center" wrapText="1"/>
    </xf>
    <xf numFmtId="0" fontId="26" fillId="0" borderId="5" xfId="7" quotePrefix="1" applyFont="1" applyBorder="1" applyAlignment="1">
      <alignment vertical="center"/>
    </xf>
    <xf numFmtId="0" fontId="26" fillId="0" borderId="14" xfId="7" applyFont="1" applyBorder="1" applyAlignment="1">
      <alignment vertical="center"/>
    </xf>
    <xf numFmtId="0" fontId="26" fillId="0" borderId="0" xfId="7" applyFont="1" applyBorder="1" applyAlignment="1">
      <alignment vertical="center"/>
    </xf>
    <xf numFmtId="0" fontId="35" fillId="0" borderId="0" xfId="7" applyFont="1" applyBorder="1"/>
    <xf numFmtId="0" fontId="49" fillId="0" borderId="0" xfId="95" applyFont="1"/>
    <xf numFmtId="0" fontId="49" fillId="0" borderId="0" xfId="68" applyFont="1"/>
    <xf numFmtId="0" fontId="46" fillId="0" borderId="0" xfId="68" applyFont="1" applyAlignment="1">
      <alignment horizontal="left" vertical="center"/>
    </xf>
    <xf numFmtId="0" fontId="46" fillId="0" borderId="0" xfId="68" applyFont="1" applyAlignment="1">
      <alignment horizontal="center" vertical="center"/>
    </xf>
    <xf numFmtId="0" fontId="47" fillId="35" borderId="29" xfId="68" applyFont="1" applyFill="1" applyBorder="1" applyAlignment="1">
      <alignment horizontal="centerContinuous" vertical="center"/>
    </xf>
    <xf numFmtId="0" fontId="46" fillId="0" borderId="29" xfId="68" applyFont="1" applyBorder="1" applyAlignment="1">
      <alignment horizontal="center" wrapText="1"/>
    </xf>
    <xf numFmtId="43" fontId="46" fillId="0" borderId="29" xfId="68" applyNumberFormat="1" applyFont="1" applyBorder="1" applyAlignment="1">
      <alignment vertical="center"/>
    </xf>
    <xf numFmtId="43" fontId="48" fillId="0" borderId="29" xfId="68" applyNumberFormat="1" applyFont="1" applyBorder="1" applyAlignment="1">
      <alignment horizontal="center" vertical="center"/>
    </xf>
    <xf numFmtId="43" fontId="48" fillId="0" borderId="29" xfId="68" applyNumberFormat="1" applyFont="1" applyBorder="1" applyAlignment="1" applyProtection="1">
      <alignment horizontal="center" vertical="center"/>
      <protection locked="0"/>
    </xf>
    <xf numFmtId="0" fontId="46" fillId="0" borderId="29" xfId="68" applyFont="1" applyBorder="1" applyAlignment="1">
      <alignment horizontal="center" vertical="center" wrapText="1"/>
    </xf>
    <xf numFmtId="0" fontId="48" fillId="0" borderId="0" xfId="0" applyFont="1"/>
    <xf numFmtId="0" fontId="48" fillId="0" borderId="0" xfId="7" applyFont="1"/>
    <xf numFmtId="0" fontId="46" fillId="0" borderId="0" xfId="0" applyFont="1" applyAlignment="1">
      <alignment wrapText="1"/>
    </xf>
    <xf numFmtId="0" fontId="46" fillId="0" borderId="0" xfId="0" applyFont="1"/>
    <xf numFmtId="0" fontId="49" fillId="0" borderId="0" xfId="6" applyFont="1"/>
    <xf numFmtId="0" fontId="54" fillId="0" borderId="0" xfId="6" applyFont="1" applyAlignment="1">
      <alignment vertical="center" wrapText="1"/>
    </xf>
    <xf numFmtId="0" fontId="45" fillId="0" borderId="0" xfId="0" applyFont="1" applyAlignment="1">
      <alignment horizontal="left" vertical="center"/>
    </xf>
    <xf numFmtId="0" fontId="51" fillId="0" borderId="0" xfId="6" applyFont="1" applyAlignment="1"/>
    <xf numFmtId="0" fontId="51" fillId="0" borderId="0" xfId="6" applyFont="1" applyBorder="1"/>
    <xf numFmtId="0" fontId="51" fillId="0" borderId="0" xfId="6" applyFont="1"/>
    <xf numFmtId="0" fontId="51" fillId="0" borderId="14" xfId="6" applyFont="1" applyBorder="1"/>
    <xf numFmtId="0" fontId="51" fillId="0" borderId="0" xfId="6" applyFont="1" applyBorder="1" applyAlignment="1"/>
    <xf numFmtId="0" fontId="57" fillId="0" borderId="0" xfId="16" applyFont="1" applyAlignment="1">
      <alignment horizontal="center" vertical="center" wrapText="1"/>
    </xf>
    <xf numFmtId="0" fontId="57" fillId="0" borderId="42" xfId="114" quotePrefix="1" applyFont="1" applyBorder="1" applyAlignment="1">
      <alignment horizontal="center" vertical="center"/>
    </xf>
    <xf numFmtId="0" fontId="49" fillId="0" borderId="42" xfId="16" applyFont="1" applyBorder="1" applyAlignment="1">
      <alignment vertical="top"/>
    </xf>
    <xf numFmtId="0" fontId="57" fillId="0" borderId="42" xfId="16" applyFont="1" applyBorder="1" applyAlignment="1">
      <alignment vertical="top"/>
    </xf>
    <xf numFmtId="0" fontId="49" fillId="0" borderId="42" xfId="16" applyFont="1" applyBorder="1" applyAlignment="1">
      <alignment vertical="top" wrapText="1"/>
    </xf>
    <xf numFmtId="0" fontId="49" fillId="0" borderId="42" xfId="16" applyFont="1" applyBorder="1"/>
    <xf numFmtId="0" fontId="49" fillId="0" borderId="42" xfId="16" applyFont="1" applyBorder="1" applyAlignment="1">
      <alignment horizontal="center" vertical="top"/>
    </xf>
    <xf numFmtId="0" fontId="49" fillId="0" borderId="43" xfId="16" applyFont="1" applyBorder="1" applyAlignment="1">
      <alignment vertical="top"/>
    </xf>
    <xf numFmtId="0" fontId="57" fillId="0" borderId="37" xfId="114" quotePrefix="1" applyFont="1" applyBorder="1" applyAlignment="1">
      <alignment horizontal="center" vertical="center"/>
    </xf>
    <xf numFmtId="0" fontId="49" fillId="0" borderId="37" xfId="16" applyFont="1" applyBorder="1" applyAlignment="1">
      <alignment vertical="top"/>
    </xf>
    <xf numFmtId="0" fontId="57" fillId="0" borderId="37" xfId="16" applyFont="1" applyBorder="1" applyAlignment="1">
      <alignment vertical="top"/>
    </xf>
    <xf numFmtId="0" fontId="49" fillId="0" borderId="37" xfId="16" applyFont="1" applyBorder="1" applyAlignment="1">
      <alignment vertical="top" wrapText="1"/>
    </xf>
    <xf numFmtId="0" fontId="49" fillId="0" borderId="37" xfId="16" applyFont="1" applyBorder="1"/>
    <xf numFmtId="0" fontId="49" fillId="0" borderId="37" xfId="16" applyFont="1" applyBorder="1" applyAlignment="1">
      <alignment horizontal="center" vertical="top"/>
    </xf>
    <xf numFmtId="0" fontId="49" fillId="0" borderId="39" xfId="16" applyFont="1" applyBorder="1" applyAlignment="1">
      <alignment vertical="top"/>
    </xf>
    <xf numFmtId="0" fontId="57" fillId="0" borderId="38" xfId="114" quotePrefix="1" applyFont="1" applyBorder="1" applyAlignment="1">
      <alignment horizontal="center" vertical="center"/>
    </xf>
    <xf numFmtId="0" fontId="49" fillId="0" borderId="38" xfId="16" applyFont="1" applyBorder="1" applyAlignment="1">
      <alignment vertical="top"/>
    </xf>
    <xf numFmtId="0" fontId="57" fillId="0" borderId="38" xfId="16" applyFont="1" applyBorder="1" applyAlignment="1">
      <alignment vertical="top"/>
    </xf>
    <xf numFmtId="0" fontId="49" fillId="0" borderId="38" xfId="16" applyFont="1" applyBorder="1" applyAlignment="1">
      <alignment vertical="top" wrapText="1"/>
    </xf>
    <xf numFmtId="0" fontId="49" fillId="0" borderId="38" xfId="16" applyFont="1" applyBorder="1"/>
    <xf numFmtId="0" fontId="49" fillId="0" borderId="38" xfId="16" applyFont="1" applyBorder="1" applyAlignment="1">
      <alignment horizontal="center" vertical="top"/>
    </xf>
    <xf numFmtId="0" fontId="49" fillId="0" borderId="40" xfId="16" applyFont="1" applyBorder="1" applyAlignment="1">
      <alignment vertical="top"/>
    </xf>
    <xf numFmtId="0" fontId="56" fillId="35" borderId="29" xfId="16" applyFont="1" applyFill="1" applyBorder="1" applyAlignment="1">
      <alignment vertical="center"/>
    </xf>
    <xf numFmtId="0" fontId="59" fillId="0" borderId="0" xfId="116" applyFont="1"/>
    <xf numFmtId="0" fontId="59" fillId="0" borderId="0" xfId="116" applyFont="1" applyAlignment="1">
      <alignment vertical="center"/>
    </xf>
    <xf numFmtId="0" fontId="60" fillId="0" borderId="0" xfId="115" applyFont="1" applyAlignment="1">
      <alignment horizontal="left" vertical="center"/>
    </xf>
    <xf numFmtId="0" fontId="59" fillId="0" borderId="0" xfId="116" applyFont="1" applyProtection="1">
      <protection locked="0"/>
    </xf>
    <xf numFmtId="0" fontId="59" fillId="0" borderId="0" xfId="116" applyFont="1" applyAlignment="1" applyProtection="1">
      <alignment horizontal="center"/>
      <protection locked="0"/>
    </xf>
    <xf numFmtId="0" fontId="59" fillId="0" borderId="0" xfId="116" applyFont="1" applyAlignment="1" applyProtection="1">
      <alignment wrapText="1"/>
      <protection locked="0"/>
    </xf>
    <xf numFmtId="0" fontId="59" fillId="0" borderId="0" xfId="116" applyFont="1" applyBorder="1"/>
    <xf numFmtId="0" fontId="49" fillId="0" borderId="0" xfId="115" applyFont="1" applyBorder="1"/>
    <xf numFmtId="11" fontId="49" fillId="0" borderId="0" xfId="95" applyNumberFormat="1" applyFont="1"/>
    <xf numFmtId="0" fontId="57" fillId="0" borderId="0" xfId="95" applyFont="1" applyAlignment="1">
      <alignment horizontal="left" vertical="center"/>
    </xf>
    <xf numFmtId="0" fontId="57" fillId="0" borderId="0" xfId="95" applyFont="1" applyAlignment="1">
      <alignment horizontal="center" vertical="center"/>
    </xf>
    <xf numFmtId="169" fontId="49" fillId="0" borderId="29" xfId="95" applyNumberFormat="1" applyFont="1" applyBorder="1" applyAlignment="1">
      <alignment horizontal="center" vertical="center" wrapText="1"/>
    </xf>
    <xf numFmtId="0" fontId="49" fillId="0" borderId="29" xfId="95" applyFont="1" applyBorder="1" applyAlignment="1">
      <alignment horizontal="center" vertical="center" wrapText="1"/>
    </xf>
    <xf numFmtId="0" fontId="57" fillId="0" borderId="11" xfId="95" quotePrefix="1" applyFont="1" applyBorder="1" applyAlignment="1">
      <alignment horizontal="justify" vertical="center"/>
    </xf>
    <xf numFmtId="41" fontId="57" fillId="0" borderId="11" xfId="95" quotePrefix="1" applyNumberFormat="1" applyFont="1" applyBorder="1" applyAlignment="1">
      <alignment horizontal="center" vertical="center"/>
    </xf>
    <xf numFmtId="0" fontId="57" fillId="0" borderId="11" xfId="95" quotePrefix="1" applyFont="1" applyBorder="1" applyAlignment="1">
      <alignment horizontal="center" vertical="center"/>
    </xf>
    <xf numFmtId="0" fontId="49" fillId="0" borderId="0" xfId="95" applyFont="1" applyAlignment="1">
      <alignment vertical="center"/>
    </xf>
    <xf numFmtId="0" fontId="49" fillId="0" borderId="11" xfId="95" applyFont="1" applyBorder="1" applyAlignment="1">
      <alignment horizontal="justify" vertical="center"/>
    </xf>
    <xf numFmtId="41" fontId="49" fillId="0" borderId="11" xfId="95" applyNumberFormat="1" applyFont="1" applyBorder="1" applyAlignment="1" applyProtection="1">
      <alignment horizontal="center" vertical="center"/>
      <protection locked="0"/>
    </xf>
    <xf numFmtId="168" fontId="49" fillId="0" borderId="11" xfId="113" applyNumberFormat="1" applyFont="1" applyBorder="1" applyAlignment="1" applyProtection="1">
      <alignment horizontal="center" vertical="center"/>
    </xf>
    <xf numFmtId="41" fontId="49" fillId="0" borderId="11" xfId="95" applyNumberFormat="1" applyFont="1" applyBorder="1" applyAlignment="1">
      <alignment vertical="center"/>
    </xf>
    <xf numFmtId="41" fontId="49" fillId="0" borderId="11" xfId="113" applyNumberFormat="1" applyFont="1" applyBorder="1" applyAlignment="1">
      <alignment vertical="center"/>
    </xf>
    <xf numFmtId="0" fontId="49" fillId="0" borderId="0" xfId="95" applyFont="1" applyAlignment="1">
      <alignment horizontal="justify" vertical="center"/>
    </xf>
    <xf numFmtId="41" fontId="49" fillId="0" borderId="0" xfId="95" applyNumberFormat="1" applyFont="1" applyAlignment="1">
      <alignment vertical="center"/>
    </xf>
    <xf numFmtId="41" fontId="49" fillId="0" borderId="0" xfId="113" applyNumberFormat="1" applyFont="1" applyBorder="1" applyAlignment="1">
      <alignment vertical="center"/>
    </xf>
    <xf numFmtId="164" fontId="49" fillId="0" borderId="0" xfId="113" applyNumberFormat="1" applyFont="1" applyBorder="1" applyAlignment="1">
      <alignment vertical="center"/>
    </xf>
    <xf numFmtId="43" fontId="49" fillId="0" borderId="0" xfId="113" applyFont="1" applyBorder="1" applyAlignment="1">
      <alignment vertical="center"/>
    </xf>
    <xf numFmtId="0" fontId="57" fillId="0" borderId="0" xfId="95" applyFont="1"/>
    <xf numFmtId="0" fontId="49" fillId="0" borderId="0" xfId="95" applyFont="1" applyAlignment="1">
      <alignment horizontal="left" vertical="top"/>
    </xf>
    <xf numFmtId="0" fontId="57" fillId="0" borderId="0" xfId="95" applyFont="1" applyAlignment="1">
      <alignment horizontal="left" vertical="top"/>
    </xf>
    <xf numFmtId="0" fontId="49" fillId="0" borderId="0" xfId="95" applyFont="1" applyAlignment="1">
      <alignment horizontal="left" vertical="top" indent="9"/>
    </xf>
    <xf numFmtId="0" fontId="56" fillId="35" borderId="29" xfId="16" applyFont="1" applyFill="1" applyBorder="1" applyAlignment="1">
      <alignment horizontal="center" vertical="center" wrapText="1"/>
    </xf>
    <xf numFmtId="0" fontId="56" fillId="35" borderId="33" xfId="16" applyFont="1" applyFill="1" applyBorder="1" applyAlignment="1">
      <alignment horizontal="center" vertical="center" wrapText="1"/>
    </xf>
    <xf numFmtId="0" fontId="47" fillId="35" borderId="29" xfId="68" applyFont="1" applyFill="1" applyBorder="1" applyAlignment="1">
      <alignment horizontal="center" vertical="center" wrapText="1"/>
    </xf>
    <xf numFmtId="0" fontId="46" fillId="0" borderId="29" xfId="68" applyFont="1" applyBorder="1" applyAlignment="1">
      <alignment horizontal="center" vertical="center"/>
    </xf>
    <xf numFmtId="0" fontId="49" fillId="0" borderId="0" xfId="16" applyFont="1"/>
    <xf numFmtId="0" fontId="56" fillId="35" borderId="29" xfId="16" applyFont="1" applyFill="1" applyBorder="1" applyAlignment="1">
      <alignment horizontal="left" vertical="center" wrapText="1"/>
    </xf>
    <xf numFmtId="0" fontId="57" fillId="0" borderId="0" xfId="16" applyFont="1" applyAlignment="1">
      <alignment horizontal="justify"/>
    </xf>
    <xf numFmtId="0" fontId="56" fillId="35" borderId="29" xfId="16" applyFont="1" applyFill="1" applyBorder="1" applyAlignment="1">
      <alignment horizontal="center" vertical="center"/>
    </xf>
    <xf numFmtId="0" fontId="57" fillId="0" borderId="0" xfId="16" applyFont="1"/>
    <xf numFmtId="0" fontId="57" fillId="0" borderId="29" xfId="16" applyFont="1" applyFill="1" applyBorder="1" applyAlignment="1">
      <alignment horizontal="center" vertical="center" wrapText="1"/>
    </xf>
    <xf numFmtId="0" fontId="49" fillId="0" borderId="29" xfId="16" applyFont="1" applyFill="1" applyBorder="1" applyAlignment="1">
      <alignment horizontal="left" vertical="center" wrapText="1"/>
    </xf>
    <xf numFmtId="0" fontId="57" fillId="0" borderId="29" xfId="16" quotePrefix="1" applyFont="1" applyFill="1" applyBorder="1" applyAlignment="1">
      <alignment horizontal="center"/>
    </xf>
    <xf numFmtId="0" fontId="49" fillId="0" borderId="29" xfId="16" applyFont="1" applyFill="1" applyBorder="1"/>
    <xf numFmtId="0" fontId="57" fillId="0" borderId="29" xfId="16" applyFont="1" applyFill="1" applyBorder="1" applyAlignment="1">
      <alignment horizontal="center" vertical="center"/>
    </xf>
    <xf numFmtId="0" fontId="49" fillId="0" borderId="29" xfId="16" applyNumberFormat="1" applyFont="1" applyFill="1" applyBorder="1" applyAlignment="1">
      <alignment vertical="center" wrapText="1"/>
    </xf>
    <xf numFmtId="0" fontId="49" fillId="0" borderId="29" xfId="16" applyFont="1" applyFill="1" applyBorder="1" applyAlignment="1">
      <alignment vertical="top"/>
    </xf>
    <xf numFmtId="0" fontId="49" fillId="0" borderId="29" xfId="16" applyFont="1" applyFill="1" applyBorder="1" applyAlignment="1">
      <alignment horizontal="justify" vertical="top"/>
    </xf>
    <xf numFmtId="0" fontId="49" fillId="0" borderId="29" xfId="16" applyFont="1" applyFill="1" applyBorder="1" applyAlignment="1">
      <alignment vertical="center" wrapText="1"/>
    </xf>
    <xf numFmtId="0" fontId="57" fillId="0" borderId="0" xfId="16" applyFont="1" applyBorder="1" applyAlignment="1">
      <alignment horizontal="center" vertical="center"/>
    </xf>
    <xf numFmtId="0" fontId="49" fillId="0" borderId="0" xfId="16" applyFont="1" applyBorder="1" applyAlignment="1">
      <alignment vertical="center" wrapText="1"/>
    </xf>
    <xf numFmtId="0" fontId="49" fillId="0" borderId="0" xfId="16" applyFont="1" applyBorder="1" applyAlignment="1">
      <alignment vertical="top"/>
    </xf>
    <xf numFmtId="0" fontId="49" fillId="0" borderId="0" xfId="16" applyFont="1" applyBorder="1" applyAlignment="1">
      <alignment horizontal="justify" vertical="top"/>
    </xf>
    <xf numFmtId="0" fontId="57" fillId="0" borderId="0" xfId="16" applyFont="1" applyAlignment="1">
      <alignment horizontal="right" vertical="center"/>
    </xf>
    <xf numFmtId="0" fontId="57" fillId="0" borderId="41" xfId="16" applyFont="1" applyBorder="1" applyAlignment="1">
      <alignment vertical="center"/>
    </xf>
    <xf numFmtId="0" fontId="57" fillId="0" borderId="0" xfId="16" applyFont="1" applyAlignment="1">
      <alignment vertical="center"/>
    </xf>
    <xf numFmtId="0" fontId="49" fillId="0" borderId="41" xfId="16" applyFont="1" applyBorder="1"/>
    <xf numFmtId="0" fontId="57" fillId="0" borderId="0" xfId="16" applyFont="1" applyAlignment="1">
      <alignment horizontal="center" vertical="center"/>
    </xf>
    <xf numFmtId="0" fontId="46" fillId="0" borderId="0" xfId="68" applyFont="1" applyAlignment="1">
      <alignment horizontal="justify" vertical="center"/>
    </xf>
    <xf numFmtId="0" fontId="48" fillId="0" borderId="0" xfId="68" applyFont="1" applyAlignment="1">
      <alignment vertical="center"/>
    </xf>
    <xf numFmtId="0" fontId="46" fillId="0" borderId="0" xfId="68" applyFont="1" applyAlignment="1">
      <alignment vertical="center"/>
    </xf>
    <xf numFmtId="0" fontId="61" fillId="0" borderId="0" xfId="68" applyFont="1"/>
    <xf numFmtId="0" fontId="62" fillId="0" borderId="0" xfId="68" applyFont="1"/>
    <xf numFmtId="0" fontId="46" fillId="0" borderId="0" xfId="68" applyFont="1" applyAlignment="1">
      <alignment horizontal="left" vertical="top"/>
    </xf>
    <xf numFmtId="0" fontId="46" fillId="0" borderId="0" xfId="68" applyFont="1" applyAlignment="1">
      <alignment horizontal="center" vertical="top"/>
    </xf>
    <xf numFmtId="0" fontId="48" fillId="0" borderId="0" xfId="68" applyFont="1" applyAlignment="1">
      <alignment horizontal="left" vertical="top" indent="9"/>
    </xf>
    <xf numFmtId="0" fontId="48" fillId="0" borderId="0" xfId="68" applyFont="1" applyAlignment="1">
      <alignment horizontal="center" vertical="top"/>
    </xf>
    <xf numFmtId="0" fontId="49" fillId="0" borderId="0" xfId="16" applyFont="1" applyAlignment="1">
      <alignment horizontal="center"/>
    </xf>
    <xf numFmtId="0" fontId="49" fillId="0" borderId="40" xfId="16" applyFont="1" applyBorder="1"/>
    <xf numFmtId="0" fontId="49" fillId="0" borderId="39" xfId="16" applyFont="1" applyBorder="1"/>
    <xf numFmtId="0" fontId="46" fillId="0" borderId="29" xfId="68" applyFont="1" applyBorder="1" applyAlignment="1">
      <alignment horizontal="center" vertical="center"/>
    </xf>
    <xf numFmtId="0" fontId="46" fillId="0" borderId="43" xfId="68" applyFont="1" applyBorder="1" applyAlignment="1">
      <alignment horizontal="center" vertical="center" wrapText="1"/>
    </xf>
    <xf numFmtId="0" fontId="47" fillId="35" borderId="30" xfId="68" applyFont="1" applyFill="1" applyBorder="1" applyAlignment="1">
      <alignment horizontal="center" vertical="center" wrapText="1"/>
    </xf>
    <xf numFmtId="43" fontId="46" fillId="0" borderId="43" xfId="68" applyNumberFormat="1" applyFont="1" applyBorder="1" applyAlignment="1">
      <alignment vertical="center"/>
    </xf>
    <xf numFmtId="0" fontId="46" fillId="0" borderId="45" xfId="68" applyFont="1" applyBorder="1" applyAlignment="1">
      <alignment horizontal="center" vertical="center" wrapText="1"/>
    </xf>
    <xf numFmtId="0" fontId="46" fillId="0" borderId="45" xfId="68" applyFont="1" applyBorder="1" applyAlignment="1">
      <alignment horizontal="center" wrapText="1"/>
    </xf>
    <xf numFmtId="43" fontId="46" fillId="0" borderId="45" xfId="68" applyNumberFormat="1" applyFont="1" applyBorder="1" applyAlignment="1">
      <alignment vertical="center"/>
    </xf>
    <xf numFmtId="43" fontId="46" fillId="0" borderId="46" xfId="68" applyNumberFormat="1" applyFont="1" applyBorder="1" applyAlignment="1">
      <alignment vertical="center"/>
    </xf>
    <xf numFmtId="43" fontId="46" fillId="0" borderId="48" xfId="68" applyNumberFormat="1" applyFont="1" applyBorder="1" applyAlignment="1">
      <alignment vertical="center"/>
    </xf>
    <xf numFmtId="0" fontId="46" fillId="0" borderId="50" xfId="68" applyFont="1" applyBorder="1" applyAlignment="1">
      <alignment horizontal="center" vertical="center"/>
    </xf>
    <xf numFmtId="43" fontId="48" fillId="0" borderId="50" xfId="68" applyNumberFormat="1" applyFont="1" applyBorder="1" applyAlignment="1">
      <alignment horizontal="center" vertical="center"/>
    </xf>
    <xf numFmtId="43" fontId="48" fillId="0" borderId="50" xfId="68" applyNumberFormat="1" applyFont="1" applyBorder="1" applyAlignment="1" applyProtection="1">
      <alignment horizontal="center" vertical="center"/>
      <protection locked="0"/>
    </xf>
    <xf numFmtId="43" fontId="46" fillId="0" borderId="51" xfId="68" applyNumberFormat="1" applyFont="1" applyBorder="1" applyAlignment="1">
      <alignment vertical="center"/>
    </xf>
    <xf numFmtId="0" fontId="48" fillId="0" borderId="0" xfId="14" applyFont="1"/>
    <xf numFmtId="0" fontId="48" fillId="0" borderId="0" xfId="14" applyFont="1" applyBorder="1"/>
    <xf numFmtId="0" fontId="46" fillId="0" borderId="0" xfId="14" applyFont="1" applyBorder="1" applyAlignment="1">
      <alignment vertical="center"/>
    </xf>
    <xf numFmtId="0" fontId="46" fillId="0" borderId="0" xfId="14" applyFont="1" applyBorder="1" applyAlignment="1">
      <alignment vertical="center" wrapText="1"/>
    </xf>
    <xf numFmtId="0" fontId="47" fillId="35" borderId="43" xfId="15" applyFont="1" applyFill="1" applyBorder="1" applyAlignment="1">
      <alignment horizontal="center" vertical="center" wrapText="1"/>
    </xf>
    <xf numFmtId="0" fontId="46" fillId="0" borderId="29" xfId="15" applyFont="1" applyBorder="1" applyAlignment="1">
      <alignment horizontal="justify" vertical="center" wrapText="1"/>
    </xf>
    <xf numFmtId="0" fontId="48" fillId="0" borderId="29" xfId="15" applyFont="1" applyBorder="1" applyAlignment="1">
      <alignment horizontal="justify" vertical="center" wrapText="1"/>
    </xf>
    <xf numFmtId="0" fontId="48" fillId="0" borderId="29" xfId="15" applyFont="1" applyBorder="1" applyAlignment="1">
      <alignment horizontal="center" vertical="center" wrapText="1"/>
    </xf>
    <xf numFmtId="0" fontId="56" fillId="35" borderId="29" xfId="95" applyFont="1" applyFill="1" applyBorder="1" applyAlignment="1">
      <alignment horizontal="center" vertical="center" wrapText="1"/>
    </xf>
    <xf numFmtId="0" fontId="56" fillId="35" borderId="29" xfId="0" applyFont="1" applyFill="1" applyBorder="1" applyAlignment="1">
      <alignment horizontal="center" vertical="center" wrapText="1"/>
    </xf>
    <xf numFmtId="0" fontId="46" fillId="0" borderId="29" xfId="95" applyFont="1" applyBorder="1" applyAlignment="1">
      <alignment horizontal="left" vertical="center"/>
    </xf>
    <xf numFmtId="0" fontId="51" fillId="0" borderId="0" xfId="15" applyFont="1" applyBorder="1" applyAlignment="1"/>
    <xf numFmtId="0" fontId="51" fillId="0" borderId="0" xfId="15" applyFont="1"/>
    <xf numFmtId="0" fontId="59" fillId="0" borderId="0" xfId="117" applyFont="1"/>
    <xf numFmtId="0" fontId="59" fillId="0" borderId="0" xfId="117" applyFont="1" applyBorder="1"/>
    <xf numFmtId="0" fontId="59" fillId="0" borderId="0" xfId="117" applyFont="1" applyAlignment="1">
      <alignment vertical="center"/>
    </xf>
    <xf numFmtId="0" fontId="59" fillId="0" borderId="0" xfId="117" applyFont="1" applyProtection="1">
      <protection locked="0"/>
    </xf>
    <xf numFmtId="0" fontId="56" fillId="35" borderId="29" xfId="117" applyFont="1" applyFill="1" applyBorder="1" applyAlignment="1" applyProtection="1">
      <alignment horizontal="center" vertical="center" wrapText="1"/>
      <protection hidden="1"/>
    </xf>
    <xf numFmtId="0" fontId="59" fillId="0" borderId="0" xfId="117" applyFont="1" applyBorder="1" applyProtection="1">
      <protection locked="0"/>
    </xf>
    <xf numFmtId="0" fontId="59" fillId="0" borderId="0" xfId="117" applyFont="1" applyBorder="1" applyAlignment="1" applyProtection="1">
      <alignment horizontal="center"/>
      <protection locked="0"/>
    </xf>
    <xf numFmtId="0" fontId="56" fillId="35" borderId="29" xfId="117" applyFont="1" applyFill="1" applyBorder="1" applyAlignment="1" applyProtection="1">
      <alignment horizontal="center" vertical="center"/>
      <protection hidden="1"/>
    </xf>
    <xf numFmtId="0" fontId="59" fillId="0" borderId="0" xfId="117" applyFont="1" applyAlignment="1" applyProtection="1">
      <alignment wrapText="1"/>
      <protection locked="0"/>
    </xf>
    <xf numFmtId="0" fontId="59" fillId="0" borderId="0" xfId="117" applyFont="1" applyAlignment="1" applyProtection="1">
      <alignment horizontal="center"/>
      <protection locked="0"/>
    </xf>
    <xf numFmtId="0" fontId="49" fillId="0" borderId="29" xfId="95" quotePrefix="1" applyFont="1" applyBorder="1" applyAlignment="1">
      <alignment horizontal="center" vertical="center"/>
    </xf>
    <xf numFmtId="0" fontId="49" fillId="0" borderId="29" xfId="95" quotePrefix="1" applyFont="1" applyBorder="1" applyAlignment="1">
      <alignment horizontal="center" vertical="center" wrapText="1"/>
    </xf>
    <xf numFmtId="0" fontId="57" fillId="0" borderId="29" xfId="95" quotePrefix="1" applyFont="1" applyBorder="1" applyAlignment="1">
      <alignment horizontal="center" vertical="center"/>
    </xf>
    <xf numFmtId="0" fontId="48" fillId="0" borderId="0" xfId="95" applyFont="1"/>
    <xf numFmtId="43" fontId="47" fillId="35" borderId="29" xfId="113" applyFont="1" applyFill="1" applyBorder="1" applyAlignment="1">
      <alignment horizontal="center" vertical="center" wrapText="1"/>
    </xf>
    <xf numFmtId="43" fontId="46" fillId="2" borderId="30" xfId="113" quotePrefix="1" applyFont="1" applyFill="1" applyBorder="1" applyAlignment="1">
      <alignment horizontal="center" vertical="center" wrapText="1"/>
    </xf>
    <xf numFmtId="43" fontId="46" fillId="2" borderId="35" xfId="113" applyFont="1" applyFill="1" applyBorder="1" applyAlignment="1">
      <alignment horizontal="center" vertical="center" wrapText="1"/>
    </xf>
    <xf numFmtId="43" fontId="46" fillId="2" borderId="0" xfId="113" quotePrefix="1" applyFont="1" applyFill="1" applyBorder="1" applyAlignment="1">
      <alignment horizontal="center" vertical="center" wrapText="1"/>
    </xf>
    <xf numFmtId="43" fontId="47" fillId="35" borderId="29" xfId="113" quotePrefix="1" applyFont="1" applyFill="1" applyBorder="1" applyAlignment="1">
      <alignment horizontal="center" vertical="center" wrapText="1"/>
    </xf>
    <xf numFmtId="43" fontId="47" fillId="35" borderId="31" xfId="113" applyFont="1" applyFill="1" applyBorder="1" applyAlignment="1">
      <alignment horizontal="center" vertical="center" wrapText="1"/>
    </xf>
    <xf numFmtId="43" fontId="46" fillId="35" borderId="29" xfId="113" quotePrefix="1" applyFont="1" applyFill="1" applyBorder="1" applyAlignment="1">
      <alignment horizontal="center" vertical="center" wrapText="1"/>
    </xf>
    <xf numFmtId="43" fontId="50" fillId="2" borderId="42" xfId="113" applyFont="1" applyFill="1" applyBorder="1" applyAlignment="1">
      <alignment horizontal="center" vertical="center" wrapText="1"/>
    </xf>
    <xf numFmtId="43" fontId="50" fillId="2" borderId="37" xfId="113" applyFont="1" applyFill="1" applyBorder="1" applyAlignment="1">
      <alignment horizontal="center" vertical="center" wrapText="1"/>
    </xf>
    <xf numFmtId="0" fontId="70" fillId="2" borderId="6" xfId="113" applyNumberFormat="1" applyFont="1" applyFill="1" applyBorder="1" applyAlignment="1">
      <alignment horizontal="center" vertical="center" wrapText="1"/>
    </xf>
    <xf numFmtId="164" fontId="47" fillId="35" borderId="29" xfId="113" quotePrefix="1" applyNumberFormat="1" applyFont="1" applyFill="1" applyBorder="1" applyAlignment="1">
      <alignment horizontal="center" vertical="center" wrapText="1"/>
    </xf>
    <xf numFmtId="164" fontId="47" fillId="35" borderId="31" xfId="113" quotePrefix="1" applyNumberFormat="1" applyFont="1" applyFill="1" applyBorder="1" applyAlignment="1">
      <alignment horizontal="center" vertical="center" wrapText="1"/>
    </xf>
    <xf numFmtId="43" fontId="46" fillId="35" borderId="0" xfId="113" quotePrefix="1" applyFont="1" applyFill="1" applyBorder="1" applyAlignment="1">
      <alignment horizontal="center" vertical="center" wrapText="1"/>
    </xf>
    <xf numFmtId="0" fontId="48" fillId="0" borderId="37" xfId="95" applyFont="1" applyBorder="1" applyAlignment="1">
      <alignment vertical="center"/>
    </xf>
    <xf numFmtId="0" fontId="48" fillId="0" borderId="38" xfId="95" applyFont="1" applyBorder="1" applyAlignment="1">
      <alignment vertical="center"/>
    </xf>
    <xf numFmtId="0" fontId="46" fillId="0" borderId="37" xfId="95" applyFont="1" applyBorder="1" applyAlignment="1">
      <alignment horizontal="center" vertical="center"/>
    </xf>
    <xf numFmtId="0" fontId="46" fillId="0" borderId="38" xfId="95" applyFont="1" applyBorder="1" applyAlignment="1">
      <alignment horizontal="center" vertical="center"/>
    </xf>
    <xf numFmtId="0" fontId="56" fillId="35" borderId="29" xfId="16" applyFont="1" applyFill="1" applyBorder="1" applyAlignment="1">
      <alignment horizontal="center" vertical="center" wrapText="1"/>
    </xf>
    <xf numFmtId="0" fontId="57" fillId="0" borderId="0" xfId="16" applyFont="1" applyAlignment="1">
      <alignment horizontal="center" vertical="center" wrapText="1"/>
    </xf>
    <xf numFmtId="0" fontId="56" fillId="35" borderId="33" xfId="16" applyFont="1" applyFill="1" applyBorder="1" applyAlignment="1">
      <alignment horizontal="center" vertical="center" wrapText="1"/>
    </xf>
    <xf numFmtId="0" fontId="72" fillId="0" borderId="29" xfId="16" applyFont="1" applyFill="1" applyBorder="1" applyAlignment="1" applyProtection="1">
      <alignment horizontal="center" vertical="center" wrapText="1"/>
      <protection locked="0"/>
    </xf>
    <xf numFmtId="44" fontId="72" fillId="0" borderId="29" xfId="118" applyFont="1" applyFill="1" applyBorder="1" applyAlignment="1" applyProtection="1">
      <alignment horizontal="center" vertical="center" wrapText="1"/>
      <protection locked="0"/>
    </xf>
    <xf numFmtId="0" fontId="69" fillId="0" borderId="38" xfId="114" quotePrefix="1" applyFont="1" applyBorder="1" applyAlignment="1">
      <alignment horizontal="center" vertical="center"/>
    </xf>
    <xf numFmtId="0" fontId="49" fillId="0" borderId="38" xfId="16" applyFont="1" applyBorder="1" applyAlignment="1">
      <alignment horizontal="center" vertical="center" wrapText="1"/>
    </xf>
    <xf numFmtId="0" fontId="49" fillId="0" borderId="42" xfId="16" applyFont="1" applyBorder="1" applyAlignment="1">
      <alignment horizontal="center" vertical="center" wrapText="1"/>
    </xf>
    <xf numFmtId="0" fontId="49" fillId="0" borderId="37" xfId="16" applyFont="1" applyBorder="1" applyAlignment="1">
      <alignment horizontal="center" vertical="center" wrapText="1"/>
    </xf>
    <xf numFmtId="49" fontId="69" fillId="0" borderId="42" xfId="16" applyNumberFormat="1" applyFont="1" applyBorder="1" applyAlignment="1">
      <alignment horizontal="center" vertical="center" wrapText="1"/>
    </xf>
    <xf numFmtId="0" fontId="49" fillId="0" borderId="37" xfId="16" applyFont="1" applyBorder="1" applyAlignment="1">
      <alignment horizontal="center" vertical="center"/>
    </xf>
    <xf numFmtId="49" fontId="69" fillId="0" borderId="37" xfId="16" applyNumberFormat="1" applyFont="1" applyBorder="1" applyAlignment="1">
      <alignment horizontal="center" vertical="center" wrapText="1"/>
    </xf>
    <xf numFmtId="0" fontId="49" fillId="0" borderId="42" xfId="16" applyFont="1" applyBorder="1" applyAlignment="1">
      <alignment horizontal="center" vertical="center"/>
    </xf>
    <xf numFmtId="0" fontId="49" fillId="0" borderId="38" xfId="16" applyFont="1" applyBorder="1" applyAlignment="1">
      <alignment horizontal="center" vertical="center"/>
    </xf>
    <xf numFmtId="44" fontId="69" fillId="0" borderId="42" xfId="118" quotePrefix="1" applyFont="1" applyBorder="1" applyAlignment="1">
      <alignment horizontal="center" vertical="center"/>
    </xf>
    <xf numFmtId="0" fontId="68" fillId="0" borderId="29" xfId="15" applyFont="1" applyBorder="1" applyAlignment="1">
      <alignment horizontal="justify" vertical="center" wrapText="1"/>
    </xf>
    <xf numFmtId="0" fontId="73" fillId="0" borderId="1" xfId="15" applyFont="1" applyBorder="1" applyAlignment="1">
      <alignment horizontal="center" vertical="center" wrapText="1"/>
    </xf>
    <xf numFmtId="0" fontId="73" fillId="0" borderId="12" xfId="15" applyFont="1" applyBorder="1" applyAlignment="1">
      <alignment horizontal="center" vertical="center" wrapText="1"/>
    </xf>
    <xf numFmtId="0" fontId="74" fillId="0" borderId="3" xfId="0" applyFont="1" applyBorder="1" applyAlignment="1">
      <alignment horizontal="center" wrapText="1"/>
    </xf>
    <xf numFmtId="0" fontId="74" fillId="0" borderId="0" xfId="0" applyFont="1" applyAlignment="1">
      <alignment horizontal="center" wrapText="1"/>
    </xf>
    <xf numFmtId="0" fontId="74" fillId="0" borderId="1" xfId="15" applyFont="1" applyBorder="1" applyAlignment="1">
      <alignment horizontal="center" vertical="center" wrapText="1"/>
    </xf>
    <xf numFmtId="0" fontId="74" fillId="0" borderId="12" xfId="15" applyFont="1" applyBorder="1" applyAlignment="1">
      <alignment horizontal="justify" vertical="center" wrapText="1"/>
    </xf>
    <xf numFmtId="0" fontId="48" fillId="0" borderId="0" xfId="14" applyFont="1" applyAlignment="1">
      <alignment horizontal="center" vertical="center"/>
    </xf>
    <xf numFmtId="0" fontId="74" fillId="0" borderId="1" xfId="15" applyFont="1" applyBorder="1" applyAlignment="1">
      <alignment horizontal="justify" vertical="center" wrapText="1"/>
    </xf>
    <xf numFmtId="9" fontId="29" fillId="0" borderId="12" xfId="15" applyNumberFormat="1" applyFont="1" applyBorder="1" applyAlignment="1">
      <alignment horizontal="center" vertical="center" wrapText="1"/>
    </xf>
    <xf numFmtId="0" fontId="74" fillId="0" borderId="5" xfId="15" applyFont="1" applyBorder="1" applyAlignment="1">
      <alignment horizontal="justify" vertical="center" wrapText="1"/>
    </xf>
    <xf numFmtId="0" fontId="49" fillId="0" borderId="29" xfId="95" applyFont="1" applyFill="1" applyBorder="1" applyAlignment="1">
      <alignment horizontal="center" vertical="center" wrapText="1"/>
    </xf>
    <xf numFmtId="0" fontId="56" fillId="35" borderId="29" xfId="16" applyFont="1" applyFill="1" applyBorder="1" applyAlignment="1">
      <alignment horizontal="center" vertical="center" wrapText="1"/>
    </xf>
    <xf numFmtId="0" fontId="57" fillId="0" borderId="34" xfId="16" applyFont="1" applyBorder="1" applyAlignment="1">
      <alignment horizontal="center" vertical="center"/>
    </xf>
    <xf numFmtId="0" fontId="57" fillId="0" borderId="0" xfId="16" applyFont="1" applyAlignment="1">
      <alignment horizontal="center" vertical="center" wrapText="1"/>
    </xf>
    <xf numFmtId="0" fontId="56" fillId="35" borderId="29" xfId="16" applyFont="1" applyFill="1" applyBorder="1" applyAlignment="1">
      <alignment horizontal="center" vertical="center"/>
    </xf>
    <xf numFmtId="0" fontId="56" fillId="0" borderId="35" xfId="16" applyFont="1" applyBorder="1" applyAlignment="1">
      <alignment horizontal="center" vertical="center" wrapText="1"/>
    </xf>
    <xf numFmtId="0" fontId="56" fillId="0" borderId="34" xfId="16" applyFont="1" applyBorder="1" applyAlignment="1">
      <alignment horizontal="center" vertical="center" wrapText="1"/>
    </xf>
    <xf numFmtId="0" fontId="56" fillId="0" borderId="36" xfId="16" applyFont="1" applyBorder="1" applyAlignment="1">
      <alignment horizontal="center" vertical="center" wrapText="1"/>
    </xf>
    <xf numFmtId="0" fontId="52" fillId="0" borderId="0" xfId="6" applyFont="1" applyAlignment="1">
      <alignment horizontal="center"/>
    </xf>
    <xf numFmtId="0" fontId="45" fillId="0" borderId="0" xfId="6" applyFont="1" applyAlignment="1">
      <alignment horizontal="right"/>
    </xf>
    <xf numFmtId="0" fontId="51" fillId="0" borderId="4" xfId="15" applyFont="1" applyBorder="1" applyAlignment="1">
      <alignment horizontal="center" vertical="top" wrapText="1"/>
    </xf>
    <xf numFmtId="0" fontId="54" fillId="0" borderId="0" xfId="6" applyFont="1" applyAlignment="1">
      <alignment horizontal="center"/>
    </xf>
    <xf numFmtId="0" fontId="53" fillId="0" borderId="0" xfId="6" applyFont="1" applyAlignment="1">
      <alignment horizontal="center" wrapText="1"/>
    </xf>
    <xf numFmtId="0" fontId="26" fillId="0" borderId="1" xfId="7" applyFont="1" applyBorder="1" applyAlignment="1">
      <alignment horizontal="left" vertical="center"/>
    </xf>
    <xf numFmtId="0" fontId="26" fillId="0" borderId="2" xfId="7" applyFont="1" applyBorder="1" applyAlignment="1">
      <alignment horizontal="left" vertical="center"/>
    </xf>
    <xf numFmtId="0" fontId="26" fillId="0" borderId="3" xfId="7" applyFont="1" applyBorder="1" applyAlignment="1">
      <alignment horizontal="left" vertical="center"/>
    </xf>
    <xf numFmtId="0" fontId="39" fillId="35" borderId="1" xfId="7" applyFont="1" applyFill="1" applyBorder="1" applyAlignment="1">
      <alignment horizontal="center" vertical="center" wrapText="1"/>
    </xf>
    <xf numFmtId="0" fontId="39" fillId="35" borderId="2" xfId="7" applyFont="1" applyFill="1" applyBorder="1" applyAlignment="1">
      <alignment horizontal="center" vertical="center" wrapText="1"/>
    </xf>
    <xf numFmtId="0" fontId="39" fillId="35" borderId="3" xfId="7" applyFont="1" applyFill="1" applyBorder="1" applyAlignment="1">
      <alignment horizontal="center" vertical="center" wrapText="1"/>
    </xf>
    <xf numFmtId="0" fontId="39" fillId="35" borderId="9" xfId="7" applyFont="1" applyFill="1" applyBorder="1" applyAlignment="1">
      <alignment horizontal="center" vertical="center" wrapText="1"/>
    </xf>
    <xf numFmtId="0" fontId="39" fillId="35" borderId="8" xfId="7" applyFont="1" applyFill="1" applyBorder="1" applyAlignment="1">
      <alignment horizontal="center" vertical="center" wrapText="1"/>
    </xf>
    <xf numFmtId="0" fontId="26" fillId="0" borderId="1" xfId="7" quotePrefix="1" applyNumberFormat="1" applyFont="1" applyBorder="1" applyAlignment="1">
      <alignment horizontal="center" vertical="top"/>
    </xf>
    <xf numFmtId="0" fontId="26" fillId="0" borderId="2" xfId="7" quotePrefix="1" applyNumberFormat="1" applyFont="1" applyBorder="1" applyAlignment="1">
      <alignment horizontal="center" vertical="top"/>
    </xf>
    <xf numFmtId="0" fontId="26" fillId="0" borderId="3" xfId="7" quotePrefix="1" applyNumberFormat="1" applyFont="1" applyBorder="1" applyAlignment="1">
      <alignment horizontal="center" vertical="top"/>
    </xf>
    <xf numFmtId="43" fontId="39" fillId="35" borderId="1" xfId="1" applyFont="1" applyFill="1" applyBorder="1" applyAlignment="1">
      <alignment horizontal="center" vertical="center" wrapText="1"/>
    </xf>
    <xf numFmtId="43" fontId="39" fillId="35" borderId="2" xfId="1" applyFont="1" applyFill="1" applyBorder="1" applyAlignment="1">
      <alignment horizontal="center" vertical="center" wrapText="1"/>
    </xf>
    <xf numFmtId="43" fontId="39" fillId="35" borderId="3" xfId="1" applyFont="1" applyFill="1" applyBorder="1" applyAlignment="1">
      <alignment horizontal="center" vertical="center" wrapText="1"/>
    </xf>
    <xf numFmtId="0" fontId="26" fillId="0" borderId="12" xfId="7" quotePrefix="1" applyFont="1" applyBorder="1" applyAlignment="1">
      <alignment horizontal="center" vertical="top"/>
    </xf>
    <xf numFmtId="0" fontId="26" fillId="0" borderId="4" xfId="7" quotePrefix="1" applyFont="1" applyBorder="1" applyAlignment="1">
      <alignment horizontal="center" vertical="top"/>
    </xf>
    <xf numFmtId="0" fontId="26" fillId="0" borderId="10" xfId="7" quotePrefix="1" applyFont="1" applyBorder="1" applyAlignment="1">
      <alignment horizontal="center" vertical="top"/>
    </xf>
    <xf numFmtId="0" fontId="26" fillId="0" borderId="6" xfId="7" quotePrefix="1" applyFont="1" applyBorder="1" applyAlignment="1">
      <alignment horizontal="center" vertical="top"/>
    </xf>
    <xf numFmtId="0" fontId="26" fillId="0" borderId="0" xfId="7" quotePrefix="1" applyFont="1" applyBorder="1" applyAlignment="1">
      <alignment horizontal="center" vertical="top"/>
    </xf>
    <xf numFmtId="0" fontId="26" fillId="0" borderId="7" xfId="7" quotePrefix="1" applyFont="1" applyBorder="1" applyAlignment="1">
      <alignment horizontal="center" vertical="top"/>
    </xf>
    <xf numFmtId="0" fontId="26" fillId="0" borderId="15" xfId="7" quotePrefix="1" applyFont="1" applyBorder="1" applyAlignment="1">
      <alignment horizontal="center" vertical="top"/>
    </xf>
    <xf numFmtId="0" fontId="26" fillId="0" borderId="14" xfId="7" quotePrefix="1" applyFont="1" applyBorder="1" applyAlignment="1">
      <alignment horizontal="center" vertical="top"/>
    </xf>
    <xf numFmtId="0" fontId="26" fillId="0" borderId="13" xfId="7" quotePrefix="1" applyFont="1" applyBorder="1" applyAlignment="1">
      <alignment horizontal="center" vertical="top"/>
    </xf>
    <xf numFmtId="0" fontId="39" fillId="35" borderId="12" xfId="7" applyFont="1" applyFill="1" applyBorder="1" applyAlignment="1">
      <alignment horizontal="center" vertical="center" wrapText="1"/>
    </xf>
    <xf numFmtId="0" fontId="39" fillId="35" borderId="4" xfId="7" applyFont="1" applyFill="1" applyBorder="1" applyAlignment="1">
      <alignment horizontal="center" vertical="center" wrapText="1"/>
    </xf>
    <xf numFmtId="0" fontId="39" fillId="35" borderId="10" xfId="7" applyFont="1" applyFill="1" applyBorder="1" applyAlignment="1">
      <alignment horizontal="center" vertical="center" wrapText="1"/>
    </xf>
    <xf numFmtId="0" fontId="39" fillId="35" borderId="15" xfId="7" applyFont="1" applyFill="1" applyBorder="1" applyAlignment="1">
      <alignment horizontal="center" vertical="center" wrapText="1"/>
    </xf>
    <xf numFmtId="0" fontId="39" fillId="35" borderId="14" xfId="7" applyFont="1" applyFill="1" applyBorder="1" applyAlignment="1">
      <alignment horizontal="center" vertical="center" wrapText="1"/>
    </xf>
    <xf numFmtId="0" fontId="39" fillId="35" borderId="13" xfId="7" applyFont="1" applyFill="1" applyBorder="1" applyAlignment="1">
      <alignment horizontal="center" vertical="center" wrapText="1"/>
    </xf>
    <xf numFmtId="0" fontId="26" fillId="0" borderId="1" xfId="7" quotePrefix="1" applyFont="1" applyBorder="1" applyAlignment="1">
      <alignment horizontal="center" vertical="top" wrapText="1"/>
    </xf>
    <xf numFmtId="0" fontId="26" fillId="0" borderId="3" xfId="7" quotePrefix="1" applyFont="1" applyBorder="1" applyAlignment="1">
      <alignment horizontal="center" vertical="top" wrapText="1"/>
    </xf>
    <xf numFmtId="0" fontId="42" fillId="35" borderId="26" xfId="7" applyFont="1" applyFill="1" applyBorder="1" applyAlignment="1">
      <alignment horizontal="center" vertical="center" wrapText="1"/>
    </xf>
    <xf numFmtId="0" fontId="42" fillId="35" borderId="27" xfId="7" applyFont="1" applyFill="1" applyBorder="1" applyAlignment="1">
      <alignment horizontal="center" vertical="center" wrapText="1"/>
    </xf>
    <xf numFmtId="0" fontId="42" fillId="35" borderId="28" xfId="7" applyFont="1" applyFill="1" applyBorder="1" applyAlignment="1">
      <alignment horizontal="center" vertical="center" wrapText="1"/>
    </xf>
    <xf numFmtId="0" fontId="26" fillId="0" borderId="12" xfId="7" applyFont="1" applyFill="1" applyBorder="1" applyAlignment="1">
      <alignment horizontal="left" vertical="center"/>
    </xf>
    <xf numFmtId="0" fontId="26" fillId="0" borderId="4" xfId="7" applyFont="1" applyFill="1" applyBorder="1" applyAlignment="1">
      <alignment horizontal="left" vertical="center"/>
    </xf>
    <xf numFmtId="0" fontId="26" fillId="0" borderId="10" xfId="7" applyFont="1" applyFill="1" applyBorder="1" applyAlignment="1">
      <alignment horizontal="left" vertical="center"/>
    </xf>
    <xf numFmtId="0" fontId="39" fillId="35" borderId="1" xfId="7" applyFont="1" applyFill="1" applyBorder="1" applyAlignment="1">
      <alignment horizontal="center" vertical="center"/>
    </xf>
    <xf numFmtId="0" fontId="39" fillId="35" borderId="2" xfId="7" applyFont="1" applyFill="1" applyBorder="1" applyAlignment="1">
      <alignment horizontal="center" vertical="center"/>
    </xf>
    <xf numFmtId="0" fontId="26" fillId="0" borderId="12" xfId="7" quotePrefix="1" applyNumberFormat="1" applyFont="1" applyBorder="1" applyAlignment="1">
      <alignment horizontal="center" vertical="center"/>
    </xf>
    <xf numFmtId="0" fontId="26" fillId="0" borderId="4" xfId="7" quotePrefix="1" applyNumberFormat="1" applyFont="1" applyBorder="1" applyAlignment="1">
      <alignment horizontal="center" vertical="center"/>
    </xf>
    <xf numFmtId="0" fontId="26" fillId="0" borderId="10" xfId="7" quotePrefix="1" applyNumberFormat="1" applyFont="1" applyBorder="1" applyAlignment="1">
      <alignment horizontal="center" vertical="center"/>
    </xf>
    <xf numFmtId="0" fontId="26" fillId="0" borderId="15" xfId="7" quotePrefix="1" applyNumberFormat="1" applyFont="1" applyBorder="1" applyAlignment="1">
      <alignment horizontal="center" vertical="center"/>
    </xf>
    <xf numFmtId="0" fontId="26" fillId="0" borderId="14" xfId="7" quotePrefix="1" applyNumberFormat="1" applyFont="1" applyBorder="1" applyAlignment="1">
      <alignment horizontal="center" vertical="center"/>
    </xf>
    <xf numFmtId="0" fontId="26" fillId="0" borderId="13" xfId="7" quotePrefix="1" applyNumberFormat="1" applyFont="1" applyBorder="1" applyAlignment="1">
      <alignment horizontal="center" vertical="center"/>
    </xf>
    <xf numFmtId="0" fontId="39" fillId="35" borderId="3" xfId="7" applyFont="1" applyFill="1" applyBorder="1" applyAlignment="1">
      <alignment horizontal="center" vertical="center"/>
    </xf>
    <xf numFmtId="0" fontId="26" fillId="0" borderId="25" xfId="7" applyFont="1" applyBorder="1" applyAlignment="1">
      <alignment horizontal="left" vertical="center"/>
    </xf>
    <xf numFmtId="0" fontId="26" fillId="0" borderId="9" xfId="7" quotePrefix="1" applyNumberFormat="1" applyFont="1" applyBorder="1" applyAlignment="1">
      <alignment horizontal="center" vertical="center"/>
    </xf>
    <xf numFmtId="0" fontId="26" fillId="0" borderId="8" xfId="7" quotePrefix="1" applyNumberFormat="1" applyFont="1" applyBorder="1" applyAlignment="1">
      <alignment horizontal="center" vertical="center"/>
    </xf>
    <xf numFmtId="0" fontId="35" fillId="0" borderId="15" xfId="68" applyFont="1" applyBorder="1" applyAlignment="1">
      <alignment horizontal="center" vertical="top"/>
    </xf>
    <xf numFmtId="0" fontId="35" fillId="0" borderId="14" xfId="68" applyFont="1" applyBorder="1" applyAlignment="1">
      <alignment horizontal="center" vertical="top"/>
    </xf>
    <xf numFmtId="0" fontId="35" fillId="0" borderId="13" xfId="68" applyFont="1" applyBorder="1" applyAlignment="1">
      <alignment horizontal="center" vertical="top"/>
    </xf>
    <xf numFmtId="0" fontId="35" fillId="0" borderId="6" xfId="68" applyFont="1" applyBorder="1" applyAlignment="1">
      <alignment horizontal="left" vertical="top" wrapText="1"/>
    </xf>
    <xf numFmtId="0" fontId="35" fillId="0" borderId="0" xfId="68" applyFont="1" applyBorder="1" applyAlignment="1">
      <alignment horizontal="left" vertical="top" wrapText="1"/>
    </xf>
    <xf numFmtId="0" fontId="35" fillId="0" borderId="7" xfId="68" applyFont="1" applyBorder="1" applyAlignment="1">
      <alignment horizontal="left" vertical="top" wrapText="1"/>
    </xf>
    <xf numFmtId="0" fontId="26" fillId="0" borderId="6" xfId="68" applyFont="1" applyBorder="1" applyAlignment="1">
      <alignment vertical="top"/>
    </xf>
    <xf numFmtId="0" fontId="26" fillId="0" borderId="0" xfId="68" applyFont="1" applyBorder="1" applyAlignment="1">
      <alignment vertical="top"/>
    </xf>
    <xf numFmtId="0" fontId="26" fillId="0" borderId="7" xfId="68" applyFont="1" applyBorder="1" applyAlignment="1">
      <alignment vertical="top"/>
    </xf>
    <xf numFmtId="0" fontId="35" fillId="0" borderId="6" xfId="68" applyFont="1" applyBorder="1" applyAlignment="1">
      <alignment horizontal="left" vertical="top"/>
    </xf>
    <xf numFmtId="0" fontId="35" fillId="0" borderId="0" xfId="68" applyFont="1" applyBorder="1" applyAlignment="1">
      <alignment horizontal="left" vertical="top"/>
    </xf>
    <xf numFmtId="0" fontId="35" fillId="0" borderId="7" xfId="68" applyFont="1" applyBorder="1" applyAlignment="1">
      <alignment horizontal="left" vertical="top"/>
    </xf>
    <xf numFmtId="0" fontId="26" fillId="0" borderId="6" xfId="68" applyFont="1" applyBorder="1" applyAlignment="1">
      <alignment horizontal="left" vertical="top"/>
    </xf>
    <xf numFmtId="0" fontId="26" fillId="0" borderId="0" xfId="68" applyFont="1" applyBorder="1" applyAlignment="1">
      <alignment horizontal="left" vertical="top"/>
    </xf>
    <xf numFmtId="0" fontId="26" fillId="0" borderId="7" xfId="68" applyFont="1" applyBorder="1" applyAlignment="1">
      <alignment horizontal="left" vertical="top"/>
    </xf>
    <xf numFmtId="49" fontId="35" fillId="0" borderId="1" xfId="68" applyNumberFormat="1" applyFont="1" applyBorder="1" applyAlignment="1">
      <alignment horizontal="center" vertical="center" wrapText="1"/>
    </xf>
    <xf numFmtId="49" fontId="35" fillId="0" borderId="2" xfId="68" applyNumberFormat="1" applyFont="1" applyBorder="1" applyAlignment="1">
      <alignment horizontal="center" vertical="center" wrapText="1"/>
    </xf>
    <xf numFmtId="49" fontId="35" fillId="0" borderId="3" xfId="68" applyNumberFormat="1" applyFont="1" applyBorder="1" applyAlignment="1">
      <alignment horizontal="center" vertical="center" wrapText="1"/>
    </xf>
    <xf numFmtId="0" fontId="39" fillId="35" borderId="5" xfId="68" applyFont="1" applyFill="1" applyBorder="1" applyAlignment="1">
      <alignment horizontal="center" vertical="center" wrapText="1"/>
    </xf>
    <xf numFmtId="0" fontId="38" fillId="35" borderId="5" xfId="68" applyFont="1" applyFill="1" applyBorder="1" applyAlignment="1">
      <alignment horizontal="center" vertical="center" wrapText="1"/>
    </xf>
    <xf numFmtId="0" fontId="43" fillId="35" borderId="5" xfId="68" applyFont="1" applyFill="1" applyBorder="1" applyAlignment="1">
      <alignment horizontal="center" vertical="center" wrapText="1"/>
    </xf>
    <xf numFmtId="0" fontId="35" fillId="0" borderId="6" xfId="68" applyFont="1" applyBorder="1" applyAlignment="1">
      <alignment horizontal="center" vertical="top"/>
    </xf>
    <xf numFmtId="0" fontId="35" fillId="0" borderId="0" xfId="68" applyFont="1" applyBorder="1" applyAlignment="1">
      <alignment horizontal="center" vertical="top"/>
    </xf>
    <xf numFmtId="0" fontId="35" fillId="0" borderId="7" xfId="68" applyFont="1" applyBorder="1" applyAlignment="1">
      <alignment horizontal="center" vertical="top"/>
    </xf>
    <xf numFmtId="0" fontId="42" fillId="35" borderId="1" xfId="68" applyFont="1" applyFill="1" applyBorder="1" applyAlignment="1">
      <alignment horizontal="center" vertical="center" wrapText="1"/>
    </xf>
    <xf numFmtId="0" fontId="42" fillId="35" borderId="2" xfId="68" applyFont="1" applyFill="1" applyBorder="1" applyAlignment="1">
      <alignment horizontal="center" vertical="center" wrapText="1"/>
    </xf>
    <xf numFmtId="0" fontId="26" fillId="0" borderId="5" xfId="68" applyFont="1" applyBorder="1" applyAlignment="1">
      <alignment horizontal="left" vertical="center"/>
    </xf>
    <xf numFmtId="0" fontId="39" fillId="35" borderId="9" xfId="68" applyFont="1" applyFill="1" applyBorder="1" applyAlignment="1">
      <alignment horizontal="center" vertical="center" wrapText="1"/>
    </xf>
    <xf numFmtId="0" fontId="39" fillId="35" borderId="8" xfId="68" applyFont="1" applyFill="1" applyBorder="1" applyAlignment="1">
      <alignment horizontal="center" vertical="center" wrapText="1"/>
    </xf>
    <xf numFmtId="0" fontId="39" fillId="35" borderId="12" xfId="68" applyFont="1" applyFill="1" applyBorder="1" applyAlignment="1">
      <alignment horizontal="center" vertical="center" wrapText="1"/>
    </xf>
    <xf numFmtId="0" fontId="39" fillId="35" borderId="4" xfId="68" applyFont="1" applyFill="1" applyBorder="1" applyAlignment="1">
      <alignment horizontal="center" vertical="center" wrapText="1"/>
    </xf>
    <xf numFmtId="0" fontId="39" fillId="35" borderId="10" xfId="68" applyFont="1" applyFill="1" applyBorder="1" applyAlignment="1">
      <alignment horizontal="center" vertical="center" wrapText="1"/>
    </xf>
    <xf numFmtId="0" fontId="39" fillId="35" borderId="15" xfId="68" applyFont="1" applyFill="1" applyBorder="1" applyAlignment="1">
      <alignment horizontal="center" vertical="center" wrapText="1"/>
    </xf>
    <xf numFmtId="0" fontId="39" fillId="35" borderId="14" xfId="68" applyFont="1" applyFill="1" applyBorder="1" applyAlignment="1">
      <alignment horizontal="center" vertical="center" wrapText="1"/>
    </xf>
    <xf numFmtId="0" fontId="39" fillId="35" borderId="13" xfId="68" applyFont="1" applyFill="1" applyBorder="1" applyAlignment="1">
      <alignment horizontal="center" vertical="center" wrapText="1"/>
    </xf>
    <xf numFmtId="0" fontId="56" fillId="35" borderId="29" xfId="117" applyFont="1" applyFill="1" applyBorder="1" applyAlignment="1" applyProtection="1">
      <alignment horizontal="left" vertical="center" wrapText="1"/>
      <protection hidden="1"/>
    </xf>
    <xf numFmtId="0" fontId="69" fillId="0" borderId="29" xfId="117" applyFont="1" applyBorder="1" applyAlignment="1" applyProtection="1">
      <alignment horizontal="left" vertical="top" wrapText="1" indent="1"/>
      <protection locked="0"/>
    </xf>
    <xf numFmtId="0" fontId="56" fillId="35" borderId="29" xfId="117" applyFont="1" applyFill="1" applyBorder="1" applyAlignment="1">
      <alignment horizontal="center" vertical="center"/>
    </xf>
    <xf numFmtId="0" fontId="60" fillId="2" borderId="29" xfId="117" applyFont="1" applyFill="1" applyBorder="1" applyAlignment="1" applyProtection="1">
      <alignment horizontal="center" vertical="center" wrapText="1"/>
      <protection hidden="1"/>
    </xf>
    <xf numFmtId="0" fontId="56" fillId="35" borderId="29" xfId="117" applyFont="1" applyFill="1" applyBorder="1" applyAlignment="1" applyProtection="1">
      <alignment horizontal="center" vertical="center" wrapText="1"/>
      <protection locked="0"/>
    </xf>
    <xf numFmtId="0" fontId="59" fillId="2" borderId="29" xfId="117" applyFont="1" applyFill="1" applyBorder="1" applyAlignment="1" applyProtection="1">
      <alignment horizontal="left" vertical="center" wrapText="1" indent="1"/>
      <protection locked="0"/>
    </xf>
    <xf numFmtId="0" fontId="57" fillId="2" borderId="29" xfId="117" applyFont="1" applyFill="1" applyBorder="1" applyAlignment="1" applyProtection="1">
      <alignment horizontal="center" vertical="center"/>
      <protection locked="0"/>
    </xf>
    <xf numFmtId="0" fontId="56" fillId="35" borderId="29" xfId="117" applyFont="1" applyFill="1" applyBorder="1" applyAlignment="1" applyProtection="1">
      <alignment horizontal="center" vertical="center" wrapText="1"/>
      <protection hidden="1"/>
    </xf>
    <xf numFmtId="0" fontId="66" fillId="2" borderId="29" xfId="117" applyFont="1" applyFill="1" applyBorder="1" applyAlignment="1" applyProtection="1">
      <alignment horizontal="left" vertical="center" wrapText="1" indent="1"/>
      <protection locked="0"/>
    </xf>
    <xf numFmtId="0" fontId="57" fillId="2" borderId="29" xfId="117" applyFont="1" applyFill="1" applyBorder="1" applyAlignment="1" applyProtection="1">
      <alignment horizontal="center" vertical="center" wrapText="1"/>
      <protection locked="0"/>
    </xf>
    <xf numFmtId="0" fontId="57" fillId="2" borderId="29" xfId="117" quotePrefix="1" applyFont="1" applyFill="1" applyBorder="1" applyAlignment="1" applyProtection="1">
      <alignment horizontal="center" vertical="center"/>
      <protection locked="0"/>
    </xf>
    <xf numFmtId="0" fontId="65" fillId="2" borderId="29" xfId="117" applyFont="1" applyFill="1" applyBorder="1" applyAlignment="1" applyProtection="1">
      <alignment horizontal="center" vertical="center"/>
      <protection locked="0"/>
    </xf>
    <xf numFmtId="0" fontId="65" fillId="2" borderId="29" xfId="117" applyFont="1" applyFill="1" applyBorder="1" applyAlignment="1" applyProtection="1">
      <alignment horizontal="center" vertical="center" wrapText="1"/>
      <protection locked="0"/>
    </xf>
    <xf numFmtId="0" fontId="56" fillId="35" borderId="29" xfId="117" applyFont="1" applyFill="1" applyBorder="1" applyAlignment="1" applyProtection="1">
      <alignment horizontal="center" vertical="center"/>
      <protection hidden="1"/>
    </xf>
    <xf numFmtId="0" fontId="67" fillId="2" borderId="29" xfId="117" applyFont="1" applyFill="1" applyBorder="1" applyAlignment="1" applyProtection="1">
      <alignment horizontal="left" vertical="center" wrapText="1" indent="1"/>
      <protection locked="0"/>
    </xf>
    <xf numFmtId="0" fontId="56" fillId="35" borderId="29" xfId="116" applyFont="1" applyFill="1" applyBorder="1" applyAlignment="1">
      <alignment horizontal="center" vertical="center"/>
    </xf>
    <xf numFmtId="0" fontId="69" fillId="0" borderId="29" xfId="117" applyFont="1" applyBorder="1" applyAlignment="1" applyProtection="1">
      <alignment horizontal="left" vertical="center" wrapText="1"/>
      <protection locked="0"/>
    </xf>
    <xf numFmtId="0" fontId="63" fillId="0" borderId="29" xfId="117" applyFont="1" applyBorder="1" applyAlignment="1" applyProtection="1">
      <alignment horizontal="left" vertical="top" wrapText="1" indent="1"/>
      <protection locked="0"/>
    </xf>
    <xf numFmtId="0" fontId="64" fillId="0" borderId="29" xfId="117" applyFont="1" applyBorder="1" applyAlignment="1" applyProtection="1">
      <alignment horizontal="left" vertical="top" wrapText="1" indent="1"/>
      <protection locked="0"/>
    </xf>
    <xf numFmtId="0" fontId="56" fillId="35" borderId="33" xfId="16" applyFont="1" applyFill="1" applyBorder="1" applyAlignment="1">
      <alignment horizontal="center" vertical="center" wrapText="1"/>
    </xf>
    <xf numFmtId="0" fontId="56" fillId="35" borderId="31" xfId="16" applyFont="1" applyFill="1" applyBorder="1" applyAlignment="1">
      <alignment horizontal="center" vertical="center" wrapText="1"/>
    </xf>
    <xf numFmtId="0" fontId="56" fillId="35" borderId="31" xfId="16" applyFont="1" applyFill="1" applyBorder="1" applyAlignment="1">
      <alignment horizontal="center" vertical="center"/>
    </xf>
    <xf numFmtId="0" fontId="56" fillId="35" borderId="32" xfId="16" applyFont="1" applyFill="1" applyBorder="1" applyAlignment="1">
      <alignment horizontal="center" vertical="center"/>
    </xf>
    <xf numFmtId="0" fontId="56" fillId="35" borderId="33" xfId="16" applyFont="1" applyFill="1" applyBorder="1" applyAlignment="1">
      <alignment horizontal="center" vertical="center"/>
    </xf>
    <xf numFmtId="0" fontId="56" fillId="35" borderId="31" xfId="16" applyFont="1" applyFill="1" applyBorder="1" applyAlignment="1">
      <alignment horizontal="left" vertical="center"/>
    </xf>
    <xf numFmtId="0" fontId="56" fillId="35" borderId="32" xfId="16" applyFont="1" applyFill="1" applyBorder="1" applyAlignment="1">
      <alignment horizontal="left" vertical="center"/>
    </xf>
    <xf numFmtId="0" fontId="56" fillId="35" borderId="33" xfId="16" applyFont="1" applyFill="1" applyBorder="1" applyAlignment="1">
      <alignment horizontal="left" vertical="center"/>
    </xf>
    <xf numFmtId="17" fontId="56" fillId="35" borderId="31" xfId="16" applyNumberFormat="1" applyFont="1" applyFill="1" applyBorder="1" applyAlignment="1">
      <alignment horizontal="center" vertical="center"/>
    </xf>
    <xf numFmtId="0" fontId="56" fillId="35" borderId="29" xfId="95" applyFont="1" applyFill="1" applyBorder="1" applyAlignment="1">
      <alignment horizontal="center" vertical="center" wrapText="1"/>
    </xf>
    <xf numFmtId="43" fontId="56" fillId="35" borderId="29" xfId="113" applyFont="1" applyFill="1" applyBorder="1" applyAlignment="1">
      <alignment horizontal="center" vertical="center" wrapText="1"/>
    </xf>
    <xf numFmtId="0" fontId="57" fillId="0" borderId="29" xfId="95" quotePrefix="1" applyFont="1" applyBorder="1" applyAlignment="1">
      <alignment horizontal="center" vertical="center" wrapText="1"/>
    </xf>
    <xf numFmtId="0" fontId="56" fillId="35" borderId="6" xfId="95" applyFont="1" applyFill="1" applyBorder="1" applyAlignment="1">
      <alignment horizontal="center" vertical="center" wrapText="1"/>
    </xf>
    <xf numFmtId="0" fontId="56" fillId="35" borderId="14" xfId="95" applyFont="1" applyFill="1" applyBorder="1" applyAlignment="1">
      <alignment horizontal="center" vertical="center" wrapText="1"/>
    </xf>
    <xf numFmtId="0" fontId="57" fillId="0" borderId="31" xfId="0" applyFont="1" applyBorder="1" applyAlignment="1">
      <alignment horizontal="left" vertical="center"/>
    </xf>
    <xf numFmtId="0" fontId="57" fillId="0" borderId="32" xfId="0" applyFont="1" applyBorder="1" applyAlignment="1">
      <alignment horizontal="left" vertical="center"/>
    </xf>
    <xf numFmtId="0" fontId="57" fillId="0" borderId="33" xfId="0" applyFont="1" applyBorder="1" applyAlignment="1">
      <alignment horizontal="left" vertical="center"/>
    </xf>
    <xf numFmtId="0" fontId="57" fillId="0" borderId="29" xfId="0" applyFont="1" applyBorder="1" applyAlignment="1">
      <alignment horizontal="center" vertical="center"/>
    </xf>
    <xf numFmtId="0" fontId="57" fillId="0" borderId="29" xfId="95" applyFont="1" applyBorder="1" applyAlignment="1">
      <alignment horizontal="left" vertical="center"/>
    </xf>
    <xf numFmtId="0" fontId="57" fillId="0" borderId="33" xfId="95" applyFont="1" applyBorder="1" applyAlignment="1">
      <alignment horizontal="center" vertical="center"/>
    </xf>
    <xf numFmtId="0" fontId="57" fillId="0" borderId="29" xfId="95" applyFont="1" applyBorder="1" applyAlignment="1">
      <alignment horizontal="center" vertical="center"/>
    </xf>
    <xf numFmtId="0" fontId="56" fillId="35" borderId="31" xfId="95" applyFont="1" applyFill="1" applyBorder="1" applyAlignment="1">
      <alignment horizontal="center" vertical="center" wrapText="1"/>
    </xf>
    <xf numFmtId="0" fontId="56" fillId="35" borderId="32" xfId="95" applyFont="1" applyFill="1" applyBorder="1" applyAlignment="1">
      <alignment horizontal="center" vertical="center" wrapText="1"/>
    </xf>
    <xf numFmtId="0" fontId="56" fillId="35" borderId="33" xfId="95" applyFont="1" applyFill="1" applyBorder="1" applyAlignment="1">
      <alignment horizontal="center" vertical="center" wrapText="1"/>
    </xf>
    <xf numFmtId="0" fontId="56" fillId="35" borderId="31" xfId="0" applyFont="1" applyFill="1" applyBorder="1" applyAlignment="1">
      <alignment horizontal="center" vertical="center" wrapText="1"/>
    </xf>
    <xf numFmtId="0" fontId="56" fillId="35" borderId="33" xfId="0" applyFont="1" applyFill="1" applyBorder="1" applyAlignment="1">
      <alignment horizontal="center" vertical="center" wrapText="1"/>
    </xf>
    <xf numFmtId="169" fontId="49" fillId="0" borderId="31" xfId="95" applyNumberFormat="1" applyFont="1" applyBorder="1" applyAlignment="1">
      <alignment horizontal="center" vertical="center" wrapText="1"/>
    </xf>
    <xf numFmtId="169" fontId="49" fillId="0" borderId="33" xfId="95" applyNumberFormat="1" applyFont="1" applyBorder="1" applyAlignment="1">
      <alignment horizontal="center" vertical="center" wrapText="1"/>
    </xf>
    <xf numFmtId="0" fontId="56" fillId="35" borderId="35" xfId="95" applyFont="1" applyFill="1" applyBorder="1" applyAlignment="1">
      <alignment horizontal="center" vertical="center" wrapText="1"/>
    </xf>
    <xf numFmtId="0" fontId="56" fillId="35" borderId="34" xfId="95" applyFont="1" applyFill="1" applyBorder="1" applyAlignment="1">
      <alignment horizontal="center" vertical="center" wrapText="1"/>
    </xf>
    <xf numFmtId="0" fontId="56" fillId="35" borderId="36" xfId="95" applyFont="1" applyFill="1" applyBorder="1" applyAlignment="1">
      <alignment horizontal="center" vertical="center" wrapText="1"/>
    </xf>
    <xf numFmtId="0" fontId="56" fillId="35" borderId="39" xfId="95" applyFont="1" applyFill="1" applyBorder="1" applyAlignment="1">
      <alignment horizontal="center" vertical="center" wrapText="1"/>
    </xf>
    <xf numFmtId="0" fontId="56" fillId="35" borderId="41" xfId="95" applyFont="1" applyFill="1" applyBorder="1" applyAlignment="1">
      <alignment horizontal="center" vertical="center" wrapText="1"/>
    </xf>
    <xf numFmtId="0" fontId="56" fillId="35" borderId="40" xfId="95" applyFont="1" applyFill="1" applyBorder="1" applyAlignment="1">
      <alignment horizontal="center" vertical="center" wrapText="1"/>
    </xf>
    <xf numFmtId="0" fontId="49" fillId="0" borderId="29" xfId="95" applyFont="1" applyBorder="1" applyAlignment="1">
      <alignment horizontal="justify" vertical="top"/>
    </xf>
    <xf numFmtId="0" fontId="57" fillId="0" borderId="29" xfId="95" applyFont="1" applyFill="1" applyBorder="1" applyAlignment="1">
      <alignment horizontal="center" vertical="center" wrapText="1"/>
    </xf>
    <xf numFmtId="0" fontId="68" fillId="0" borderId="29" xfId="95" applyFont="1" applyFill="1" applyBorder="1" applyAlignment="1">
      <alignment horizontal="center" vertical="center" wrapText="1"/>
    </xf>
    <xf numFmtId="0" fontId="56" fillId="35" borderId="29" xfId="95" applyFont="1" applyFill="1" applyBorder="1" applyAlignment="1">
      <alignment horizontal="center" vertical="center"/>
    </xf>
    <xf numFmtId="0" fontId="56" fillId="35" borderId="29" xfId="0" applyFont="1" applyFill="1" applyBorder="1" applyAlignment="1">
      <alignment horizontal="center" vertical="center" wrapText="1"/>
    </xf>
    <xf numFmtId="0" fontId="57" fillId="0" borderId="29" xfId="95" quotePrefix="1" applyNumberFormat="1" applyFont="1" applyBorder="1" applyAlignment="1">
      <alignment horizontal="center" vertical="top"/>
    </xf>
    <xf numFmtId="0" fontId="40" fillId="35" borderId="1" xfId="0" applyFont="1" applyFill="1" applyBorder="1" applyAlignment="1">
      <alignment horizontal="center" vertical="center" wrapText="1"/>
    </xf>
    <xf numFmtId="0" fontId="40" fillId="35" borderId="2" xfId="0" applyFont="1" applyFill="1" applyBorder="1" applyAlignment="1">
      <alignment horizontal="center" vertical="center" wrapText="1"/>
    </xf>
    <xf numFmtId="0" fontId="40" fillId="35" borderId="3" xfId="0" applyFont="1" applyFill="1" applyBorder="1" applyAlignment="1">
      <alignment horizontal="center" vertical="center" wrapText="1"/>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39" fillId="35" borderId="1" xfId="14" applyFont="1" applyFill="1" applyBorder="1" applyAlignment="1">
      <alignment horizontal="left" vertical="center" wrapText="1"/>
    </xf>
    <xf numFmtId="0" fontId="39" fillId="35" borderId="2" xfId="14" applyFont="1" applyFill="1" applyBorder="1" applyAlignment="1">
      <alignment horizontal="left" vertical="center" wrapText="1"/>
    </xf>
    <xf numFmtId="0" fontId="39" fillId="35" borderId="3" xfId="14" applyFont="1" applyFill="1" applyBorder="1" applyAlignment="1">
      <alignment horizontal="left" vertical="center" wrapText="1"/>
    </xf>
    <xf numFmtId="0" fontId="49" fillId="0" borderId="34" xfId="95" quotePrefix="1" applyFont="1" applyBorder="1" applyAlignment="1">
      <alignment horizontal="left" vertical="top" wrapText="1"/>
    </xf>
    <xf numFmtId="0" fontId="49" fillId="0" borderId="0" xfId="95" quotePrefix="1" applyFont="1" applyBorder="1" applyAlignment="1">
      <alignment horizontal="left" vertical="top" wrapText="1"/>
    </xf>
    <xf numFmtId="43" fontId="49" fillId="0" borderId="32" xfId="113" applyFont="1" applyBorder="1" applyAlignment="1">
      <alignment horizontal="center" vertical="center"/>
    </xf>
    <xf numFmtId="0" fontId="57" fillId="0" borderId="31" xfId="95" quotePrefix="1" applyFont="1" applyBorder="1" applyAlignment="1">
      <alignment horizontal="center" vertical="center" wrapText="1"/>
    </xf>
    <xf numFmtId="0" fontId="57" fillId="0" borderId="32" xfId="95" quotePrefix="1" applyFont="1" applyBorder="1" applyAlignment="1">
      <alignment horizontal="center" vertical="center" wrapText="1"/>
    </xf>
    <xf numFmtId="0" fontId="57" fillId="0" borderId="33" xfId="95" quotePrefix="1" applyFont="1" applyBorder="1" applyAlignment="1">
      <alignment horizontal="center" vertical="center" wrapText="1"/>
    </xf>
    <xf numFmtId="0" fontId="49" fillId="0" borderId="29" xfId="95" quotePrefix="1" applyFont="1" applyBorder="1" applyAlignment="1">
      <alignment horizontal="justify" vertical="top" wrapText="1"/>
    </xf>
    <xf numFmtId="0" fontId="57" fillId="0" borderId="29" xfId="95" quotePrefix="1" applyFont="1" applyFill="1" applyBorder="1" applyAlignment="1">
      <alignment horizontal="center" vertical="center" wrapText="1"/>
    </xf>
    <xf numFmtId="0" fontId="57" fillId="0" borderId="30" xfId="95" quotePrefix="1" applyFont="1" applyBorder="1" applyAlignment="1">
      <alignment horizontal="center" vertical="center" wrapText="1"/>
    </xf>
    <xf numFmtId="0" fontId="56" fillId="35" borderId="43" xfId="0" applyFont="1" applyFill="1" applyBorder="1" applyAlignment="1">
      <alignment horizontal="center" vertical="center" wrapText="1"/>
    </xf>
    <xf numFmtId="43" fontId="49" fillId="0" borderId="5" xfId="113" applyFont="1" applyBorder="1" applyAlignment="1">
      <alignment horizontal="center" vertical="center"/>
    </xf>
    <xf numFmtId="0" fontId="69" fillId="0" borderId="29" xfId="95" applyFont="1" applyFill="1" applyBorder="1" applyAlignment="1">
      <alignment horizontal="center" vertical="center" wrapText="1"/>
    </xf>
    <xf numFmtId="0" fontId="49" fillId="0" borderId="29" xfId="95" applyFont="1" applyBorder="1" applyAlignment="1">
      <alignment horizontal="justify" vertical="top" wrapText="1"/>
    </xf>
    <xf numFmtId="0" fontId="47" fillId="35" borderId="29" xfId="68" applyFont="1" applyFill="1" applyBorder="1" applyAlignment="1">
      <alignment horizontal="center" vertical="center" wrapText="1"/>
    </xf>
    <xf numFmtId="0" fontId="47" fillId="35" borderId="29" xfId="68" applyFont="1" applyFill="1" applyBorder="1" applyAlignment="1">
      <alignment horizontal="center" vertical="center"/>
    </xf>
    <xf numFmtId="0" fontId="44" fillId="35" borderId="29" xfId="68" applyFont="1" applyFill="1" applyBorder="1" applyAlignment="1">
      <alignment horizontal="center" vertical="center" wrapText="1"/>
    </xf>
    <xf numFmtId="0" fontId="46" fillId="0" borderId="29" xfId="68" applyFont="1" applyBorder="1" applyAlignment="1">
      <alignment horizontal="left" vertical="top"/>
    </xf>
    <xf numFmtId="0" fontId="46" fillId="0" borderId="29" xfId="68" applyFont="1" applyBorder="1" applyAlignment="1">
      <alignment horizontal="center" vertical="center"/>
    </xf>
    <xf numFmtId="0" fontId="46" fillId="0" borderId="29" xfId="68" applyFont="1" applyBorder="1" applyAlignment="1">
      <alignment horizontal="left" vertical="center"/>
    </xf>
    <xf numFmtId="0" fontId="48" fillId="0" borderId="29" xfId="68" applyFont="1" applyBorder="1" applyAlignment="1" applyProtection="1">
      <alignment horizontal="left" vertical="center"/>
      <protection locked="0"/>
    </xf>
    <xf numFmtId="0" fontId="48" fillId="0" borderId="29" xfId="68" applyFont="1" applyBorder="1" applyAlignment="1">
      <alignment horizontal="left" vertical="center"/>
    </xf>
    <xf numFmtId="0" fontId="46" fillId="0" borderId="44" xfId="68" applyFont="1" applyBorder="1" applyAlignment="1">
      <alignment horizontal="center" vertical="center" wrapText="1"/>
    </xf>
    <xf numFmtId="0" fontId="46" fillId="0" borderId="47" xfId="68" applyFont="1" applyBorder="1" applyAlignment="1">
      <alignment horizontal="center" vertical="center" wrapText="1"/>
    </xf>
    <xf numFmtId="0" fontId="46" fillId="0" borderId="49" xfId="68" applyFont="1" applyBorder="1" applyAlignment="1">
      <alignment horizontal="center" vertical="center" wrapText="1"/>
    </xf>
    <xf numFmtId="0" fontId="47" fillId="35" borderId="30" xfId="68" applyFont="1" applyFill="1" applyBorder="1" applyAlignment="1">
      <alignment horizontal="center" vertical="center" wrapText="1"/>
    </xf>
    <xf numFmtId="0" fontId="47" fillId="35" borderId="42" xfId="68" applyFont="1" applyFill="1" applyBorder="1" applyAlignment="1">
      <alignment horizontal="center" vertical="center" wrapText="1"/>
    </xf>
    <xf numFmtId="0" fontId="47" fillId="35" borderId="31" xfId="68" applyFont="1" applyFill="1" applyBorder="1" applyAlignment="1">
      <alignment horizontal="center" vertical="center" wrapText="1"/>
    </xf>
    <xf numFmtId="0" fontId="47" fillId="35" borderId="32" xfId="68" applyFont="1" applyFill="1" applyBorder="1" applyAlignment="1">
      <alignment horizontal="center" vertical="center" wrapText="1"/>
    </xf>
    <xf numFmtId="0" fontId="47" fillId="35" borderId="33" xfId="68" applyFont="1" applyFill="1" applyBorder="1" applyAlignment="1">
      <alignment horizontal="center" vertical="center" wrapText="1"/>
    </xf>
    <xf numFmtId="0" fontId="47" fillId="35" borderId="31" xfId="68" applyFont="1" applyFill="1" applyBorder="1" applyAlignment="1">
      <alignment horizontal="center" wrapText="1"/>
    </xf>
    <xf numFmtId="0" fontId="47" fillId="35" borderId="32" xfId="68" applyFont="1" applyFill="1" applyBorder="1" applyAlignment="1">
      <alignment horizontal="center"/>
    </xf>
    <xf numFmtId="0" fontId="47" fillId="35" borderId="33" xfId="68" applyFont="1" applyFill="1" applyBorder="1" applyAlignment="1">
      <alignment horizontal="center"/>
    </xf>
    <xf numFmtId="0" fontId="47" fillId="35" borderId="31" xfId="14" applyFont="1" applyFill="1" applyBorder="1" applyAlignment="1">
      <alignment horizontal="left" vertical="center" wrapText="1"/>
    </xf>
    <xf numFmtId="0" fontId="47" fillId="35" borderId="33" xfId="14" applyFont="1" applyFill="1" applyBorder="1" applyAlignment="1">
      <alignment horizontal="left" vertical="center" wrapText="1"/>
    </xf>
    <xf numFmtId="0" fontId="68" fillId="0" borderId="31" xfId="14" applyFont="1" applyFill="1" applyBorder="1" applyAlignment="1">
      <alignment horizontal="center" vertical="center" wrapText="1"/>
    </xf>
    <xf numFmtId="0" fontId="68" fillId="0" borderId="32" xfId="14" applyFont="1" applyFill="1" applyBorder="1" applyAlignment="1">
      <alignment horizontal="center" vertical="center" wrapText="1"/>
    </xf>
    <xf numFmtId="0" fontId="68" fillId="0" borderId="33" xfId="14" applyFont="1" applyFill="1" applyBorder="1" applyAlignment="1">
      <alignment horizontal="center" vertical="center" wrapText="1"/>
    </xf>
    <xf numFmtId="0" fontId="47" fillId="35" borderId="30" xfId="0" applyFont="1" applyFill="1" applyBorder="1" applyAlignment="1">
      <alignment horizontal="center" vertical="center" wrapText="1"/>
    </xf>
    <xf numFmtId="0" fontId="46" fillId="0" borderId="29" xfId="0" applyFont="1" applyBorder="1" applyAlignment="1">
      <alignment horizontal="left" vertical="center"/>
    </xf>
    <xf numFmtId="0" fontId="46" fillId="0" borderId="29" xfId="95" applyFont="1" applyBorder="1" applyAlignment="1">
      <alignment horizontal="left" vertical="center"/>
    </xf>
    <xf numFmtId="0" fontId="46" fillId="0" borderId="29" xfId="0" applyFont="1" applyBorder="1" applyAlignment="1">
      <alignment horizontal="center" vertical="center"/>
    </xf>
    <xf numFmtId="0" fontId="46" fillId="0" borderId="29" xfId="95" applyFont="1" applyBorder="1" applyAlignment="1">
      <alignment horizontal="center" vertical="center"/>
    </xf>
    <xf numFmtId="0" fontId="46" fillId="0" borderId="31" xfId="14" applyFont="1" applyFill="1" applyBorder="1" applyAlignment="1">
      <alignment horizontal="center" vertical="center" wrapText="1"/>
    </xf>
    <xf numFmtId="0" fontId="46" fillId="0" borderId="32" xfId="14" applyFont="1" applyFill="1" applyBorder="1" applyAlignment="1">
      <alignment horizontal="center" vertical="center" wrapText="1"/>
    </xf>
    <xf numFmtId="0" fontId="46" fillId="0" borderId="33" xfId="14" applyFont="1" applyFill="1" applyBorder="1" applyAlignment="1">
      <alignment horizontal="center" vertical="center" wrapText="1"/>
    </xf>
    <xf numFmtId="0" fontId="46" fillId="0" borderId="29" xfId="95" applyFont="1" applyFill="1" applyBorder="1" applyAlignment="1">
      <alignment horizontal="center" vertical="center"/>
    </xf>
    <xf numFmtId="43" fontId="47" fillId="35" borderId="29" xfId="113" applyFont="1" applyFill="1" applyBorder="1" applyAlignment="1">
      <alignment horizontal="center" vertical="center" wrapText="1"/>
    </xf>
    <xf numFmtId="43" fontId="47" fillId="35" borderId="30" xfId="113" applyFont="1" applyFill="1" applyBorder="1" applyAlignment="1">
      <alignment horizontal="center" vertical="center" wrapText="1"/>
    </xf>
    <xf numFmtId="0" fontId="47" fillId="35" borderId="29" xfId="95" applyFont="1" applyFill="1" applyBorder="1" applyAlignment="1">
      <alignment horizontal="center" vertical="center" wrapText="1"/>
    </xf>
    <xf numFmtId="0" fontId="44" fillId="35" borderId="29" xfId="7" applyFont="1" applyFill="1" applyBorder="1" applyAlignment="1">
      <alignment horizontal="center" vertical="center" wrapText="1"/>
    </xf>
    <xf numFmtId="43" fontId="46" fillId="2" borderId="30" xfId="113" quotePrefix="1" applyFont="1" applyFill="1" applyBorder="1" applyAlignment="1">
      <alignment horizontal="center" vertical="center" wrapText="1"/>
    </xf>
    <xf numFmtId="0" fontId="48" fillId="0" borderId="35" xfId="95" applyFont="1" applyBorder="1" applyAlignment="1">
      <alignment horizontal="center" vertical="center"/>
    </xf>
    <xf numFmtId="0" fontId="48" fillId="0" borderId="34" xfId="95" applyFont="1" applyBorder="1" applyAlignment="1">
      <alignment horizontal="center" vertical="center"/>
    </xf>
    <xf numFmtId="0" fontId="48" fillId="0" borderId="37" xfId="95" applyFont="1" applyBorder="1" applyAlignment="1">
      <alignment horizontal="center" vertical="center"/>
    </xf>
    <xf numFmtId="0" fontId="48" fillId="0" borderId="0" xfId="95" applyFont="1" applyBorder="1" applyAlignment="1">
      <alignment horizontal="center" vertical="center"/>
    </xf>
    <xf numFmtId="0" fontId="48" fillId="0" borderId="39" xfId="95" applyFont="1" applyBorder="1" applyAlignment="1">
      <alignment horizontal="center" vertical="center"/>
    </xf>
    <xf numFmtId="0" fontId="48" fillId="0" borderId="41" xfId="95" applyFont="1" applyBorder="1" applyAlignment="1">
      <alignment horizontal="center" vertical="center"/>
    </xf>
    <xf numFmtId="0" fontId="48" fillId="0" borderId="35" xfId="95" applyFont="1" applyBorder="1" applyAlignment="1">
      <alignment horizontal="center" vertical="center" wrapText="1"/>
    </xf>
    <xf numFmtId="0" fontId="48" fillId="0" borderId="36" xfId="95" applyFont="1" applyBorder="1" applyAlignment="1">
      <alignment horizontal="center" vertical="center" wrapText="1"/>
    </xf>
    <xf numFmtId="0" fontId="48" fillId="0" borderId="37" xfId="95" applyFont="1" applyBorder="1" applyAlignment="1">
      <alignment horizontal="center" vertical="center" wrapText="1"/>
    </xf>
    <xf numFmtId="0" fontId="48" fillId="0" borderId="38" xfId="95" applyFont="1" applyBorder="1" applyAlignment="1">
      <alignment horizontal="center" vertical="center" wrapText="1"/>
    </xf>
    <xf numFmtId="0" fontId="48" fillId="0" borderId="39" xfId="95" applyFont="1" applyBorder="1" applyAlignment="1">
      <alignment horizontal="center" vertical="center" wrapText="1"/>
    </xf>
    <xf numFmtId="0" fontId="48" fillId="0" borderId="40" xfId="95" applyFont="1" applyBorder="1" applyAlignment="1">
      <alignment horizontal="center" vertical="center" wrapText="1"/>
    </xf>
    <xf numFmtId="0" fontId="48" fillId="0" borderId="36" xfId="95" applyFont="1" applyBorder="1" applyAlignment="1">
      <alignment horizontal="center" vertical="center"/>
    </xf>
    <xf numFmtId="0" fontId="48" fillId="0" borderId="38" xfId="95" applyFont="1" applyBorder="1" applyAlignment="1">
      <alignment horizontal="center" vertical="center"/>
    </xf>
    <xf numFmtId="0" fontId="48" fillId="0" borderId="40" xfId="95" applyFont="1" applyBorder="1" applyAlignment="1">
      <alignment horizontal="center" vertical="center"/>
    </xf>
  </cellXfs>
  <cellStyles count="119">
    <cellStyle name="20% - Énfasis1 2" xfId="17"/>
    <cellStyle name="20% - Énfasis2 2" xfId="18"/>
    <cellStyle name="20% - Énfasis3 2" xfId="19"/>
    <cellStyle name="20% - Énfasis4 2" xfId="20"/>
    <cellStyle name="20% - Énfasis5 2" xfId="21"/>
    <cellStyle name="20% - Énfasis5 3" xfId="22"/>
    <cellStyle name="20% - Énfasis6 2" xfId="23"/>
    <cellStyle name="20% - Énfasis6 3" xfId="24"/>
    <cellStyle name="40% - Énfasis1 2" xfId="25"/>
    <cellStyle name="40% - Énfasis1 3" xfId="26"/>
    <cellStyle name="40% - Énfasis2 2" xfId="27"/>
    <cellStyle name="40% - Énfasis2 3" xfId="28"/>
    <cellStyle name="40% - Énfasis3 2" xfId="29"/>
    <cellStyle name="40% - Énfasis4 2" xfId="30"/>
    <cellStyle name="40% - Énfasis4 3" xfId="31"/>
    <cellStyle name="40% - Énfasis5 2" xfId="32"/>
    <cellStyle name="40% - Énfasis5 3" xfId="33"/>
    <cellStyle name="40% - Énfasis6 2" xfId="34"/>
    <cellStyle name="40% - Énfasis6 3" xfId="35"/>
    <cellStyle name="60% - Énfasis1 2" xfId="36"/>
    <cellStyle name="60% - Énfasis2 2" xfId="37"/>
    <cellStyle name="60% - Énfasis3 2" xfId="38"/>
    <cellStyle name="60% - Énfasis4 2" xfId="39"/>
    <cellStyle name="60% - Énfasis5 2" xfId="40"/>
    <cellStyle name="60% - Énfasis6 2" xfId="41"/>
    <cellStyle name="Buena 2" xfId="42"/>
    <cellStyle name="Cálculo 2" xfId="43"/>
    <cellStyle name="Celda de comprobación 2" xfId="44"/>
    <cellStyle name="Celda vinculada 2" xfId="45"/>
    <cellStyle name="Encabezado 4 2" xfId="46"/>
    <cellStyle name="Énfasis1 2" xfId="47"/>
    <cellStyle name="Énfasis2 2" xfId="48"/>
    <cellStyle name="Énfasis3 2" xfId="49"/>
    <cellStyle name="Énfasis4 2" xfId="50"/>
    <cellStyle name="Énfasis5 2" xfId="51"/>
    <cellStyle name="Énfasis6 2" xfId="52"/>
    <cellStyle name="Entrada 2" xfId="53"/>
    <cellStyle name="Euro" xfId="54"/>
    <cellStyle name="Excel Built-in Normal" xfId="55"/>
    <cellStyle name="Incorrecto 2" xfId="56"/>
    <cellStyle name="Millares 2" xfId="1"/>
    <cellStyle name="Millares 2 2" xfId="2"/>
    <cellStyle name="Millares 2 3" xfId="57"/>
    <cellStyle name="Millares 2 4" xfId="113"/>
    <cellStyle name="Millares 3" xfId="3"/>
    <cellStyle name="Millares 3 2" xfId="58"/>
    <cellStyle name="Millares 4" xfId="4"/>
    <cellStyle name="Millares 5" xfId="59"/>
    <cellStyle name="Millares 6" xfId="60"/>
    <cellStyle name="Millares 7" xfId="61"/>
    <cellStyle name="Millares 7 2" xfId="62"/>
    <cellStyle name="Millares 7 3" xfId="63"/>
    <cellStyle name="Millares 8" xfId="64"/>
    <cellStyle name="Moneda" xfId="118" builtinId="4"/>
    <cellStyle name="Moneda 2" xfId="65"/>
    <cellStyle name="Moneda 3" xfId="66"/>
    <cellStyle name="Neutral 2" xfId="67"/>
    <cellStyle name="Normal" xfId="0" builtinId="0"/>
    <cellStyle name="Normal 10" xfId="68"/>
    <cellStyle name="Normal 10 2" xfId="69"/>
    <cellStyle name="Normal 10 2 2" xfId="16"/>
    <cellStyle name="Normal 11" xfId="70"/>
    <cellStyle name="Normal 12" xfId="71"/>
    <cellStyle name="Normal 12 2" xfId="72"/>
    <cellStyle name="Normal 13" xfId="73"/>
    <cellStyle name="Normal 13 2" xfId="74"/>
    <cellStyle name="Normal 14" xfId="75"/>
    <cellStyle name="Normal 15" xfId="76"/>
    <cellStyle name="Normal 16" xfId="77"/>
    <cellStyle name="Normal 17" xfId="78"/>
    <cellStyle name="Normal 17 2" xfId="79"/>
    <cellStyle name="Normal 17 3" xfId="80"/>
    <cellStyle name="Normal 18" xfId="81"/>
    <cellStyle name="Normal 19" xfId="82"/>
    <cellStyle name="Normal 2" xfId="5"/>
    <cellStyle name="Normal 2 10" xfId="83"/>
    <cellStyle name="Normal 2 2" xfId="6"/>
    <cellStyle name="Normal 2 2 2" xfId="15"/>
    <cellStyle name="Normal 2 2 2 2" xfId="84"/>
    <cellStyle name="Normal 2 3" xfId="14"/>
    <cellStyle name="Normal 2 4" xfId="85"/>
    <cellStyle name="Normal 2 5" xfId="86"/>
    <cellStyle name="Normal 2 6" xfId="87"/>
    <cellStyle name="Normal 2 7" xfId="88"/>
    <cellStyle name="Normal 2 8" xfId="89"/>
    <cellStyle name="Normal 2 9" xfId="90"/>
    <cellStyle name="Normal 2_BASE 2010 B" xfId="91"/>
    <cellStyle name="Normal 20" xfId="92"/>
    <cellStyle name="Normal 21" xfId="115"/>
    <cellStyle name="Normal 22" xfId="116"/>
    <cellStyle name="Normal 22 2" xfId="117"/>
    <cellStyle name="Normal 3" xfId="7"/>
    <cellStyle name="Normal 3 2" xfId="8"/>
    <cellStyle name="Normal 3 3" xfId="93"/>
    <cellStyle name="Normal 3 4" xfId="94"/>
    <cellStyle name="Normal 3 5" xfId="95"/>
    <cellStyle name="Normal 3 5 2" xfId="96"/>
    <cellStyle name="Normal 4" xfId="9"/>
    <cellStyle name="Normal 4 2" xfId="97"/>
    <cellStyle name="Normal 5" xfId="10"/>
    <cellStyle name="Normal 5 2" xfId="98"/>
    <cellStyle name="Normal 5 3" xfId="99"/>
    <cellStyle name="Normal 6" xfId="11"/>
    <cellStyle name="Normal 7" xfId="100"/>
    <cellStyle name="Normal 8" xfId="101"/>
    <cellStyle name="Normal 9" xfId="102"/>
    <cellStyle name="Normal_FORMATO IAIE IAT" xfId="114"/>
    <cellStyle name="Notas 2" xfId="103"/>
    <cellStyle name="Notas 3" xfId="104"/>
    <cellStyle name="Porcentual 2" xfId="12"/>
    <cellStyle name="Porcentual 2 2" xfId="13"/>
    <cellStyle name="Salida 2" xfId="105"/>
    <cellStyle name="Texto de advertencia 2" xfId="106"/>
    <cellStyle name="Texto explicativo 2" xfId="107"/>
    <cellStyle name="Título 1 2" xfId="108"/>
    <cellStyle name="Título 2 2" xfId="109"/>
    <cellStyle name="Título 3 2" xfId="110"/>
    <cellStyle name="Título 4" xfId="111"/>
    <cellStyle name="Total 2" xfId="112"/>
  </cellStyles>
  <dxfs count="2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27"/>
      <tableStyleElement type="headerRow" dxfId="2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E42"/>
      <color rgb="FF00A442"/>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0.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externalLink" Target="externalLinks/externalLink14.xml"/><Relationship Id="rId8" Type="http://schemas.openxmlformats.org/officeDocument/2006/relationships/worksheet" Target="worksheets/sheet8.xml"/><Relationship Id="rId51"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8.png"/><Relationship Id="rId4"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8.png"/><Relationship Id="rId4"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30.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vmlDrawing31.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4.png"/></Relationships>
</file>

<file path=xl/drawings/_rels/vmlDrawing3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3"/>
  <sheetViews>
    <sheetView showGridLines="0" zoomScale="70" zoomScaleNormal="70" zoomScaleSheetLayoutView="55" workbookViewId="0">
      <selection activeCell="C12" sqref="C12"/>
    </sheetView>
  </sheetViews>
  <sheetFormatPr baseColWidth="10" defaultColWidth="11.42578125" defaultRowHeight="12.75"/>
  <cols>
    <col min="1" max="1" width="0.85546875" style="150" customWidth="1"/>
    <col min="2" max="2" width="55" style="150" customWidth="1"/>
    <col min="3" max="3" width="102.140625" style="150" customWidth="1"/>
    <col min="4" max="4" width="15" style="150" customWidth="1"/>
    <col min="5" max="6" width="15.28515625" style="150" customWidth="1"/>
    <col min="7" max="7" width="14.42578125" style="150" customWidth="1"/>
    <col min="8" max="8" width="66.5703125" style="150" customWidth="1"/>
    <col min="9" max="9" width="3.7109375" style="150" customWidth="1"/>
    <col min="10" max="16384" width="11.42578125" style="150"/>
  </cols>
  <sheetData>
    <row r="1" spans="2:9" ht="35.1" customHeight="1">
      <c r="B1" s="271" t="s">
        <v>68</v>
      </c>
      <c r="C1" s="271"/>
      <c r="D1" s="271"/>
      <c r="E1" s="271"/>
      <c r="F1" s="271"/>
      <c r="G1" s="271"/>
      <c r="H1" s="271"/>
    </row>
    <row r="2" spans="2:9">
      <c r="B2" s="151" t="s">
        <v>156</v>
      </c>
      <c r="C2" s="272"/>
      <c r="D2" s="272"/>
      <c r="E2" s="272"/>
      <c r="F2" s="272"/>
      <c r="G2" s="272"/>
      <c r="H2" s="272"/>
    </row>
    <row r="3" spans="2:9">
      <c r="B3" s="151" t="s">
        <v>157</v>
      </c>
      <c r="C3" s="272"/>
      <c r="D3" s="272"/>
      <c r="E3" s="272"/>
      <c r="F3" s="272"/>
      <c r="G3" s="272"/>
      <c r="H3" s="272"/>
    </row>
    <row r="4" spans="2:9">
      <c r="B4" s="151" t="s">
        <v>174</v>
      </c>
      <c r="C4" s="272"/>
      <c r="D4" s="272"/>
      <c r="E4" s="272"/>
      <c r="F4" s="272"/>
      <c r="G4" s="272"/>
      <c r="H4" s="272"/>
    </row>
    <row r="5" spans="2:9" ht="3.6" customHeight="1">
      <c r="B5" s="273"/>
      <c r="C5" s="274"/>
      <c r="D5" s="274"/>
      <c r="E5" s="274"/>
      <c r="F5" s="274"/>
      <c r="G5" s="274"/>
      <c r="H5" s="275"/>
    </row>
    <row r="6" spans="2:9">
      <c r="B6" s="269" t="s">
        <v>51</v>
      </c>
      <c r="C6" s="269" t="s">
        <v>124</v>
      </c>
      <c r="D6" s="269" t="s">
        <v>125</v>
      </c>
      <c r="E6" s="269"/>
      <c r="F6" s="269"/>
      <c r="G6" s="269"/>
      <c r="H6" s="269" t="s">
        <v>126</v>
      </c>
      <c r="I6" s="152"/>
    </row>
    <row r="7" spans="2:9" ht="15.6" customHeight="1">
      <c r="B7" s="269"/>
      <c r="C7" s="269"/>
      <c r="D7" s="269" t="s">
        <v>52</v>
      </c>
      <c r="E7" s="269"/>
      <c r="F7" s="269" t="s">
        <v>53</v>
      </c>
      <c r="G7" s="269"/>
      <c r="H7" s="269"/>
      <c r="I7" s="152"/>
    </row>
    <row r="8" spans="2:9" ht="31.35" customHeight="1">
      <c r="B8" s="269"/>
      <c r="C8" s="269"/>
      <c r="D8" s="153" t="s">
        <v>127</v>
      </c>
      <c r="E8" s="153" t="s">
        <v>128</v>
      </c>
      <c r="F8" s="153" t="s">
        <v>54</v>
      </c>
      <c r="G8" s="153" t="s">
        <v>55</v>
      </c>
      <c r="H8" s="269"/>
      <c r="I8" s="154"/>
    </row>
    <row r="9" spans="2:9" ht="48" customHeight="1">
      <c r="B9" s="155" t="s">
        <v>56</v>
      </c>
      <c r="C9" s="156" t="s">
        <v>69</v>
      </c>
      <c r="D9" s="157"/>
      <c r="E9" s="157"/>
      <c r="F9" s="157"/>
      <c r="G9" s="157"/>
      <c r="H9" s="158"/>
    </row>
    <row r="10" spans="2:9" ht="48" customHeight="1">
      <c r="B10" s="155" t="s">
        <v>186</v>
      </c>
      <c r="C10" s="156" t="s">
        <v>187</v>
      </c>
      <c r="D10" s="157"/>
      <c r="E10" s="157"/>
      <c r="F10" s="157"/>
      <c r="G10" s="157"/>
      <c r="H10" s="158"/>
    </row>
    <row r="11" spans="2:9" ht="54.75" customHeight="1">
      <c r="B11" s="155" t="s">
        <v>142</v>
      </c>
      <c r="C11" s="156" t="s">
        <v>143</v>
      </c>
      <c r="D11" s="157"/>
      <c r="E11" s="157"/>
      <c r="F11" s="157"/>
      <c r="G11" s="157"/>
      <c r="H11" s="158"/>
    </row>
    <row r="12" spans="2:9" ht="34.5" customHeight="1">
      <c r="B12" s="155" t="s">
        <v>140</v>
      </c>
      <c r="C12" s="156" t="s">
        <v>141</v>
      </c>
      <c r="D12" s="157"/>
      <c r="E12" s="157"/>
      <c r="F12" s="157"/>
      <c r="G12" s="157"/>
      <c r="H12" s="158"/>
    </row>
    <row r="13" spans="2:9" ht="44.25" customHeight="1">
      <c r="B13" s="159" t="s">
        <v>98</v>
      </c>
      <c r="C13" s="160" t="s">
        <v>91</v>
      </c>
      <c r="D13" s="161"/>
      <c r="E13" s="161"/>
      <c r="F13" s="161"/>
      <c r="G13" s="161"/>
      <c r="H13" s="162"/>
    </row>
    <row r="14" spans="2:9" ht="44.25" customHeight="1">
      <c r="B14" s="159" t="s">
        <v>198</v>
      </c>
      <c r="C14" s="160" t="s">
        <v>199</v>
      </c>
      <c r="D14" s="161"/>
      <c r="E14" s="161"/>
      <c r="F14" s="161"/>
      <c r="G14" s="161"/>
      <c r="H14" s="162"/>
    </row>
    <row r="15" spans="2:9" ht="30" customHeight="1">
      <c r="B15" s="159" t="s">
        <v>57</v>
      </c>
      <c r="C15" s="163" t="s">
        <v>58</v>
      </c>
      <c r="D15" s="161"/>
      <c r="E15" s="161"/>
      <c r="F15" s="161"/>
      <c r="G15" s="161"/>
      <c r="H15" s="162"/>
    </row>
    <row r="16" spans="2:9">
      <c r="B16" s="164"/>
      <c r="C16" s="165"/>
      <c r="D16" s="166"/>
      <c r="E16" s="166"/>
      <c r="F16" s="166"/>
      <c r="G16" s="166"/>
      <c r="H16" s="167"/>
    </row>
    <row r="17" spans="2:9">
      <c r="B17" s="164"/>
      <c r="C17" s="165"/>
      <c r="D17" s="166"/>
      <c r="E17" s="166"/>
      <c r="F17" s="166"/>
      <c r="G17" s="166"/>
      <c r="H17" s="167"/>
    </row>
    <row r="18" spans="2:9">
      <c r="B18" s="164"/>
      <c r="C18" s="165"/>
      <c r="D18" s="166"/>
      <c r="E18" s="166"/>
      <c r="F18" s="166"/>
      <c r="G18" s="166"/>
      <c r="H18" s="167"/>
    </row>
    <row r="19" spans="2:9">
      <c r="B19" s="164"/>
      <c r="C19" s="165"/>
      <c r="D19" s="166"/>
      <c r="E19" s="166"/>
      <c r="F19" s="166"/>
      <c r="G19" s="166"/>
      <c r="H19" s="167"/>
    </row>
    <row r="22" spans="2:9">
      <c r="B22" s="168" t="s">
        <v>172</v>
      </c>
      <c r="C22" s="169"/>
      <c r="D22" s="170"/>
      <c r="E22" s="168" t="s">
        <v>173</v>
      </c>
      <c r="F22" s="169"/>
      <c r="G22" s="171"/>
      <c r="H22" s="171"/>
    </row>
    <row r="23" spans="2:9">
      <c r="C23" s="172" t="s">
        <v>32</v>
      </c>
      <c r="D23" s="170"/>
      <c r="F23" s="270" t="s">
        <v>32</v>
      </c>
      <c r="G23" s="270"/>
      <c r="H23" s="270"/>
      <c r="I23" s="170"/>
    </row>
  </sheetData>
  <mergeCells count="12">
    <mergeCell ref="F7:G7"/>
    <mergeCell ref="F23:H23"/>
    <mergeCell ref="B1:H1"/>
    <mergeCell ref="C2:H2"/>
    <mergeCell ref="C3:H3"/>
    <mergeCell ref="C4:H4"/>
    <mergeCell ref="B5:H5"/>
    <mergeCell ref="B6:B8"/>
    <mergeCell ref="C6:C8"/>
    <mergeCell ref="D6:G6"/>
    <mergeCell ref="H6:H8"/>
    <mergeCell ref="D7:E7"/>
  </mergeCells>
  <printOptions horizontalCentered="1"/>
  <pageMargins left="0.23622047244094491" right="0.23622047244094491" top="1.1417322834645669" bottom="0.74803149606299213" header="0.31496062992125984" footer="0.31496062992125984"/>
  <pageSetup paperSize="9" scale="48"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26"/>
  <sheetViews>
    <sheetView showGridLines="0" zoomScale="70" zoomScaleNormal="70" workbookViewId="0">
      <selection activeCell="E5" sqref="E5:Q5"/>
    </sheetView>
  </sheetViews>
  <sheetFormatPr baseColWidth="10" defaultColWidth="11.42578125" defaultRowHeight="12.75"/>
  <cols>
    <col min="1" max="1" width="4.140625" style="211" customWidth="1"/>
    <col min="2" max="2" width="23.42578125" style="211" bestFit="1" customWidth="1"/>
    <col min="3" max="5" width="11.42578125" style="211"/>
    <col min="6" max="6" width="18" style="211" customWidth="1"/>
    <col min="7" max="7" width="11.42578125" style="211"/>
    <col min="8" max="8" width="11.42578125" style="211" customWidth="1"/>
    <col min="9" max="9" width="11.42578125" style="211"/>
    <col min="10" max="10" width="18" style="211" customWidth="1"/>
    <col min="11" max="12" width="11.42578125" style="211"/>
    <col min="13" max="13" width="11.42578125" style="211" customWidth="1"/>
    <col min="14" max="14" width="18" style="211" customWidth="1"/>
    <col min="15" max="16384" width="11.42578125" style="211"/>
  </cols>
  <sheetData>
    <row r="1" spans="1:17">
      <c r="B1" s="367" t="s">
        <v>188</v>
      </c>
      <c r="C1" s="367"/>
      <c r="D1" s="367"/>
      <c r="E1" s="367"/>
      <c r="F1" s="367"/>
      <c r="G1" s="367"/>
      <c r="H1" s="367"/>
      <c r="I1" s="367"/>
      <c r="J1" s="367"/>
      <c r="K1" s="367"/>
      <c r="L1" s="367"/>
      <c r="M1" s="367"/>
      <c r="N1" s="367"/>
      <c r="O1" s="367"/>
      <c r="P1" s="367"/>
      <c r="Q1" s="367"/>
    </row>
    <row r="2" spans="1:17">
      <c r="B2" s="367"/>
      <c r="C2" s="367"/>
      <c r="D2" s="367"/>
      <c r="E2" s="367"/>
      <c r="F2" s="367"/>
      <c r="G2" s="367"/>
      <c r="H2" s="367"/>
      <c r="I2" s="367"/>
      <c r="J2" s="367"/>
      <c r="K2" s="367"/>
      <c r="L2" s="367"/>
      <c r="M2" s="367"/>
      <c r="N2" s="367"/>
      <c r="O2" s="367"/>
      <c r="P2" s="367"/>
      <c r="Q2" s="367"/>
    </row>
    <row r="3" spans="1:17">
      <c r="B3" s="212"/>
      <c r="C3" s="212"/>
      <c r="D3" s="212"/>
      <c r="E3" s="212"/>
      <c r="F3" s="212"/>
      <c r="G3" s="212"/>
      <c r="H3" s="212"/>
      <c r="I3" s="212"/>
      <c r="J3" s="212"/>
      <c r="K3" s="212"/>
      <c r="L3" s="212"/>
      <c r="M3" s="212"/>
      <c r="N3" s="212"/>
      <c r="O3" s="212"/>
      <c r="P3" s="212"/>
      <c r="Q3" s="212"/>
    </row>
    <row r="4" spans="1:17" s="213" customFormat="1" ht="20.25" customHeight="1">
      <c r="B4" s="365" t="s">
        <v>156</v>
      </c>
      <c r="C4" s="365"/>
      <c r="D4" s="365"/>
      <c r="E4" s="368" t="s">
        <v>212</v>
      </c>
      <c r="F4" s="368"/>
      <c r="G4" s="368"/>
      <c r="H4" s="368"/>
      <c r="I4" s="368"/>
      <c r="J4" s="368"/>
      <c r="K4" s="368"/>
      <c r="L4" s="368"/>
      <c r="M4" s="368"/>
      <c r="N4" s="368"/>
      <c r="O4" s="368"/>
      <c r="P4" s="368"/>
      <c r="Q4" s="368"/>
    </row>
    <row r="5" spans="1:17" s="213" customFormat="1" ht="20.25" customHeight="1">
      <c r="B5" s="365" t="s">
        <v>157</v>
      </c>
      <c r="C5" s="365"/>
      <c r="D5" s="365"/>
      <c r="E5" s="368" t="s">
        <v>373</v>
      </c>
      <c r="F5" s="368"/>
      <c r="G5" s="368"/>
      <c r="H5" s="368"/>
      <c r="I5" s="368"/>
      <c r="J5" s="368"/>
      <c r="K5" s="368"/>
      <c r="L5" s="368"/>
      <c r="M5" s="368"/>
      <c r="N5" s="368"/>
      <c r="O5" s="368"/>
      <c r="P5" s="368"/>
      <c r="Q5" s="368"/>
    </row>
    <row r="6" spans="1:17">
      <c r="A6" s="117"/>
      <c r="B6" s="122"/>
      <c r="C6" s="122"/>
      <c r="D6" s="122"/>
      <c r="E6" s="122"/>
      <c r="F6" s="122"/>
      <c r="G6" s="122"/>
      <c r="H6" s="122"/>
      <c r="I6" s="122"/>
      <c r="J6" s="122"/>
      <c r="K6" s="122"/>
      <c r="L6" s="122"/>
      <c r="M6" s="212"/>
      <c r="N6" s="212"/>
      <c r="O6" s="212"/>
      <c r="P6" s="212"/>
      <c r="Q6" s="212"/>
    </row>
    <row r="7" spans="1:17" s="214" customFormat="1" ht="21" customHeight="1">
      <c r="B7" s="369" t="s">
        <v>155</v>
      </c>
      <c r="C7" s="369"/>
      <c r="D7" s="369"/>
      <c r="E7" s="369"/>
      <c r="F7" s="369"/>
      <c r="G7" s="369"/>
      <c r="H7" s="369"/>
      <c r="I7" s="369"/>
      <c r="J7" s="369"/>
      <c r="K7" s="369"/>
      <c r="L7" s="369"/>
      <c r="M7" s="369"/>
      <c r="N7" s="369"/>
      <c r="O7" s="369"/>
      <c r="P7" s="369"/>
      <c r="Q7" s="369"/>
    </row>
    <row r="8" spans="1:17" s="214" customFormat="1" ht="41.25" customHeight="1">
      <c r="B8" s="215" t="s">
        <v>158</v>
      </c>
      <c r="C8" s="370" t="s">
        <v>213</v>
      </c>
      <c r="D8" s="370"/>
      <c r="E8" s="370"/>
      <c r="F8" s="370"/>
      <c r="G8" s="370"/>
      <c r="H8" s="370"/>
      <c r="I8" s="370"/>
      <c r="J8" s="370"/>
      <c r="K8" s="370"/>
      <c r="L8" s="370"/>
      <c r="M8" s="370"/>
      <c r="N8" s="370"/>
      <c r="O8" s="370"/>
      <c r="P8" s="370"/>
      <c r="Q8" s="370"/>
    </row>
    <row r="9" spans="1:17" s="214" customFormat="1" ht="41.25" customHeight="1">
      <c r="B9" s="215" t="s">
        <v>159</v>
      </c>
      <c r="C9" s="370" t="s">
        <v>214</v>
      </c>
      <c r="D9" s="370"/>
      <c r="E9" s="370"/>
      <c r="F9" s="370"/>
      <c r="G9" s="370"/>
      <c r="H9" s="370"/>
      <c r="I9" s="370"/>
      <c r="J9" s="370"/>
      <c r="K9" s="370"/>
      <c r="L9" s="370"/>
      <c r="M9" s="370"/>
      <c r="N9" s="370"/>
      <c r="O9" s="370"/>
      <c r="P9" s="370"/>
      <c r="Q9" s="370"/>
    </row>
    <row r="10" spans="1:17" s="214" customFormat="1" ht="9.75" customHeight="1">
      <c r="B10" s="216"/>
      <c r="C10" s="216"/>
      <c r="D10" s="216"/>
      <c r="E10" s="217"/>
      <c r="F10" s="217"/>
      <c r="G10" s="217"/>
      <c r="H10" s="217"/>
      <c r="I10" s="217"/>
      <c r="J10" s="217"/>
      <c r="K10" s="217"/>
      <c r="L10" s="217"/>
      <c r="M10" s="217"/>
      <c r="N10" s="217"/>
      <c r="O10" s="217"/>
      <c r="P10" s="217"/>
      <c r="Q10" s="217"/>
    </row>
    <row r="11" spans="1:17" s="214" customFormat="1" ht="29.25" customHeight="1">
      <c r="B11" s="369" t="s">
        <v>154</v>
      </c>
      <c r="C11" s="369"/>
      <c r="D11" s="369"/>
      <c r="E11" s="369"/>
      <c r="F11" s="369"/>
      <c r="G11" s="369"/>
      <c r="H11" s="369"/>
      <c r="I11" s="369"/>
      <c r="J11" s="369"/>
      <c r="K11" s="369"/>
      <c r="L11" s="369"/>
      <c r="M11" s="369"/>
      <c r="N11" s="369"/>
      <c r="O11" s="369"/>
      <c r="P11" s="369"/>
      <c r="Q11" s="369"/>
    </row>
    <row r="12" spans="1:17" s="214" customFormat="1" ht="30.75" customHeight="1">
      <c r="B12" s="365" t="s">
        <v>160</v>
      </c>
      <c r="C12" s="365"/>
      <c r="D12" s="365"/>
      <c r="E12" s="371" t="s">
        <v>267</v>
      </c>
      <c r="F12" s="371"/>
      <c r="G12" s="371"/>
      <c r="H12" s="371"/>
      <c r="I12" s="371"/>
      <c r="J12" s="371"/>
      <c r="K12" s="371"/>
      <c r="L12" s="371"/>
      <c r="M12" s="371"/>
      <c r="N12" s="371"/>
      <c r="O12" s="371"/>
      <c r="P12" s="371"/>
      <c r="Q12" s="371"/>
    </row>
    <row r="13" spans="1:17" s="214" customFormat="1" ht="86.25" customHeight="1">
      <c r="B13" s="365" t="s">
        <v>161</v>
      </c>
      <c r="C13" s="365"/>
      <c r="D13" s="365"/>
      <c r="E13" s="382" t="s">
        <v>268</v>
      </c>
      <c r="F13" s="383"/>
      <c r="G13" s="383"/>
      <c r="H13" s="383"/>
      <c r="I13" s="383"/>
      <c r="J13" s="383"/>
      <c r="K13" s="383"/>
      <c r="L13" s="383"/>
      <c r="M13" s="383"/>
      <c r="N13" s="383"/>
      <c r="O13" s="383"/>
      <c r="P13" s="383"/>
      <c r="Q13" s="383"/>
    </row>
    <row r="14" spans="1:17" s="214" customFormat="1" ht="30" customHeight="1">
      <c r="B14" s="372" t="s">
        <v>162</v>
      </c>
      <c r="C14" s="372"/>
      <c r="D14" s="372"/>
      <c r="E14" s="215" t="s">
        <v>95</v>
      </c>
      <c r="F14" s="371" t="s">
        <v>216</v>
      </c>
      <c r="G14" s="371"/>
      <c r="H14" s="371"/>
      <c r="I14" s="371"/>
      <c r="J14" s="371"/>
      <c r="K14" s="371"/>
      <c r="L14" s="371"/>
      <c r="M14" s="372" t="s">
        <v>163</v>
      </c>
      <c r="N14" s="372"/>
      <c r="O14" s="374" t="s">
        <v>243</v>
      </c>
      <c r="P14" s="374"/>
      <c r="Q14" s="374"/>
    </row>
    <row r="15" spans="1:17" s="214" customFormat="1" ht="30" customHeight="1">
      <c r="B15" s="372"/>
      <c r="C15" s="372"/>
      <c r="D15" s="372"/>
      <c r="E15" s="215" t="s">
        <v>153</v>
      </c>
      <c r="F15" s="371" t="s">
        <v>218</v>
      </c>
      <c r="G15" s="371"/>
      <c r="H15" s="371"/>
      <c r="I15" s="371"/>
      <c r="J15" s="371"/>
      <c r="K15" s="371"/>
      <c r="L15" s="371"/>
      <c r="M15" s="372"/>
      <c r="N15" s="372"/>
      <c r="O15" s="374"/>
      <c r="P15" s="374"/>
      <c r="Q15" s="374"/>
    </row>
    <row r="16" spans="1:17" s="214" customFormat="1" ht="30" customHeight="1">
      <c r="B16" s="372"/>
      <c r="C16" s="372"/>
      <c r="D16" s="372"/>
      <c r="E16" s="215" t="s">
        <v>189</v>
      </c>
      <c r="F16" s="375" t="s">
        <v>269</v>
      </c>
      <c r="G16" s="375"/>
      <c r="H16" s="375"/>
      <c r="I16" s="375"/>
      <c r="J16" s="375"/>
      <c r="K16" s="375"/>
      <c r="L16" s="375"/>
      <c r="M16" s="372"/>
      <c r="N16" s="372"/>
      <c r="O16" s="374"/>
      <c r="P16" s="374"/>
      <c r="Q16" s="374"/>
    </row>
    <row r="17" spans="2:19" s="214" customFormat="1" ht="86.25" customHeight="1">
      <c r="B17" s="215" t="s">
        <v>164</v>
      </c>
      <c r="C17" s="376" t="s">
        <v>220</v>
      </c>
      <c r="D17" s="376"/>
      <c r="E17" s="376"/>
      <c r="F17" s="218" t="s">
        <v>165</v>
      </c>
      <c r="G17" s="377" t="s">
        <v>270</v>
      </c>
      <c r="H17" s="377"/>
      <c r="I17" s="377"/>
      <c r="J17" s="218" t="s">
        <v>166</v>
      </c>
      <c r="K17" s="377" t="s">
        <v>271</v>
      </c>
      <c r="L17" s="377"/>
      <c r="M17" s="377"/>
      <c r="N17" s="215" t="s">
        <v>167</v>
      </c>
      <c r="O17" s="377" t="s">
        <v>272</v>
      </c>
      <c r="P17" s="377"/>
      <c r="Q17" s="377"/>
    </row>
    <row r="18" spans="2:19" s="214" customFormat="1" ht="9.75" customHeight="1">
      <c r="B18" s="216"/>
      <c r="C18" s="216"/>
      <c r="D18" s="216"/>
      <c r="E18" s="217"/>
      <c r="F18" s="217"/>
      <c r="G18" s="217"/>
      <c r="H18" s="217"/>
      <c r="I18" s="217"/>
      <c r="J18" s="217"/>
      <c r="K18" s="217"/>
      <c r="L18" s="217"/>
      <c r="M18" s="217"/>
      <c r="N18" s="217"/>
      <c r="O18" s="217"/>
      <c r="P18" s="217"/>
      <c r="Q18" s="217"/>
    </row>
    <row r="19" spans="2:19">
      <c r="B19" s="212"/>
      <c r="C19" s="212"/>
      <c r="D19" s="212"/>
      <c r="E19" s="212"/>
      <c r="F19" s="212"/>
      <c r="G19" s="212"/>
      <c r="H19" s="212"/>
      <c r="I19" s="212"/>
      <c r="J19" s="212"/>
      <c r="K19" s="212"/>
      <c r="L19" s="212"/>
      <c r="M19" s="212"/>
      <c r="N19" s="212"/>
      <c r="O19" s="212"/>
      <c r="P19" s="212"/>
      <c r="Q19" s="212"/>
    </row>
    <row r="20" spans="2:19" s="214" customFormat="1" ht="9.75" customHeight="1">
      <c r="B20" s="216"/>
      <c r="C20" s="216"/>
      <c r="D20" s="216"/>
      <c r="E20" s="217"/>
      <c r="F20" s="217"/>
      <c r="G20" s="217"/>
      <c r="H20" s="217"/>
      <c r="I20" s="217"/>
      <c r="J20" s="217"/>
      <c r="K20" s="217"/>
      <c r="L20" s="217"/>
      <c r="M20" s="217"/>
      <c r="N20" s="217"/>
      <c r="O20" s="217"/>
      <c r="P20" s="217"/>
      <c r="Q20" s="217"/>
    </row>
    <row r="21" spans="2:19" s="214" customFormat="1" ht="28.5" customHeight="1">
      <c r="B21" s="372" t="s">
        <v>152</v>
      </c>
      <c r="C21" s="372"/>
      <c r="D21" s="372"/>
      <c r="E21" s="372"/>
      <c r="F21" s="372"/>
      <c r="G21" s="372"/>
      <c r="H21" s="372"/>
      <c r="I21" s="372"/>
      <c r="J21" s="372"/>
      <c r="K21" s="372"/>
      <c r="L21" s="372"/>
      <c r="M21" s="372"/>
      <c r="N21" s="372"/>
      <c r="O21" s="372"/>
      <c r="P21" s="372"/>
      <c r="Q21" s="372"/>
    </row>
    <row r="22" spans="2:19" s="214" customFormat="1" ht="42.75" customHeight="1">
      <c r="B22" s="372" t="s">
        <v>168</v>
      </c>
      <c r="C22" s="372"/>
      <c r="D22" s="372"/>
      <c r="E22" s="373" t="s">
        <v>273</v>
      </c>
      <c r="F22" s="373"/>
      <c r="G22" s="373"/>
      <c r="H22" s="373"/>
      <c r="I22" s="373"/>
      <c r="J22" s="373"/>
      <c r="K22" s="373"/>
      <c r="L22" s="373"/>
      <c r="M22" s="373"/>
      <c r="N22" s="373"/>
      <c r="O22" s="373"/>
      <c r="P22" s="373"/>
      <c r="Q22" s="373"/>
    </row>
    <row r="23" spans="2:19" s="214" customFormat="1" ht="42.75" customHeight="1">
      <c r="B23" s="372" t="s">
        <v>169</v>
      </c>
      <c r="C23" s="372"/>
      <c r="D23" s="372"/>
      <c r="E23" s="373" t="s">
        <v>274</v>
      </c>
      <c r="F23" s="373"/>
      <c r="G23" s="373"/>
      <c r="H23" s="373"/>
      <c r="I23" s="373"/>
      <c r="J23" s="373"/>
      <c r="K23" s="373"/>
      <c r="L23" s="373"/>
      <c r="M23" s="373"/>
      <c r="N23" s="373"/>
      <c r="O23" s="373"/>
      <c r="P23" s="373"/>
      <c r="Q23" s="373"/>
    </row>
    <row r="24" spans="2:19" s="214" customFormat="1" ht="42.75" customHeight="1">
      <c r="B24" s="378" t="s">
        <v>170</v>
      </c>
      <c r="C24" s="378"/>
      <c r="D24" s="378"/>
      <c r="E24" s="373" t="s">
        <v>275</v>
      </c>
      <c r="F24" s="373"/>
      <c r="G24" s="373"/>
      <c r="H24" s="373"/>
      <c r="I24" s="373"/>
      <c r="J24" s="373"/>
      <c r="K24" s="373"/>
      <c r="L24" s="373"/>
      <c r="M24" s="373"/>
      <c r="N24" s="373"/>
      <c r="O24" s="373"/>
      <c r="P24" s="373"/>
      <c r="Q24" s="373"/>
      <c r="S24" s="219"/>
    </row>
    <row r="25" spans="2:19" s="214" customFormat="1" ht="42.75" customHeight="1">
      <c r="B25" s="378" t="s">
        <v>171</v>
      </c>
      <c r="C25" s="378"/>
      <c r="D25" s="378"/>
      <c r="E25" s="373" t="s">
        <v>276</v>
      </c>
      <c r="F25" s="373"/>
      <c r="G25" s="373"/>
      <c r="H25" s="373"/>
      <c r="I25" s="373"/>
      <c r="J25" s="373"/>
      <c r="K25" s="373"/>
      <c r="L25" s="373"/>
      <c r="M25" s="373"/>
      <c r="N25" s="373"/>
      <c r="O25" s="373"/>
      <c r="P25" s="373"/>
      <c r="Q25" s="373"/>
    </row>
    <row r="26" spans="2:19" s="214" customFormat="1" ht="9.75" customHeight="1">
      <c r="E26" s="220"/>
      <c r="F26" s="220"/>
      <c r="G26" s="220"/>
      <c r="H26" s="220"/>
      <c r="I26" s="220"/>
      <c r="J26" s="220"/>
      <c r="K26" s="220"/>
      <c r="L26" s="220"/>
      <c r="M26" s="220"/>
      <c r="N26" s="220"/>
      <c r="O26" s="220"/>
      <c r="P26" s="220"/>
      <c r="Q26" s="220"/>
    </row>
  </sheetData>
  <mergeCells count="32">
    <mergeCell ref="B23:D23"/>
    <mergeCell ref="E23:Q23"/>
    <mergeCell ref="B24:D24"/>
    <mergeCell ref="E24:Q24"/>
    <mergeCell ref="B25:D25"/>
    <mergeCell ref="E25:Q25"/>
    <mergeCell ref="B22:D22"/>
    <mergeCell ref="E22:Q22"/>
    <mergeCell ref="B14:D16"/>
    <mergeCell ref="F14:L14"/>
    <mergeCell ref="M14:N16"/>
    <mergeCell ref="O14:Q16"/>
    <mergeCell ref="F15:L15"/>
    <mergeCell ref="F16:L16"/>
    <mergeCell ref="C17:E17"/>
    <mergeCell ref="G17:I17"/>
    <mergeCell ref="K17:M17"/>
    <mergeCell ref="O17:Q17"/>
    <mergeCell ref="B21:Q21"/>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19" priority="1" stopIfTrue="1" operator="equal">
      <formula>"VAYA A LA HOJA INICIO Y SELECIONE EL PERIODO CORRESPONDIENTE A ESTE INFORME"</formula>
    </cfRule>
  </conditionalFormatting>
  <pageMargins left="0.70866141732283472" right="0.70866141732283472" top="0.74803149606299213" bottom="0.74803149606299213" header="0.31496062992125984" footer="0.31496062992125984"/>
  <pageSetup scale="55" orientation="landscape" horizontalDpi="4294967293" r:id="rId1"/>
  <headerFooter>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26"/>
  <sheetViews>
    <sheetView showGridLines="0" zoomScale="70" zoomScaleNormal="70" workbookViewId="0">
      <selection activeCell="E5" sqref="E5:Q5"/>
    </sheetView>
  </sheetViews>
  <sheetFormatPr baseColWidth="10" defaultColWidth="11.42578125" defaultRowHeight="12.75"/>
  <cols>
    <col min="1" max="1" width="4.140625" style="115" customWidth="1"/>
    <col min="2" max="2" width="23.42578125" style="115" bestFit="1" customWidth="1"/>
    <col min="3" max="5" width="11.42578125" style="115"/>
    <col min="6" max="6" width="18" style="115" customWidth="1"/>
    <col min="7" max="7" width="11.42578125" style="115"/>
    <col min="8" max="8" width="11.42578125" style="115" customWidth="1"/>
    <col min="9" max="9" width="11.42578125" style="115"/>
    <col min="10" max="10" width="18" style="115" customWidth="1"/>
    <col min="11" max="12" width="11.42578125" style="115"/>
    <col min="13" max="13" width="11.42578125" style="115" customWidth="1"/>
    <col min="14" max="14" width="18" style="115" customWidth="1"/>
    <col min="15" max="16384" width="11.42578125" style="115"/>
  </cols>
  <sheetData>
    <row r="1" spans="1:17">
      <c r="B1" s="380" t="s">
        <v>188</v>
      </c>
      <c r="C1" s="380"/>
      <c r="D1" s="380"/>
      <c r="E1" s="380"/>
      <c r="F1" s="380"/>
      <c r="G1" s="380"/>
      <c r="H1" s="380"/>
      <c r="I1" s="380"/>
      <c r="J1" s="380"/>
      <c r="K1" s="380"/>
      <c r="L1" s="380"/>
      <c r="M1" s="380"/>
      <c r="N1" s="380"/>
      <c r="O1" s="380"/>
      <c r="P1" s="380"/>
      <c r="Q1" s="380"/>
    </row>
    <row r="2" spans="1:17">
      <c r="B2" s="380"/>
      <c r="C2" s="380"/>
      <c r="D2" s="380"/>
      <c r="E2" s="380"/>
      <c r="F2" s="380"/>
      <c r="G2" s="380"/>
      <c r="H2" s="380"/>
      <c r="I2" s="380"/>
      <c r="J2" s="380"/>
      <c r="K2" s="380"/>
      <c r="L2" s="380"/>
      <c r="M2" s="380"/>
      <c r="N2" s="380"/>
      <c r="O2" s="380"/>
      <c r="P2" s="380"/>
      <c r="Q2" s="380"/>
    </row>
    <row r="3" spans="1:17">
      <c r="B3" s="121"/>
      <c r="C3" s="121"/>
      <c r="D3" s="121"/>
      <c r="E3" s="121"/>
      <c r="F3" s="121"/>
      <c r="G3" s="121"/>
      <c r="H3" s="121"/>
      <c r="I3" s="121"/>
      <c r="J3" s="121"/>
      <c r="K3" s="121"/>
      <c r="L3" s="121"/>
      <c r="M3" s="121"/>
      <c r="N3" s="121"/>
      <c r="O3" s="121"/>
      <c r="P3" s="121"/>
      <c r="Q3" s="121"/>
    </row>
    <row r="4" spans="1:17" s="116" customFormat="1" ht="20.25" customHeight="1">
      <c r="B4" s="365" t="s">
        <v>156</v>
      </c>
      <c r="C4" s="365"/>
      <c r="D4" s="365"/>
      <c r="E4" s="368" t="s">
        <v>212</v>
      </c>
      <c r="F4" s="368"/>
      <c r="G4" s="368"/>
      <c r="H4" s="368"/>
      <c r="I4" s="368"/>
      <c r="J4" s="368"/>
      <c r="K4" s="368"/>
      <c r="L4" s="368"/>
      <c r="M4" s="368"/>
      <c r="N4" s="368"/>
      <c r="O4" s="368"/>
      <c r="P4" s="368"/>
      <c r="Q4" s="368"/>
    </row>
    <row r="5" spans="1:17" s="116" customFormat="1" ht="20.25" customHeight="1">
      <c r="B5" s="365" t="s">
        <v>157</v>
      </c>
      <c r="C5" s="365"/>
      <c r="D5" s="365"/>
      <c r="E5" s="368" t="s">
        <v>373</v>
      </c>
      <c r="F5" s="368"/>
      <c r="G5" s="368"/>
      <c r="H5" s="368"/>
      <c r="I5" s="368"/>
      <c r="J5" s="368"/>
      <c r="K5" s="368"/>
      <c r="L5" s="368"/>
      <c r="M5" s="368"/>
      <c r="N5" s="368"/>
      <c r="O5" s="368"/>
      <c r="P5" s="368"/>
      <c r="Q5" s="368"/>
    </row>
    <row r="6" spans="1:17">
      <c r="A6" s="117"/>
      <c r="B6" s="122"/>
      <c r="C6" s="122"/>
      <c r="D6" s="122"/>
      <c r="E6" s="122"/>
      <c r="F6" s="122"/>
      <c r="G6" s="122"/>
      <c r="H6" s="122"/>
      <c r="I6" s="122"/>
      <c r="J6" s="122"/>
      <c r="K6" s="122"/>
      <c r="L6" s="122"/>
      <c r="M6" s="212"/>
      <c r="N6" s="212"/>
      <c r="O6" s="212"/>
      <c r="P6" s="212"/>
      <c r="Q6" s="212"/>
    </row>
    <row r="7" spans="1:17" s="118" customFormat="1" ht="21" customHeight="1">
      <c r="B7" s="369" t="s">
        <v>155</v>
      </c>
      <c r="C7" s="369"/>
      <c r="D7" s="369"/>
      <c r="E7" s="369"/>
      <c r="F7" s="369"/>
      <c r="G7" s="369"/>
      <c r="H7" s="369"/>
      <c r="I7" s="369"/>
      <c r="J7" s="369"/>
      <c r="K7" s="369"/>
      <c r="L7" s="369"/>
      <c r="M7" s="369"/>
      <c r="N7" s="369"/>
      <c r="O7" s="369"/>
      <c r="P7" s="369"/>
      <c r="Q7" s="369"/>
    </row>
    <row r="8" spans="1:17" s="118" customFormat="1" ht="41.25" customHeight="1">
      <c r="B8" s="215" t="s">
        <v>158</v>
      </c>
      <c r="C8" s="370" t="s">
        <v>213</v>
      </c>
      <c r="D8" s="370"/>
      <c r="E8" s="370"/>
      <c r="F8" s="370"/>
      <c r="G8" s="370"/>
      <c r="H8" s="370"/>
      <c r="I8" s="370"/>
      <c r="J8" s="370"/>
      <c r="K8" s="370"/>
      <c r="L8" s="370"/>
      <c r="M8" s="370"/>
      <c r="N8" s="370"/>
      <c r="O8" s="370"/>
      <c r="P8" s="370"/>
      <c r="Q8" s="370"/>
    </row>
    <row r="9" spans="1:17" s="118" customFormat="1" ht="41.25" customHeight="1">
      <c r="B9" s="215" t="s">
        <v>159</v>
      </c>
      <c r="C9" s="370" t="s">
        <v>214</v>
      </c>
      <c r="D9" s="370"/>
      <c r="E9" s="370"/>
      <c r="F9" s="370"/>
      <c r="G9" s="370"/>
      <c r="H9" s="370"/>
      <c r="I9" s="370"/>
      <c r="J9" s="370"/>
      <c r="K9" s="370"/>
      <c r="L9" s="370"/>
      <c r="M9" s="370"/>
      <c r="N9" s="370"/>
      <c r="O9" s="370"/>
      <c r="P9" s="370"/>
      <c r="Q9" s="370"/>
    </row>
    <row r="10" spans="1:17" s="118" customFormat="1" ht="9.75" customHeight="1">
      <c r="B10" s="216"/>
      <c r="C10" s="216"/>
      <c r="D10" s="216"/>
      <c r="E10" s="217"/>
      <c r="F10" s="217"/>
      <c r="G10" s="217"/>
      <c r="H10" s="217"/>
      <c r="I10" s="217"/>
      <c r="J10" s="217"/>
      <c r="K10" s="217"/>
      <c r="L10" s="217"/>
      <c r="M10" s="217"/>
      <c r="N10" s="217"/>
      <c r="O10" s="217"/>
      <c r="P10" s="217"/>
      <c r="Q10" s="217"/>
    </row>
    <row r="11" spans="1:17" s="118" customFormat="1" ht="29.25" customHeight="1">
      <c r="B11" s="369" t="s">
        <v>154</v>
      </c>
      <c r="C11" s="369"/>
      <c r="D11" s="369"/>
      <c r="E11" s="369"/>
      <c r="F11" s="369"/>
      <c r="G11" s="369"/>
      <c r="H11" s="369"/>
      <c r="I11" s="369"/>
      <c r="J11" s="369"/>
      <c r="K11" s="369"/>
      <c r="L11" s="369"/>
      <c r="M11" s="369"/>
      <c r="N11" s="369"/>
      <c r="O11" s="369"/>
      <c r="P11" s="369"/>
      <c r="Q11" s="369"/>
    </row>
    <row r="12" spans="1:17" s="118" customFormat="1" ht="30.75" customHeight="1">
      <c r="B12" s="365" t="s">
        <v>160</v>
      </c>
      <c r="C12" s="365"/>
      <c r="D12" s="365"/>
      <c r="E12" s="371" t="s">
        <v>277</v>
      </c>
      <c r="F12" s="371"/>
      <c r="G12" s="371"/>
      <c r="H12" s="371"/>
      <c r="I12" s="371"/>
      <c r="J12" s="371"/>
      <c r="K12" s="371"/>
      <c r="L12" s="371"/>
      <c r="M12" s="371"/>
      <c r="N12" s="371"/>
      <c r="O12" s="371"/>
      <c r="P12" s="371"/>
      <c r="Q12" s="371"/>
    </row>
    <row r="13" spans="1:17" s="118" customFormat="1" ht="31.5" customHeight="1">
      <c r="B13" s="365" t="s">
        <v>161</v>
      </c>
      <c r="C13" s="365"/>
      <c r="D13" s="365"/>
      <c r="E13" s="366" t="s">
        <v>278</v>
      </c>
      <c r="F13" s="366"/>
      <c r="G13" s="366"/>
      <c r="H13" s="366"/>
      <c r="I13" s="366"/>
      <c r="J13" s="366"/>
      <c r="K13" s="366"/>
      <c r="L13" s="366"/>
      <c r="M13" s="366"/>
      <c r="N13" s="366"/>
      <c r="O13" s="366"/>
      <c r="P13" s="366"/>
      <c r="Q13" s="366"/>
    </row>
    <row r="14" spans="1:17" s="118" customFormat="1" ht="30" customHeight="1">
      <c r="B14" s="372" t="s">
        <v>162</v>
      </c>
      <c r="C14" s="372"/>
      <c r="D14" s="372"/>
      <c r="E14" s="215" t="s">
        <v>95</v>
      </c>
      <c r="F14" s="371" t="s">
        <v>216</v>
      </c>
      <c r="G14" s="371"/>
      <c r="H14" s="371"/>
      <c r="I14" s="371"/>
      <c r="J14" s="371"/>
      <c r="K14" s="371"/>
      <c r="L14" s="371"/>
      <c r="M14" s="372" t="s">
        <v>163</v>
      </c>
      <c r="N14" s="372"/>
      <c r="O14" s="374" t="s">
        <v>243</v>
      </c>
      <c r="P14" s="374"/>
      <c r="Q14" s="374"/>
    </row>
    <row r="15" spans="1:17" s="118" customFormat="1" ht="30" customHeight="1">
      <c r="B15" s="372"/>
      <c r="C15" s="372"/>
      <c r="D15" s="372"/>
      <c r="E15" s="215" t="s">
        <v>153</v>
      </c>
      <c r="F15" s="371" t="s">
        <v>218</v>
      </c>
      <c r="G15" s="371"/>
      <c r="H15" s="371"/>
      <c r="I15" s="371"/>
      <c r="J15" s="371"/>
      <c r="K15" s="371"/>
      <c r="L15" s="371"/>
      <c r="M15" s="372"/>
      <c r="N15" s="372"/>
      <c r="O15" s="374"/>
      <c r="P15" s="374"/>
      <c r="Q15" s="374"/>
    </row>
    <row r="16" spans="1:17" s="118" customFormat="1" ht="30" customHeight="1">
      <c r="B16" s="372"/>
      <c r="C16" s="372"/>
      <c r="D16" s="372"/>
      <c r="E16" s="215" t="s">
        <v>189</v>
      </c>
      <c r="F16" s="375" t="s">
        <v>219</v>
      </c>
      <c r="G16" s="375"/>
      <c r="H16" s="375"/>
      <c r="I16" s="375"/>
      <c r="J16" s="375"/>
      <c r="K16" s="375"/>
      <c r="L16" s="375"/>
      <c r="M16" s="372"/>
      <c r="N16" s="372"/>
      <c r="O16" s="374"/>
      <c r="P16" s="374"/>
      <c r="Q16" s="374"/>
    </row>
    <row r="17" spans="2:19" s="118" customFormat="1" ht="86.25" customHeight="1">
      <c r="B17" s="215" t="s">
        <v>164</v>
      </c>
      <c r="C17" s="376" t="s">
        <v>220</v>
      </c>
      <c r="D17" s="376"/>
      <c r="E17" s="376"/>
      <c r="F17" s="218" t="s">
        <v>165</v>
      </c>
      <c r="G17" s="376" t="s">
        <v>221</v>
      </c>
      <c r="H17" s="376"/>
      <c r="I17" s="376"/>
      <c r="J17" s="218" t="s">
        <v>166</v>
      </c>
      <c r="K17" s="376" t="s">
        <v>222</v>
      </c>
      <c r="L17" s="376"/>
      <c r="M17" s="376"/>
      <c r="N17" s="215" t="s">
        <v>167</v>
      </c>
      <c r="O17" s="377" t="s">
        <v>279</v>
      </c>
      <c r="P17" s="377"/>
      <c r="Q17" s="377"/>
    </row>
    <row r="18" spans="2:19" s="118" customFormat="1" ht="9.75" customHeight="1">
      <c r="B18" s="216"/>
      <c r="C18" s="216"/>
      <c r="D18" s="216"/>
      <c r="E18" s="217"/>
      <c r="F18" s="217"/>
      <c r="G18" s="217"/>
      <c r="H18" s="217"/>
      <c r="I18" s="217"/>
      <c r="J18" s="217"/>
      <c r="K18" s="217"/>
      <c r="L18" s="217"/>
      <c r="M18" s="217"/>
      <c r="N18" s="217"/>
      <c r="O18" s="217"/>
      <c r="P18" s="217"/>
      <c r="Q18" s="217"/>
    </row>
    <row r="19" spans="2:19">
      <c r="B19" s="212"/>
      <c r="C19" s="212"/>
      <c r="D19" s="212"/>
      <c r="E19" s="212"/>
      <c r="F19" s="212"/>
      <c r="G19" s="212"/>
      <c r="H19" s="212"/>
      <c r="I19" s="212"/>
      <c r="J19" s="212"/>
      <c r="K19" s="212"/>
      <c r="L19" s="212"/>
      <c r="M19" s="212"/>
      <c r="N19" s="212"/>
      <c r="O19" s="212"/>
      <c r="P19" s="212"/>
      <c r="Q19" s="212"/>
    </row>
    <row r="20" spans="2:19" s="118" customFormat="1" ht="9.75" customHeight="1">
      <c r="B20" s="216"/>
      <c r="C20" s="216"/>
      <c r="D20" s="216"/>
      <c r="E20" s="217"/>
      <c r="F20" s="217"/>
      <c r="G20" s="217"/>
      <c r="H20" s="217"/>
      <c r="I20" s="217"/>
      <c r="J20" s="217"/>
      <c r="K20" s="217"/>
      <c r="L20" s="217"/>
      <c r="M20" s="217"/>
      <c r="N20" s="217"/>
      <c r="O20" s="217"/>
      <c r="P20" s="217"/>
      <c r="Q20" s="217"/>
    </row>
    <row r="21" spans="2:19" s="118" customFormat="1" ht="28.5" customHeight="1">
      <c r="B21" s="372" t="s">
        <v>152</v>
      </c>
      <c r="C21" s="372"/>
      <c r="D21" s="372"/>
      <c r="E21" s="372"/>
      <c r="F21" s="372"/>
      <c r="G21" s="372"/>
      <c r="H21" s="372"/>
      <c r="I21" s="372"/>
      <c r="J21" s="372"/>
      <c r="K21" s="372"/>
      <c r="L21" s="372"/>
      <c r="M21" s="372"/>
      <c r="N21" s="372"/>
      <c r="O21" s="372"/>
      <c r="P21" s="372"/>
      <c r="Q21" s="372"/>
    </row>
    <row r="22" spans="2:19" s="118" customFormat="1" ht="42.75" customHeight="1">
      <c r="B22" s="372" t="s">
        <v>168</v>
      </c>
      <c r="C22" s="372"/>
      <c r="D22" s="372"/>
      <c r="E22" s="373" t="s">
        <v>280</v>
      </c>
      <c r="F22" s="373"/>
      <c r="G22" s="373"/>
      <c r="H22" s="373"/>
      <c r="I22" s="373"/>
      <c r="J22" s="373"/>
      <c r="K22" s="373"/>
      <c r="L22" s="373"/>
      <c r="M22" s="373"/>
      <c r="N22" s="373"/>
      <c r="O22" s="373"/>
      <c r="P22" s="373"/>
      <c r="Q22" s="373"/>
    </row>
    <row r="23" spans="2:19" s="118" customFormat="1" ht="42.75" customHeight="1">
      <c r="B23" s="372" t="s">
        <v>169</v>
      </c>
      <c r="C23" s="372"/>
      <c r="D23" s="372"/>
      <c r="E23" s="373" t="s">
        <v>281</v>
      </c>
      <c r="F23" s="373"/>
      <c r="G23" s="373"/>
      <c r="H23" s="373"/>
      <c r="I23" s="373"/>
      <c r="J23" s="373"/>
      <c r="K23" s="373"/>
      <c r="L23" s="373"/>
      <c r="M23" s="373"/>
      <c r="N23" s="373"/>
      <c r="O23" s="373"/>
      <c r="P23" s="373"/>
      <c r="Q23" s="373"/>
    </row>
    <row r="24" spans="2:19" s="118" customFormat="1" ht="42.75" customHeight="1">
      <c r="B24" s="378" t="s">
        <v>170</v>
      </c>
      <c r="C24" s="378"/>
      <c r="D24" s="378"/>
      <c r="E24" s="373" t="s">
        <v>282</v>
      </c>
      <c r="F24" s="373"/>
      <c r="G24" s="373"/>
      <c r="H24" s="373"/>
      <c r="I24" s="373"/>
      <c r="J24" s="373"/>
      <c r="K24" s="373"/>
      <c r="L24" s="373"/>
      <c r="M24" s="373"/>
      <c r="N24" s="373"/>
      <c r="O24" s="373"/>
      <c r="P24" s="373"/>
      <c r="Q24" s="373"/>
      <c r="S24" s="120"/>
    </row>
    <row r="25" spans="2:19" s="118" customFormat="1" ht="42.75" customHeight="1">
      <c r="B25" s="378" t="s">
        <v>171</v>
      </c>
      <c r="C25" s="378"/>
      <c r="D25" s="378"/>
      <c r="E25" s="373" t="s">
        <v>283</v>
      </c>
      <c r="F25" s="373"/>
      <c r="G25" s="373"/>
      <c r="H25" s="373"/>
      <c r="I25" s="373"/>
      <c r="J25" s="373"/>
      <c r="K25" s="373"/>
      <c r="L25" s="373"/>
      <c r="M25" s="373"/>
      <c r="N25" s="373"/>
      <c r="O25" s="373"/>
      <c r="P25" s="373"/>
      <c r="Q25" s="373"/>
    </row>
    <row r="26" spans="2:19" s="118" customFormat="1" ht="9.75" customHeight="1">
      <c r="E26" s="119"/>
      <c r="F26" s="119"/>
      <c r="G26" s="119"/>
      <c r="H26" s="119"/>
      <c r="I26" s="119"/>
      <c r="J26" s="119"/>
      <c r="K26" s="119"/>
      <c r="L26" s="119"/>
      <c r="M26" s="119"/>
      <c r="N26" s="119"/>
      <c r="O26" s="119"/>
      <c r="P26" s="119"/>
      <c r="Q26" s="119"/>
    </row>
  </sheetData>
  <mergeCells count="32">
    <mergeCell ref="B23:D23"/>
    <mergeCell ref="E23:Q23"/>
    <mergeCell ref="B24:D24"/>
    <mergeCell ref="E24:Q24"/>
    <mergeCell ref="B25:D25"/>
    <mergeCell ref="E25:Q25"/>
    <mergeCell ref="B22:D22"/>
    <mergeCell ref="E22:Q22"/>
    <mergeCell ref="B14:D16"/>
    <mergeCell ref="F14:L14"/>
    <mergeCell ref="M14:N16"/>
    <mergeCell ref="O14:Q16"/>
    <mergeCell ref="F15:L15"/>
    <mergeCell ref="F16:L16"/>
    <mergeCell ref="C17:E17"/>
    <mergeCell ref="G17:I17"/>
    <mergeCell ref="K17:M17"/>
    <mergeCell ref="O17:Q17"/>
    <mergeCell ref="B21:Q21"/>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18"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26"/>
  <sheetViews>
    <sheetView showGridLines="0" zoomScale="70" zoomScaleNormal="70" workbookViewId="0">
      <selection activeCell="E5" sqref="E5:Q5"/>
    </sheetView>
  </sheetViews>
  <sheetFormatPr baseColWidth="10" defaultColWidth="11.42578125" defaultRowHeight="12.75"/>
  <cols>
    <col min="1" max="1" width="4.140625" style="115" customWidth="1"/>
    <col min="2" max="2" width="23.42578125" style="115" bestFit="1" customWidth="1"/>
    <col min="3" max="5" width="11.42578125" style="115"/>
    <col min="6" max="6" width="18" style="115" customWidth="1"/>
    <col min="7" max="7" width="11.42578125" style="115"/>
    <col min="8" max="8" width="11.42578125" style="115" customWidth="1"/>
    <col min="9" max="9" width="11.42578125" style="115"/>
    <col min="10" max="10" width="18" style="115" customWidth="1"/>
    <col min="11" max="12" width="11.42578125" style="115"/>
    <col min="13" max="13" width="11.42578125" style="115" customWidth="1"/>
    <col min="14" max="14" width="18" style="115" customWidth="1"/>
    <col min="15" max="16384" width="11.42578125" style="115"/>
  </cols>
  <sheetData>
    <row r="1" spans="1:17">
      <c r="B1" s="380" t="s">
        <v>188</v>
      </c>
      <c r="C1" s="380"/>
      <c r="D1" s="380"/>
      <c r="E1" s="380"/>
      <c r="F1" s="380"/>
      <c r="G1" s="380"/>
      <c r="H1" s="380"/>
      <c r="I1" s="380"/>
      <c r="J1" s="380"/>
      <c r="K1" s="380"/>
      <c r="L1" s="380"/>
      <c r="M1" s="380"/>
      <c r="N1" s="380"/>
      <c r="O1" s="380"/>
      <c r="P1" s="380"/>
      <c r="Q1" s="380"/>
    </row>
    <row r="2" spans="1:17">
      <c r="B2" s="380"/>
      <c r="C2" s="380"/>
      <c r="D2" s="380"/>
      <c r="E2" s="380"/>
      <c r="F2" s="380"/>
      <c r="G2" s="380"/>
      <c r="H2" s="380"/>
      <c r="I2" s="380"/>
      <c r="J2" s="380"/>
      <c r="K2" s="380"/>
      <c r="L2" s="380"/>
      <c r="M2" s="380"/>
      <c r="N2" s="380"/>
      <c r="O2" s="380"/>
      <c r="P2" s="380"/>
      <c r="Q2" s="380"/>
    </row>
    <row r="3" spans="1:17">
      <c r="B3" s="121"/>
      <c r="C3" s="121"/>
      <c r="D3" s="121"/>
      <c r="E3" s="121"/>
      <c r="F3" s="121"/>
      <c r="G3" s="121"/>
      <c r="H3" s="121"/>
      <c r="I3" s="121"/>
      <c r="J3" s="121"/>
      <c r="K3" s="121"/>
      <c r="L3" s="121"/>
      <c r="M3" s="121"/>
      <c r="N3" s="121"/>
      <c r="O3" s="121"/>
      <c r="P3" s="121"/>
      <c r="Q3" s="121"/>
    </row>
    <row r="4" spans="1:17" s="116" customFormat="1" ht="20.25" customHeight="1">
      <c r="B4" s="365" t="s">
        <v>156</v>
      </c>
      <c r="C4" s="365"/>
      <c r="D4" s="365"/>
      <c r="E4" s="368" t="s">
        <v>212</v>
      </c>
      <c r="F4" s="368"/>
      <c r="G4" s="368"/>
      <c r="H4" s="368"/>
      <c r="I4" s="368"/>
      <c r="J4" s="368"/>
      <c r="K4" s="368"/>
      <c r="L4" s="368"/>
      <c r="M4" s="368"/>
      <c r="N4" s="368"/>
      <c r="O4" s="368"/>
      <c r="P4" s="368"/>
      <c r="Q4" s="368"/>
    </row>
    <row r="5" spans="1:17" s="116" customFormat="1" ht="20.25" customHeight="1">
      <c r="B5" s="365" t="s">
        <v>157</v>
      </c>
      <c r="C5" s="365"/>
      <c r="D5" s="365"/>
      <c r="E5" s="368" t="s">
        <v>373</v>
      </c>
      <c r="F5" s="368"/>
      <c r="G5" s="368"/>
      <c r="H5" s="368"/>
      <c r="I5" s="368"/>
      <c r="J5" s="368"/>
      <c r="K5" s="368"/>
      <c r="L5" s="368"/>
      <c r="M5" s="368"/>
      <c r="N5" s="368"/>
      <c r="O5" s="368"/>
      <c r="P5" s="368"/>
      <c r="Q5" s="368"/>
    </row>
    <row r="6" spans="1:17">
      <c r="A6" s="117"/>
      <c r="B6" s="122"/>
      <c r="C6" s="122"/>
      <c r="D6" s="122"/>
      <c r="E6" s="122"/>
      <c r="F6" s="122"/>
      <c r="G6" s="122"/>
      <c r="H6" s="122"/>
      <c r="I6" s="122"/>
      <c r="J6" s="122"/>
      <c r="K6" s="122"/>
      <c r="L6" s="122"/>
      <c r="M6" s="212"/>
      <c r="N6" s="212"/>
      <c r="O6" s="212"/>
      <c r="P6" s="212"/>
      <c r="Q6" s="212"/>
    </row>
    <row r="7" spans="1:17" s="118" customFormat="1" ht="21" customHeight="1">
      <c r="B7" s="369" t="s">
        <v>155</v>
      </c>
      <c r="C7" s="369"/>
      <c r="D7" s="369"/>
      <c r="E7" s="369"/>
      <c r="F7" s="369"/>
      <c r="G7" s="369"/>
      <c r="H7" s="369"/>
      <c r="I7" s="369"/>
      <c r="J7" s="369"/>
      <c r="K7" s="369"/>
      <c r="L7" s="369"/>
      <c r="M7" s="369"/>
      <c r="N7" s="369"/>
      <c r="O7" s="369"/>
      <c r="P7" s="369"/>
      <c r="Q7" s="369"/>
    </row>
    <row r="8" spans="1:17" s="118" customFormat="1" ht="41.25" customHeight="1">
      <c r="B8" s="215" t="s">
        <v>158</v>
      </c>
      <c r="C8" s="370" t="s">
        <v>213</v>
      </c>
      <c r="D8" s="370"/>
      <c r="E8" s="370"/>
      <c r="F8" s="370"/>
      <c r="G8" s="370"/>
      <c r="H8" s="370"/>
      <c r="I8" s="370"/>
      <c r="J8" s="370"/>
      <c r="K8" s="370"/>
      <c r="L8" s="370"/>
      <c r="M8" s="370"/>
      <c r="N8" s="370"/>
      <c r="O8" s="370"/>
      <c r="P8" s="370"/>
      <c r="Q8" s="370"/>
    </row>
    <row r="9" spans="1:17" s="118" customFormat="1" ht="41.25" customHeight="1">
      <c r="B9" s="215" t="s">
        <v>159</v>
      </c>
      <c r="C9" s="370" t="s">
        <v>214</v>
      </c>
      <c r="D9" s="370"/>
      <c r="E9" s="370"/>
      <c r="F9" s="370"/>
      <c r="G9" s="370"/>
      <c r="H9" s="370"/>
      <c r="I9" s="370"/>
      <c r="J9" s="370"/>
      <c r="K9" s="370"/>
      <c r="L9" s="370"/>
      <c r="M9" s="370"/>
      <c r="N9" s="370"/>
      <c r="O9" s="370"/>
      <c r="P9" s="370"/>
      <c r="Q9" s="370"/>
    </row>
    <row r="10" spans="1:17" s="118" customFormat="1" ht="9.75" customHeight="1">
      <c r="B10" s="216"/>
      <c r="C10" s="216"/>
      <c r="D10" s="216"/>
      <c r="E10" s="217"/>
      <c r="F10" s="217"/>
      <c r="G10" s="217"/>
      <c r="H10" s="217"/>
      <c r="I10" s="217"/>
      <c r="J10" s="217"/>
      <c r="K10" s="217"/>
      <c r="L10" s="217"/>
      <c r="M10" s="217"/>
      <c r="N10" s="217"/>
      <c r="O10" s="217"/>
      <c r="P10" s="217"/>
      <c r="Q10" s="217"/>
    </row>
    <row r="11" spans="1:17" s="118" customFormat="1" ht="29.25" customHeight="1">
      <c r="B11" s="369" t="s">
        <v>154</v>
      </c>
      <c r="C11" s="369"/>
      <c r="D11" s="369"/>
      <c r="E11" s="369"/>
      <c r="F11" s="369"/>
      <c r="G11" s="369"/>
      <c r="H11" s="369"/>
      <c r="I11" s="369"/>
      <c r="J11" s="369"/>
      <c r="K11" s="369"/>
      <c r="L11" s="369"/>
      <c r="M11" s="369"/>
      <c r="N11" s="369"/>
      <c r="O11" s="369"/>
      <c r="P11" s="369"/>
      <c r="Q11" s="369"/>
    </row>
    <row r="12" spans="1:17" s="118" customFormat="1" ht="30.75" customHeight="1">
      <c r="B12" s="365" t="s">
        <v>160</v>
      </c>
      <c r="C12" s="365"/>
      <c r="D12" s="365"/>
      <c r="E12" s="371" t="s">
        <v>284</v>
      </c>
      <c r="F12" s="371"/>
      <c r="G12" s="371"/>
      <c r="H12" s="371"/>
      <c r="I12" s="371"/>
      <c r="J12" s="371"/>
      <c r="K12" s="371"/>
      <c r="L12" s="371"/>
      <c r="M12" s="371"/>
      <c r="N12" s="371"/>
      <c r="O12" s="371"/>
      <c r="P12" s="371"/>
      <c r="Q12" s="371"/>
    </row>
    <row r="13" spans="1:17" s="118" customFormat="1" ht="31.5" customHeight="1">
      <c r="B13" s="365" t="s">
        <v>161</v>
      </c>
      <c r="C13" s="365"/>
      <c r="D13" s="365"/>
      <c r="E13" s="366" t="s">
        <v>285</v>
      </c>
      <c r="F13" s="366"/>
      <c r="G13" s="366"/>
      <c r="H13" s="366"/>
      <c r="I13" s="366"/>
      <c r="J13" s="366"/>
      <c r="K13" s="366"/>
      <c r="L13" s="366"/>
      <c r="M13" s="366"/>
      <c r="N13" s="366"/>
      <c r="O13" s="366"/>
      <c r="P13" s="366"/>
      <c r="Q13" s="366"/>
    </row>
    <row r="14" spans="1:17" s="118" customFormat="1" ht="30" customHeight="1">
      <c r="B14" s="372" t="s">
        <v>162</v>
      </c>
      <c r="C14" s="372"/>
      <c r="D14" s="372"/>
      <c r="E14" s="215" t="s">
        <v>95</v>
      </c>
      <c r="F14" s="371" t="s">
        <v>216</v>
      </c>
      <c r="G14" s="371"/>
      <c r="H14" s="371"/>
      <c r="I14" s="371"/>
      <c r="J14" s="371"/>
      <c r="K14" s="371"/>
      <c r="L14" s="371"/>
      <c r="M14" s="372" t="s">
        <v>163</v>
      </c>
      <c r="N14" s="372"/>
      <c r="O14" s="374" t="s">
        <v>286</v>
      </c>
      <c r="P14" s="374"/>
      <c r="Q14" s="374"/>
    </row>
    <row r="15" spans="1:17" s="118" customFormat="1" ht="30" customHeight="1">
      <c r="B15" s="372"/>
      <c r="C15" s="372"/>
      <c r="D15" s="372"/>
      <c r="E15" s="215" t="s">
        <v>153</v>
      </c>
      <c r="F15" s="371" t="s">
        <v>218</v>
      </c>
      <c r="G15" s="371"/>
      <c r="H15" s="371"/>
      <c r="I15" s="371"/>
      <c r="J15" s="371"/>
      <c r="K15" s="371"/>
      <c r="L15" s="371"/>
      <c r="M15" s="372"/>
      <c r="N15" s="372"/>
      <c r="O15" s="374"/>
      <c r="P15" s="374"/>
      <c r="Q15" s="374"/>
    </row>
    <row r="16" spans="1:17" s="118" customFormat="1" ht="30" customHeight="1">
      <c r="B16" s="372"/>
      <c r="C16" s="372"/>
      <c r="D16" s="372"/>
      <c r="E16" s="215" t="s">
        <v>189</v>
      </c>
      <c r="F16" s="375" t="s">
        <v>287</v>
      </c>
      <c r="G16" s="375"/>
      <c r="H16" s="375"/>
      <c r="I16" s="375"/>
      <c r="J16" s="375"/>
      <c r="K16" s="375"/>
      <c r="L16" s="375"/>
      <c r="M16" s="372"/>
      <c r="N16" s="372"/>
      <c r="O16" s="374"/>
      <c r="P16" s="374"/>
      <c r="Q16" s="374"/>
    </row>
    <row r="17" spans="2:19" s="118" customFormat="1" ht="86.25" customHeight="1">
      <c r="B17" s="215" t="s">
        <v>164</v>
      </c>
      <c r="C17" s="376" t="s">
        <v>220</v>
      </c>
      <c r="D17" s="376"/>
      <c r="E17" s="376"/>
      <c r="F17" s="218" t="s">
        <v>165</v>
      </c>
      <c r="G17" s="376" t="s">
        <v>288</v>
      </c>
      <c r="H17" s="376"/>
      <c r="I17" s="376"/>
      <c r="J17" s="218" t="s">
        <v>166</v>
      </c>
      <c r="K17" s="376" t="s">
        <v>289</v>
      </c>
      <c r="L17" s="376"/>
      <c r="M17" s="376"/>
      <c r="N17" s="215" t="s">
        <v>167</v>
      </c>
      <c r="O17" s="377" t="s">
        <v>290</v>
      </c>
      <c r="P17" s="377"/>
      <c r="Q17" s="377"/>
    </row>
    <row r="18" spans="2:19" s="118" customFormat="1" ht="9.75" customHeight="1">
      <c r="B18" s="216"/>
      <c r="C18" s="216"/>
      <c r="D18" s="216"/>
      <c r="E18" s="217"/>
      <c r="F18" s="217"/>
      <c r="G18" s="217"/>
      <c r="H18" s="217"/>
      <c r="I18" s="217"/>
      <c r="J18" s="217"/>
      <c r="K18" s="217"/>
      <c r="L18" s="217"/>
      <c r="M18" s="217"/>
      <c r="N18" s="217"/>
      <c r="O18" s="217"/>
      <c r="P18" s="217"/>
      <c r="Q18" s="217"/>
    </row>
    <row r="19" spans="2:19">
      <c r="B19" s="212"/>
      <c r="C19" s="212"/>
      <c r="D19" s="212"/>
      <c r="E19" s="212"/>
      <c r="F19" s="212"/>
      <c r="G19" s="212"/>
      <c r="H19" s="212"/>
      <c r="I19" s="212"/>
      <c r="J19" s="212"/>
      <c r="K19" s="212"/>
      <c r="L19" s="212"/>
      <c r="M19" s="212"/>
      <c r="N19" s="212"/>
      <c r="O19" s="212"/>
      <c r="P19" s="212"/>
      <c r="Q19" s="212"/>
    </row>
    <row r="20" spans="2:19" s="118" customFormat="1" ht="9.75" customHeight="1">
      <c r="B20" s="216"/>
      <c r="C20" s="216"/>
      <c r="D20" s="216"/>
      <c r="E20" s="217"/>
      <c r="F20" s="217"/>
      <c r="G20" s="217"/>
      <c r="H20" s="217"/>
      <c r="I20" s="217"/>
      <c r="J20" s="217"/>
      <c r="K20" s="217"/>
      <c r="L20" s="217"/>
      <c r="M20" s="217"/>
      <c r="N20" s="217"/>
      <c r="O20" s="217"/>
      <c r="P20" s="217"/>
      <c r="Q20" s="217"/>
    </row>
    <row r="21" spans="2:19" s="118" customFormat="1" ht="28.5" customHeight="1">
      <c r="B21" s="372" t="s">
        <v>152</v>
      </c>
      <c r="C21" s="372"/>
      <c r="D21" s="372"/>
      <c r="E21" s="372"/>
      <c r="F21" s="372"/>
      <c r="G21" s="372"/>
      <c r="H21" s="372"/>
      <c r="I21" s="372"/>
      <c r="J21" s="372"/>
      <c r="K21" s="372"/>
      <c r="L21" s="372"/>
      <c r="M21" s="372"/>
      <c r="N21" s="372"/>
      <c r="O21" s="372"/>
      <c r="P21" s="372"/>
      <c r="Q21" s="372"/>
    </row>
    <row r="22" spans="2:19" s="118" customFormat="1" ht="42.75" customHeight="1">
      <c r="B22" s="372" t="s">
        <v>168</v>
      </c>
      <c r="C22" s="372"/>
      <c r="D22" s="372"/>
      <c r="E22" s="373" t="s">
        <v>224</v>
      </c>
      <c r="F22" s="373"/>
      <c r="G22" s="373"/>
      <c r="H22" s="373"/>
      <c r="I22" s="373"/>
      <c r="J22" s="373"/>
      <c r="K22" s="373"/>
      <c r="L22" s="373"/>
      <c r="M22" s="373"/>
      <c r="N22" s="373"/>
      <c r="O22" s="373"/>
      <c r="P22" s="373"/>
      <c r="Q22" s="373"/>
    </row>
    <row r="23" spans="2:19" s="118" customFormat="1" ht="42.75" customHeight="1">
      <c r="B23" s="372" t="s">
        <v>169</v>
      </c>
      <c r="C23" s="372"/>
      <c r="D23" s="372"/>
      <c r="E23" s="373" t="s">
        <v>225</v>
      </c>
      <c r="F23" s="373"/>
      <c r="G23" s="373"/>
      <c r="H23" s="373"/>
      <c r="I23" s="373"/>
      <c r="J23" s="373"/>
      <c r="K23" s="373"/>
      <c r="L23" s="373"/>
      <c r="M23" s="373"/>
      <c r="N23" s="373"/>
      <c r="O23" s="373"/>
      <c r="P23" s="373"/>
      <c r="Q23" s="373"/>
    </row>
    <row r="24" spans="2:19" s="118" customFormat="1" ht="42.75" customHeight="1">
      <c r="B24" s="378" t="s">
        <v>170</v>
      </c>
      <c r="C24" s="378"/>
      <c r="D24" s="378"/>
      <c r="E24" s="373" t="s">
        <v>226</v>
      </c>
      <c r="F24" s="373"/>
      <c r="G24" s="373"/>
      <c r="H24" s="373"/>
      <c r="I24" s="373"/>
      <c r="J24" s="373"/>
      <c r="K24" s="373"/>
      <c r="L24" s="373"/>
      <c r="M24" s="373"/>
      <c r="N24" s="373"/>
      <c r="O24" s="373"/>
      <c r="P24" s="373"/>
      <c r="Q24" s="373"/>
      <c r="S24" s="120"/>
    </row>
    <row r="25" spans="2:19" s="118" customFormat="1" ht="42.75" customHeight="1">
      <c r="B25" s="378" t="s">
        <v>171</v>
      </c>
      <c r="C25" s="378"/>
      <c r="D25" s="378"/>
      <c r="E25" s="373" t="s">
        <v>227</v>
      </c>
      <c r="F25" s="373"/>
      <c r="G25" s="373"/>
      <c r="H25" s="373"/>
      <c r="I25" s="373"/>
      <c r="J25" s="373"/>
      <c r="K25" s="373"/>
      <c r="L25" s="373"/>
      <c r="M25" s="373"/>
      <c r="N25" s="373"/>
      <c r="O25" s="373"/>
      <c r="P25" s="373"/>
      <c r="Q25" s="373"/>
    </row>
    <row r="26" spans="2:19" s="118" customFormat="1" ht="9.75" customHeight="1">
      <c r="E26" s="119"/>
      <c r="F26" s="119"/>
      <c r="G26" s="119"/>
      <c r="H26" s="119"/>
      <c r="I26" s="119"/>
      <c r="J26" s="119"/>
      <c r="K26" s="119"/>
      <c r="L26" s="119"/>
      <c r="M26" s="119"/>
      <c r="N26" s="119"/>
      <c r="O26" s="119"/>
      <c r="P26" s="119"/>
      <c r="Q26" s="119"/>
    </row>
  </sheetData>
  <mergeCells count="32">
    <mergeCell ref="B23:D23"/>
    <mergeCell ref="E23:Q23"/>
    <mergeCell ref="B24:D24"/>
    <mergeCell ref="E24:Q24"/>
    <mergeCell ref="B25:D25"/>
    <mergeCell ref="E25:Q25"/>
    <mergeCell ref="B22:D22"/>
    <mergeCell ref="E22:Q22"/>
    <mergeCell ref="B14:D16"/>
    <mergeCell ref="F14:L14"/>
    <mergeCell ref="M14:N16"/>
    <mergeCell ref="O14:Q16"/>
    <mergeCell ref="F15:L15"/>
    <mergeCell ref="F16:L16"/>
    <mergeCell ref="C17:E17"/>
    <mergeCell ref="G17:I17"/>
    <mergeCell ref="K17:M17"/>
    <mergeCell ref="O17:Q17"/>
    <mergeCell ref="B21:Q21"/>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17"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scale="62" fitToHeight="0" orientation="landscape" r:id="rId1"/>
  <headerFooter scaleWithDoc="0">
    <oddHeader>&amp;L&amp;G&amp;R&amp;G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69" zoomScaleNormal="85" zoomScaleSheetLayoutView="85" workbookViewId="0">
      <selection activeCell="H32" sqref="H32"/>
    </sheetView>
  </sheetViews>
  <sheetFormatPr baseColWidth="10" defaultColWidth="11.42578125" defaultRowHeight="12.75"/>
  <cols>
    <col min="1" max="3" width="7" style="150" customWidth="1"/>
    <col min="4" max="4" width="9.42578125" style="150" customWidth="1"/>
    <col min="5" max="5" width="40.5703125" style="150" customWidth="1"/>
    <col min="6" max="8" width="18.28515625" style="150" customWidth="1"/>
    <col min="9" max="12" width="19.140625" style="150" customWidth="1"/>
    <col min="13" max="13" width="2.5703125" style="150" customWidth="1"/>
    <col min="14" max="16384" width="11.42578125" style="150"/>
  </cols>
  <sheetData>
    <row r="1" spans="1:12" ht="35.1" customHeight="1">
      <c r="A1" s="269" t="s">
        <v>133</v>
      </c>
      <c r="B1" s="269"/>
      <c r="C1" s="269"/>
      <c r="D1" s="269"/>
      <c r="E1" s="269"/>
      <c r="F1" s="269"/>
      <c r="G1" s="269"/>
      <c r="H1" s="269"/>
      <c r="I1" s="269"/>
      <c r="J1" s="269"/>
      <c r="K1" s="269"/>
      <c r="L1" s="269"/>
    </row>
    <row r="2" spans="1:12" ht="8.1" customHeight="1">
      <c r="A2" s="92"/>
      <c r="B2" s="92"/>
      <c r="C2" s="92"/>
      <c r="D2" s="92"/>
      <c r="E2" s="92"/>
      <c r="F2" s="92"/>
      <c r="G2" s="92"/>
      <c r="H2" s="92"/>
      <c r="I2" s="92"/>
    </row>
    <row r="3" spans="1:12" ht="17.25" customHeight="1">
      <c r="A3" s="114" t="s">
        <v>175</v>
      </c>
      <c r="B3" s="114"/>
      <c r="C3" s="114"/>
      <c r="D3" s="114"/>
      <c r="E3" s="386" t="s">
        <v>212</v>
      </c>
      <c r="F3" s="387"/>
      <c r="G3" s="387"/>
      <c r="H3" s="387"/>
      <c r="I3" s="387"/>
      <c r="J3" s="387"/>
      <c r="K3" s="387"/>
      <c r="L3" s="388"/>
    </row>
    <row r="4" spans="1:12" ht="17.25" customHeight="1">
      <c r="A4" s="389" t="s">
        <v>157</v>
      </c>
      <c r="B4" s="390"/>
      <c r="C4" s="390"/>
      <c r="D4" s="391"/>
      <c r="E4" s="386" t="s">
        <v>373</v>
      </c>
      <c r="F4" s="387"/>
      <c r="G4" s="387"/>
      <c r="H4" s="387"/>
      <c r="I4" s="387"/>
      <c r="J4" s="387"/>
      <c r="K4" s="387"/>
      <c r="L4" s="388"/>
    </row>
    <row r="5" spans="1:12" ht="8.1" customHeight="1">
      <c r="A5" s="92"/>
      <c r="B5" s="92"/>
      <c r="C5" s="92"/>
      <c r="D5" s="92"/>
      <c r="E5" s="92"/>
      <c r="F5" s="92"/>
      <c r="G5" s="92"/>
      <c r="H5" s="92"/>
      <c r="I5" s="92"/>
    </row>
    <row r="6" spans="1:12" ht="34.5" customHeight="1">
      <c r="A6" s="269" t="s">
        <v>132</v>
      </c>
      <c r="B6" s="269" t="s">
        <v>134</v>
      </c>
      <c r="C6" s="269" t="s">
        <v>135</v>
      </c>
      <c r="D6" s="385" t="s">
        <v>131</v>
      </c>
      <c r="E6" s="269" t="s">
        <v>138</v>
      </c>
      <c r="F6" s="384" t="s">
        <v>137</v>
      </c>
      <c r="G6" s="384" t="s">
        <v>144</v>
      </c>
      <c r="H6" s="269"/>
      <c r="I6" s="269" t="s">
        <v>149</v>
      </c>
      <c r="J6" s="269"/>
      <c r="K6" s="269"/>
      <c r="L6" s="269"/>
    </row>
    <row r="7" spans="1:12" ht="36" customHeight="1">
      <c r="A7" s="269"/>
      <c r="B7" s="269"/>
      <c r="C7" s="269"/>
      <c r="D7" s="385"/>
      <c r="E7" s="269"/>
      <c r="F7" s="384"/>
      <c r="G7" s="146" t="s">
        <v>136</v>
      </c>
      <c r="H7" s="147" t="s">
        <v>151</v>
      </c>
      <c r="I7" s="147" t="s">
        <v>145</v>
      </c>
      <c r="J7" s="147" t="s">
        <v>146</v>
      </c>
      <c r="K7" s="147" t="s">
        <v>147</v>
      </c>
      <c r="L7" s="147" t="s">
        <v>148</v>
      </c>
    </row>
    <row r="8" spans="1:12" s="182" customFormat="1" ht="18.600000000000001" customHeight="1">
      <c r="A8" s="93"/>
      <c r="B8" s="93"/>
      <c r="C8" s="93"/>
      <c r="D8" s="100"/>
      <c r="E8" s="93"/>
      <c r="F8" s="107"/>
      <c r="G8" s="93"/>
      <c r="H8" s="107"/>
      <c r="I8" s="107"/>
      <c r="J8" s="107"/>
      <c r="K8" s="107"/>
      <c r="L8" s="107"/>
    </row>
    <row r="9" spans="1:12" s="182" customFormat="1" ht="30" customHeight="1">
      <c r="A9" s="251" t="s">
        <v>310</v>
      </c>
      <c r="B9" s="251" t="s">
        <v>311</v>
      </c>
      <c r="C9" s="251" t="s">
        <v>319</v>
      </c>
      <c r="D9" s="253" t="s">
        <v>312</v>
      </c>
      <c r="E9" s="245" t="s">
        <v>309</v>
      </c>
      <c r="F9" s="247" t="s">
        <v>313</v>
      </c>
      <c r="G9" s="246">
        <v>2000000</v>
      </c>
      <c r="H9" s="107"/>
      <c r="I9" s="107"/>
      <c r="J9" s="107"/>
      <c r="K9" s="107"/>
      <c r="L9" s="107"/>
    </row>
    <row r="10" spans="1:12" ht="30" customHeight="1">
      <c r="A10" s="251" t="s">
        <v>310</v>
      </c>
      <c r="B10" s="251" t="s">
        <v>311</v>
      </c>
      <c r="C10" s="251" t="s">
        <v>310</v>
      </c>
      <c r="D10" s="252" t="s">
        <v>315</v>
      </c>
      <c r="E10" s="245" t="s">
        <v>314</v>
      </c>
      <c r="F10" s="247" t="s">
        <v>313</v>
      </c>
      <c r="G10" s="246">
        <v>9940000</v>
      </c>
      <c r="H10" s="109"/>
      <c r="I10" s="108"/>
      <c r="J10" s="111"/>
      <c r="K10" s="111"/>
      <c r="L10" s="111"/>
    </row>
    <row r="11" spans="1:12" ht="27" customHeight="1">
      <c r="A11" s="251" t="s">
        <v>310</v>
      </c>
      <c r="B11" s="251" t="s">
        <v>311</v>
      </c>
      <c r="C11" s="251" t="s">
        <v>310</v>
      </c>
      <c r="D11" s="252" t="s">
        <v>317</v>
      </c>
      <c r="E11" s="245" t="s">
        <v>316</v>
      </c>
      <c r="F11" s="247" t="s">
        <v>313</v>
      </c>
      <c r="G11" s="246">
        <v>10000000</v>
      </c>
      <c r="H11" s="109"/>
      <c r="I11" s="109"/>
      <c r="J11" s="111"/>
      <c r="K11" s="111"/>
      <c r="L11" s="111"/>
    </row>
    <row r="12" spans="1:12" ht="29.25" customHeight="1">
      <c r="A12" s="249">
        <v>1</v>
      </c>
      <c r="B12" s="249">
        <v>6</v>
      </c>
      <c r="C12" s="249">
        <v>2</v>
      </c>
      <c r="D12" s="250" t="s">
        <v>320</v>
      </c>
      <c r="E12" s="245" t="s">
        <v>318</v>
      </c>
      <c r="F12" s="248" t="s">
        <v>313</v>
      </c>
      <c r="G12" s="246">
        <v>4291973</v>
      </c>
      <c r="H12" s="109"/>
      <c r="I12" s="110"/>
      <c r="J12" s="111"/>
      <c r="K12" s="111"/>
      <c r="L12" s="111"/>
    </row>
    <row r="13" spans="1:12" ht="27.75" customHeight="1">
      <c r="A13" s="249">
        <v>1</v>
      </c>
      <c r="B13" s="249">
        <v>6</v>
      </c>
      <c r="C13" s="249">
        <v>1</v>
      </c>
      <c r="D13" s="250" t="s">
        <v>321</v>
      </c>
      <c r="E13" s="245" t="s">
        <v>322</v>
      </c>
      <c r="F13" s="248" t="s">
        <v>313</v>
      </c>
      <c r="G13" s="246">
        <v>130233</v>
      </c>
      <c r="H13" s="109"/>
      <c r="I13" s="110"/>
      <c r="J13" s="111"/>
      <c r="K13" s="111"/>
      <c r="L13" s="111"/>
    </row>
    <row r="14" spans="1:12" ht="21" customHeight="1">
      <c r="A14" s="95"/>
      <c r="B14" s="95"/>
      <c r="C14" s="95"/>
      <c r="D14" s="102"/>
      <c r="E14" s="95"/>
      <c r="F14" s="109"/>
      <c r="G14" s="95"/>
      <c r="H14" s="109"/>
      <c r="I14" s="109"/>
      <c r="J14" s="111"/>
      <c r="K14" s="111"/>
      <c r="L14" s="111"/>
    </row>
    <row r="15" spans="1:12" ht="13.5" customHeight="1">
      <c r="A15" s="95"/>
      <c r="B15" s="95"/>
      <c r="C15" s="95"/>
      <c r="D15" s="102"/>
      <c r="E15" s="95"/>
      <c r="F15" s="109"/>
      <c r="G15" s="95"/>
      <c r="H15" s="109"/>
      <c r="I15" s="109"/>
      <c r="J15" s="111"/>
      <c r="K15" s="111"/>
      <c r="L15" s="111"/>
    </row>
    <row r="16" spans="1:12">
      <c r="A16" s="95"/>
      <c r="B16" s="95"/>
      <c r="C16" s="95"/>
      <c r="D16" s="102"/>
      <c r="E16" s="95"/>
      <c r="F16" s="109"/>
      <c r="G16" s="95"/>
      <c r="H16" s="109"/>
      <c r="I16" s="109"/>
      <c r="J16" s="111"/>
      <c r="K16" s="111"/>
      <c r="L16" s="111"/>
    </row>
    <row r="17" spans="1:12">
      <c r="A17" s="95"/>
      <c r="B17" s="95"/>
      <c r="C17" s="95"/>
      <c r="D17" s="102"/>
      <c r="E17" s="95"/>
      <c r="F17" s="109"/>
      <c r="G17" s="95"/>
      <c r="H17" s="109"/>
      <c r="I17" s="109"/>
      <c r="J17" s="111"/>
      <c r="K17" s="111"/>
      <c r="L17" s="111"/>
    </row>
    <row r="18" spans="1:12">
      <c r="A18" s="95"/>
      <c r="B18" s="95"/>
      <c r="C18" s="95"/>
      <c r="D18" s="102"/>
      <c r="E18" s="95"/>
      <c r="F18" s="109"/>
      <c r="G18" s="95"/>
      <c r="H18" s="109"/>
      <c r="I18" s="109"/>
      <c r="J18" s="111"/>
      <c r="K18" s="111"/>
      <c r="L18" s="111"/>
    </row>
    <row r="19" spans="1:12">
      <c r="A19" s="94"/>
      <c r="B19" s="94"/>
      <c r="C19" s="94"/>
      <c r="D19" s="101"/>
      <c r="E19" s="94"/>
      <c r="F19" s="108"/>
      <c r="G19" s="94"/>
      <c r="H19" s="108"/>
      <c r="I19" s="108"/>
      <c r="J19" s="111"/>
      <c r="K19" s="111"/>
      <c r="L19" s="111"/>
    </row>
    <row r="20" spans="1:12">
      <c r="A20" s="97"/>
      <c r="B20" s="97"/>
      <c r="C20" s="97"/>
      <c r="D20" s="104"/>
      <c r="E20" s="97"/>
      <c r="F20" s="111"/>
      <c r="G20" s="97"/>
      <c r="H20" s="111"/>
      <c r="I20" s="111"/>
      <c r="J20" s="111"/>
      <c r="K20" s="111"/>
      <c r="L20" s="111"/>
    </row>
    <row r="21" spans="1:12">
      <c r="A21" s="94"/>
      <c r="B21" s="94"/>
      <c r="C21" s="94"/>
      <c r="D21" s="101"/>
      <c r="E21" s="94"/>
      <c r="F21" s="108"/>
      <c r="G21" s="94"/>
      <c r="H21" s="108"/>
      <c r="I21" s="108"/>
      <c r="J21" s="111"/>
      <c r="K21" s="111"/>
      <c r="L21" s="111"/>
    </row>
    <row r="22" spans="1:12">
      <c r="A22" s="95"/>
      <c r="B22" s="95"/>
      <c r="C22" s="95"/>
      <c r="D22" s="102"/>
      <c r="E22" s="95"/>
      <c r="F22" s="109"/>
      <c r="G22" s="95"/>
      <c r="H22" s="109"/>
      <c r="I22" s="109"/>
      <c r="J22" s="111"/>
      <c r="K22" s="111"/>
      <c r="L22" s="111"/>
    </row>
    <row r="23" spans="1:12">
      <c r="A23" s="95"/>
      <c r="B23" s="95"/>
      <c r="C23" s="95"/>
      <c r="D23" s="102"/>
      <c r="E23" s="95"/>
      <c r="F23" s="109"/>
      <c r="G23" s="95"/>
      <c r="H23" s="109"/>
      <c r="I23" s="109"/>
      <c r="J23" s="111"/>
      <c r="K23" s="111"/>
      <c r="L23" s="111"/>
    </row>
    <row r="24" spans="1:12">
      <c r="A24" s="95"/>
      <c r="B24" s="95"/>
      <c r="C24" s="95"/>
      <c r="D24" s="102"/>
      <c r="E24" s="95"/>
      <c r="F24" s="109"/>
      <c r="G24" s="95"/>
      <c r="H24" s="109"/>
      <c r="I24" s="109"/>
      <c r="J24" s="111"/>
      <c r="K24" s="111"/>
      <c r="L24" s="111"/>
    </row>
    <row r="25" spans="1:12">
      <c r="A25" s="95"/>
      <c r="B25" s="95"/>
      <c r="C25" s="95"/>
      <c r="D25" s="102"/>
      <c r="E25" s="95"/>
      <c r="F25" s="109"/>
      <c r="G25" s="95"/>
      <c r="H25" s="109"/>
      <c r="I25" s="109"/>
      <c r="J25" s="111"/>
      <c r="K25" s="111"/>
      <c r="L25" s="111"/>
    </row>
    <row r="26" spans="1:12">
      <c r="A26" s="95"/>
      <c r="B26" s="95"/>
      <c r="C26" s="95"/>
      <c r="D26" s="102"/>
      <c r="E26" s="95"/>
      <c r="F26" s="109"/>
      <c r="G26" s="95"/>
      <c r="H26" s="109"/>
      <c r="I26" s="109"/>
      <c r="J26" s="111"/>
      <c r="K26" s="111"/>
      <c r="L26" s="111"/>
    </row>
    <row r="27" spans="1:12">
      <c r="A27" s="96"/>
      <c r="B27" s="96"/>
      <c r="C27" s="96"/>
      <c r="D27" s="103"/>
      <c r="E27" s="96"/>
      <c r="F27" s="110"/>
      <c r="G27" s="96"/>
      <c r="H27" s="110"/>
      <c r="I27" s="110"/>
      <c r="J27" s="111"/>
      <c r="K27" s="111"/>
      <c r="L27" s="111"/>
    </row>
    <row r="28" spans="1:12">
      <c r="A28" s="96"/>
      <c r="B28" s="96"/>
      <c r="C28" s="96"/>
      <c r="D28" s="103"/>
      <c r="E28" s="96"/>
      <c r="F28" s="110"/>
      <c r="G28" s="96"/>
      <c r="H28" s="110"/>
      <c r="I28" s="110"/>
      <c r="J28" s="111"/>
      <c r="K28" s="111"/>
      <c r="L28" s="111"/>
    </row>
    <row r="29" spans="1:12">
      <c r="A29" s="96"/>
      <c r="B29" s="96"/>
      <c r="C29" s="96"/>
      <c r="D29" s="103"/>
      <c r="E29" s="96"/>
      <c r="F29" s="110"/>
      <c r="G29" s="96"/>
      <c r="H29" s="110"/>
      <c r="I29" s="110"/>
      <c r="J29" s="111"/>
      <c r="K29" s="111"/>
      <c r="L29" s="111"/>
    </row>
    <row r="30" spans="1:12">
      <c r="A30" s="96"/>
      <c r="B30" s="96"/>
      <c r="C30" s="96"/>
      <c r="D30" s="103"/>
      <c r="E30" s="96"/>
      <c r="F30" s="110"/>
      <c r="G30" s="96"/>
      <c r="H30" s="110"/>
      <c r="I30" s="110"/>
      <c r="J30" s="111"/>
      <c r="K30" s="111"/>
      <c r="L30" s="111"/>
    </row>
    <row r="31" spans="1:12">
      <c r="A31" s="96"/>
      <c r="B31" s="96"/>
      <c r="C31" s="96"/>
      <c r="D31" s="103"/>
      <c r="E31" s="96"/>
      <c r="F31" s="110"/>
      <c r="G31" s="96"/>
      <c r="H31" s="110"/>
      <c r="I31" s="110"/>
      <c r="J31" s="111"/>
      <c r="K31" s="111"/>
      <c r="L31" s="111"/>
    </row>
    <row r="32" spans="1:12">
      <c r="A32" s="95"/>
      <c r="B32" s="95"/>
      <c r="C32" s="95"/>
      <c r="D32" s="102"/>
      <c r="E32" s="95"/>
      <c r="F32" s="109"/>
      <c r="G32" s="95"/>
      <c r="H32" s="109"/>
      <c r="I32" s="109"/>
      <c r="J32" s="111"/>
      <c r="K32" s="111"/>
      <c r="L32" s="111"/>
    </row>
    <row r="33" spans="1:12">
      <c r="A33" s="98"/>
      <c r="B33" s="98"/>
      <c r="C33" s="98"/>
      <c r="D33" s="105"/>
      <c r="E33" s="98"/>
      <c r="F33" s="112"/>
      <c r="G33" s="98"/>
      <c r="H33" s="112"/>
      <c r="I33" s="112"/>
      <c r="J33" s="111"/>
      <c r="K33" s="111"/>
      <c r="L33" s="111"/>
    </row>
    <row r="34" spans="1:12">
      <c r="A34" s="95"/>
      <c r="B34" s="95"/>
      <c r="C34" s="95"/>
      <c r="D34" s="102"/>
      <c r="E34" s="95"/>
      <c r="F34" s="109"/>
      <c r="G34" s="95"/>
      <c r="H34" s="109"/>
      <c r="I34" s="109"/>
      <c r="J34" s="111"/>
      <c r="K34" s="111"/>
      <c r="L34" s="111"/>
    </row>
    <row r="35" spans="1:12">
      <c r="A35" s="95"/>
      <c r="B35" s="95"/>
      <c r="C35" s="95"/>
      <c r="D35" s="102"/>
      <c r="E35" s="95"/>
      <c r="F35" s="109"/>
      <c r="G35" s="95"/>
      <c r="H35" s="109"/>
      <c r="I35" s="109"/>
      <c r="J35" s="111"/>
      <c r="K35" s="111"/>
      <c r="L35" s="111"/>
    </row>
    <row r="36" spans="1:12">
      <c r="A36" s="95"/>
      <c r="B36" s="95"/>
      <c r="C36" s="95"/>
      <c r="D36" s="102"/>
      <c r="E36" s="95"/>
      <c r="F36" s="109"/>
      <c r="G36" s="95"/>
      <c r="H36" s="109"/>
      <c r="I36" s="109"/>
      <c r="J36" s="111"/>
      <c r="K36" s="111"/>
      <c r="L36" s="111"/>
    </row>
    <row r="37" spans="1:12">
      <c r="A37" s="99"/>
      <c r="B37" s="99"/>
      <c r="C37" s="99"/>
      <c r="D37" s="106"/>
      <c r="E37" s="99"/>
      <c r="F37" s="113"/>
      <c r="G37" s="99"/>
      <c r="H37" s="113"/>
      <c r="I37" s="113"/>
      <c r="J37" s="183"/>
      <c r="K37" s="183"/>
      <c r="L37" s="183"/>
    </row>
    <row r="38" spans="1:12">
      <c r="A38" s="184"/>
      <c r="B38" s="171"/>
      <c r="C38" s="171"/>
      <c r="D38" s="171"/>
      <c r="E38" s="171"/>
      <c r="F38" s="171"/>
      <c r="G38" s="171"/>
      <c r="H38" s="171"/>
      <c r="I38" s="171"/>
      <c r="J38" s="171"/>
      <c r="K38" s="171"/>
      <c r="L38" s="183"/>
    </row>
  </sheetData>
  <mergeCells count="12">
    <mergeCell ref="C6:C7"/>
    <mergeCell ref="A1:L1"/>
    <mergeCell ref="I6:L6"/>
    <mergeCell ref="F6:F7"/>
    <mergeCell ref="E6:E7"/>
    <mergeCell ref="D6:D7"/>
    <mergeCell ref="A6:A7"/>
    <mergeCell ref="B6:B7"/>
    <mergeCell ref="G6:H6"/>
    <mergeCell ref="E4:L4"/>
    <mergeCell ref="E3:L3"/>
    <mergeCell ref="A4:D4"/>
  </mergeCells>
  <printOptions horizontalCentered="1"/>
  <pageMargins left="0.23622047244094491" right="0.23622047244094491" top="1.1417322834645669" bottom="0.74803149606299213" header="0.31496062992125984" footer="0.31496062992125984"/>
  <pageSetup scale="67" fitToHeight="0" orientation="landscape" r:id="rId1"/>
  <headerFooter scaleWithDoc="0">
    <oddHeader>&amp;L&amp;G&amp;R&amp;G</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69" zoomScaleNormal="85" zoomScaleSheetLayoutView="85" workbookViewId="0">
      <selection activeCell="E5" sqref="E5"/>
    </sheetView>
  </sheetViews>
  <sheetFormatPr baseColWidth="10" defaultColWidth="11.42578125" defaultRowHeight="12.75"/>
  <cols>
    <col min="1" max="3" width="7" style="150" customWidth="1"/>
    <col min="4" max="4" width="9.42578125" style="150" customWidth="1"/>
    <col min="5" max="5" width="40.5703125" style="150" customWidth="1"/>
    <col min="6" max="8" width="18.28515625" style="150" customWidth="1"/>
    <col min="9" max="12" width="19.140625" style="150" customWidth="1"/>
    <col min="13" max="13" width="2.5703125" style="150" customWidth="1"/>
    <col min="14" max="16384" width="11.42578125" style="150"/>
  </cols>
  <sheetData>
    <row r="1" spans="1:12" ht="35.1" customHeight="1">
      <c r="A1" s="269" t="s">
        <v>133</v>
      </c>
      <c r="B1" s="269"/>
      <c r="C1" s="269"/>
      <c r="D1" s="269"/>
      <c r="E1" s="269"/>
      <c r="F1" s="269"/>
      <c r="G1" s="269"/>
      <c r="H1" s="269"/>
      <c r="I1" s="269"/>
      <c r="J1" s="269"/>
      <c r="K1" s="269"/>
      <c r="L1" s="269"/>
    </row>
    <row r="2" spans="1:12" ht="8.1" customHeight="1">
      <c r="A2" s="243"/>
      <c r="B2" s="243"/>
      <c r="C2" s="243"/>
      <c r="D2" s="243"/>
      <c r="E2" s="243"/>
      <c r="F2" s="243"/>
      <c r="G2" s="243"/>
      <c r="H2" s="243"/>
      <c r="I2" s="243"/>
    </row>
    <row r="3" spans="1:12" ht="17.25" customHeight="1">
      <c r="A3" s="114" t="s">
        <v>175</v>
      </c>
      <c r="B3" s="114"/>
      <c r="C3" s="114"/>
      <c r="D3" s="114"/>
      <c r="E3" s="386" t="s">
        <v>212</v>
      </c>
      <c r="F3" s="387"/>
      <c r="G3" s="387"/>
      <c r="H3" s="387"/>
      <c r="I3" s="387"/>
      <c r="J3" s="387"/>
      <c r="K3" s="387"/>
      <c r="L3" s="388"/>
    </row>
    <row r="4" spans="1:12" ht="17.25" customHeight="1">
      <c r="A4" s="389" t="s">
        <v>157</v>
      </c>
      <c r="B4" s="390"/>
      <c r="C4" s="390"/>
      <c r="D4" s="391"/>
      <c r="E4" s="392" t="s">
        <v>385</v>
      </c>
      <c r="F4" s="387"/>
      <c r="G4" s="387"/>
      <c r="H4" s="387"/>
      <c r="I4" s="387"/>
      <c r="J4" s="387"/>
      <c r="K4" s="387"/>
      <c r="L4" s="388"/>
    </row>
    <row r="5" spans="1:12" ht="8.1" customHeight="1">
      <c r="A5" s="243"/>
      <c r="B5" s="243"/>
      <c r="C5" s="243"/>
      <c r="D5" s="243"/>
      <c r="E5" s="243"/>
      <c r="F5" s="243"/>
      <c r="G5" s="243"/>
      <c r="H5" s="243"/>
      <c r="I5" s="243"/>
    </row>
    <row r="6" spans="1:12" ht="34.5" customHeight="1">
      <c r="A6" s="269" t="s">
        <v>132</v>
      </c>
      <c r="B6" s="269" t="s">
        <v>134</v>
      </c>
      <c r="C6" s="269" t="s">
        <v>135</v>
      </c>
      <c r="D6" s="385" t="s">
        <v>131</v>
      </c>
      <c r="E6" s="269" t="s">
        <v>138</v>
      </c>
      <c r="F6" s="384" t="s">
        <v>137</v>
      </c>
      <c r="G6" s="384" t="s">
        <v>144</v>
      </c>
      <c r="H6" s="269"/>
      <c r="I6" s="269" t="s">
        <v>149</v>
      </c>
      <c r="J6" s="269"/>
      <c r="K6" s="269"/>
      <c r="L6" s="269"/>
    </row>
    <row r="7" spans="1:12" ht="36" customHeight="1">
      <c r="A7" s="269"/>
      <c r="B7" s="269"/>
      <c r="C7" s="269"/>
      <c r="D7" s="385"/>
      <c r="E7" s="269"/>
      <c r="F7" s="384"/>
      <c r="G7" s="242" t="s">
        <v>136</v>
      </c>
      <c r="H7" s="244" t="s">
        <v>151</v>
      </c>
      <c r="I7" s="244" t="s">
        <v>145</v>
      </c>
      <c r="J7" s="244" t="s">
        <v>146</v>
      </c>
      <c r="K7" s="244" t="s">
        <v>147</v>
      </c>
      <c r="L7" s="244" t="s">
        <v>148</v>
      </c>
    </row>
    <row r="8" spans="1:12" s="182" customFormat="1" ht="18.600000000000001" customHeight="1">
      <c r="A8" s="93"/>
      <c r="B8" s="93"/>
      <c r="C8" s="93"/>
      <c r="D8" s="100"/>
      <c r="E8" s="93"/>
      <c r="F8" s="107"/>
      <c r="G8" s="93"/>
      <c r="H8" s="107"/>
      <c r="I8" s="107"/>
      <c r="J8" s="107"/>
      <c r="K8" s="107"/>
      <c r="L8" s="107"/>
    </row>
    <row r="9" spans="1:12" s="182" customFormat="1" ht="29.25" customHeight="1">
      <c r="A9" s="251" t="s">
        <v>310</v>
      </c>
      <c r="B9" s="251" t="s">
        <v>311</v>
      </c>
      <c r="C9" s="251" t="s">
        <v>323</v>
      </c>
      <c r="D9" s="253" t="s">
        <v>324</v>
      </c>
      <c r="E9" s="245" t="s">
        <v>326</v>
      </c>
      <c r="F9" s="247" t="s">
        <v>328</v>
      </c>
      <c r="G9" s="256">
        <v>619400</v>
      </c>
      <c r="H9" s="107"/>
      <c r="I9" s="107"/>
      <c r="J9" s="107"/>
      <c r="K9" s="107"/>
      <c r="L9" s="107"/>
    </row>
    <row r="10" spans="1:12" ht="30" customHeight="1">
      <c r="A10" s="254">
        <v>1</v>
      </c>
      <c r="B10" s="254">
        <v>6</v>
      </c>
      <c r="C10" s="254">
        <v>0</v>
      </c>
      <c r="D10" s="252" t="s">
        <v>325</v>
      </c>
      <c r="E10" s="245" t="s">
        <v>327</v>
      </c>
      <c r="F10" s="255" t="s">
        <v>328</v>
      </c>
      <c r="G10" s="256">
        <v>63321700</v>
      </c>
      <c r="H10" s="109"/>
      <c r="I10" s="108"/>
      <c r="J10" s="111"/>
      <c r="K10" s="111"/>
      <c r="L10" s="111"/>
    </row>
    <row r="11" spans="1:12" ht="12.75" customHeight="1">
      <c r="A11" s="95"/>
      <c r="B11" s="95"/>
      <c r="C11" s="95"/>
      <c r="D11" s="102"/>
      <c r="E11" s="95"/>
      <c r="F11" s="109"/>
      <c r="G11" s="95"/>
      <c r="H11" s="109"/>
      <c r="I11" s="109"/>
      <c r="J11" s="111"/>
      <c r="K11" s="111"/>
      <c r="L11" s="111"/>
    </row>
    <row r="12" spans="1:12" ht="18.75" customHeight="1">
      <c r="A12" s="96"/>
      <c r="B12" s="96"/>
      <c r="C12" s="96"/>
      <c r="D12" s="103"/>
      <c r="E12" s="96"/>
      <c r="F12" s="110"/>
      <c r="G12" s="95"/>
      <c r="H12" s="109"/>
      <c r="I12" s="110"/>
      <c r="J12" s="111"/>
      <c r="K12" s="111"/>
      <c r="L12" s="111"/>
    </row>
    <row r="13" spans="1:12" ht="13.5" customHeight="1">
      <c r="A13" s="96"/>
      <c r="B13" s="96"/>
      <c r="C13" s="96"/>
      <c r="D13" s="103"/>
      <c r="E13" s="96"/>
      <c r="F13" s="110"/>
      <c r="G13" s="95"/>
      <c r="H13" s="109"/>
      <c r="I13" s="110"/>
      <c r="J13" s="111"/>
      <c r="K13" s="111"/>
      <c r="L13" s="111"/>
    </row>
    <row r="14" spans="1:12" ht="21" customHeight="1">
      <c r="A14" s="95"/>
      <c r="B14" s="95"/>
      <c r="C14" s="95"/>
      <c r="D14" s="102"/>
      <c r="E14" s="95"/>
      <c r="F14" s="109"/>
      <c r="G14" s="95"/>
      <c r="H14" s="109"/>
      <c r="I14" s="109"/>
      <c r="J14" s="111"/>
      <c r="K14" s="111"/>
      <c r="L14" s="111"/>
    </row>
    <row r="15" spans="1:12" ht="13.5" customHeight="1">
      <c r="A15" s="95"/>
      <c r="B15" s="95"/>
      <c r="C15" s="95"/>
      <c r="D15" s="102"/>
      <c r="E15" s="95"/>
      <c r="F15" s="109"/>
      <c r="G15" s="95"/>
      <c r="H15" s="109"/>
      <c r="I15" s="109"/>
      <c r="J15" s="111"/>
      <c r="K15" s="111"/>
      <c r="L15" s="111"/>
    </row>
    <row r="16" spans="1:12">
      <c r="A16" s="95"/>
      <c r="B16" s="95"/>
      <c r="C16" s="95"/>
      <c r="D16" s="102"/>
      <c r="E16" s="95"/>
      <c r="F16" s="109"/>
      <c r="G16" s="95"/>
      <c r="H16" s="109"/>
      <c r="I16" s="109"/>
      <c r="J16" s="111"/>
      <c r="K16" s="111"/>
      <c r="L16" s="111"/>
    </row>
    <row r="17" spans="1:12">
      <c r="A17" s="95"/>
      <c r="B17" s="95"/>
      <c r="C17" s="95"/>
      <c r="D17" s="102"/>
      <c r="E17" s="95"/>
      <c r="F17" s="109"/>
      <c r="G17" s="95"/>
      <c r="H17" s="109"/>
      <c r="I17" s="109"/>
      <c r="J17" s="111"/>
      <c r="K17" s="111"/>
      <c r="L17" s="111"/>
    </row>
    <row r="18" spans="1:12">
      <c r="A18" s="95"/>
      <c r="B18" s="95"/>
      <c r="C18" s="95"/>
      <c r="D18" s="102"/>
      <c r="E18" s="95"/>
      <c r="F18" s="109"/>
      <c r="G18" s="95"/>
      <c r="H18" s="109"/>
      <c r="I18" s="109"/>
      <c r="J18" s="111"/>
      <c r="K18" s="111"/>
      <c r="L18" s="111"/>
    </row>
    <row r="19" spans="1:12">
      <c r="A19" s="94"/>
      <c r="B19" s="94"/>
      <c r="C19" s="94"/>
      <c r="D19" s="101"/>
      <c r="E19" s="94"/>
      <c r="F19" s="108"/>
      <c r="G19" s="94"/>
      <c r="H19" s="108"/>
      <c r="I19" s="108"/>
      <c r="J19" s="111"/>
      <c r="K19" s="111"/>
      <c r="L19" s="111"/>
    </row>
    <row r="20" spans="1:12">
      <c r="A20" s="97"/>
      <c r="B20" s="97"/>
      <c r="C20" s="97"/>
      <c r="D20" s="104"/>
      <c r="E20" s="97"/>
      <c r="F20" s="111"/>
      <c r="G20" s="97"/>
      <c r="H20" s="111"/>
      <c r="I20" s="111"/>
      <c r="J20" s="111"/>
      <c r="K20" s="111"/>
      <c r="L20" s="111"/>
    </row>
    <row r="21" spans="1:12">
      <c r="A21" s="94"/>
      <c r="B21" s="94"/>
      <c r="C21" s="94"/>
      <c r="D21" s="101"/>
      <c r="E21" s="94"/>
      <c r="F21" s="108"/>
      <c r="G21" s="94"/>
      <c r="H21" s="108"/>
      <c r="I21" s="108"/>
      <c r="J21" s="111"/>
      <c r="K21" s="111"/>
      <c r="L21" s="111"/>
    </row>
    <row r="22" spans="1:12">
      <c r="A22" s="95"/>
      <c r="B22" s="95"/>
      <c r="C22" s="95"/>
      <c r="D22" s="102"/>
      <c r="E22" s="95"/>
      <c r="F22" s="109"/>
      <c r="G22" s="95"/>
      <c r="H22" s="109"/>
      <c r="I22" s="109"/>
      <c r="J22" s="111"/>
      <c r="K22" s="111"/>
      <c r="L22" s="111"/>
    </row>
    <row r="23" spans="1:12">
      <c r="A23" s="95"/>
      <c r="B23" s="95"/>
      <c r="C23" s="95"/>
      <c r="D23" s="102"/>
      <c r="E23" s="95"/>
      <c r="F23" s="109"/>
      <c r="G23" s="95"/>
      <c r="H23" s="109"/>
      <c r="I23" s="109"/>
      <c r="J23" s="111"/>
      <c r="K23" s="111"/>
      <c r="L23" s="111"/>
    </row>
    <row r="24" spans="1:12">
      <c r="A24" s="95"/>
      <c r="B24" s="95"/>
      <c r="C24" s="95"/>
      <c r="D24" s="102"/>
      <c r="E24" s="95"/>
      <c r="F24" s="109"/>
      <c r="G24" s="95"/>
      <c r="H24" s="109"/>
      <c r="I24" s="109"/>
      <c r="J24" s="111"/>
      <c r="K24" s="111"/>
      <c r="L24" s="111"/>
    </row>
    <row r="25" spans="1:12">
      <c r="A25" s="95"/>
      <c r="B25" s="95"/>
      <c r="C25" s="95"/>
      <c r="D25" s="102"/>
      <c r="E25" s="95"/>
      <c r="F25" s="109"/>
      <c r="G25" s="95"/>
      <c r="H25" s="109"/>
      <c r="I25" s="109"/>
      <c r="J25" s="111"/>
      <c r="K25" s="111"/>
      <c r="L25" s="111"/>
    </row>
    <row r="26" spans="1:12">
      <c r="A26" s="95"/>
      <c r="B26" s="95"/>
      <c r="C26" s="95"/>
      <c r="D26" s="102"/>
      <c r="E26" s="95"/>
      <c r="F26" s="109"/>
      <c r="G26" s="95"/>
      <c r="H26" s="109"/>
      <c r="I26" s="109"/>
      <c r="J26" s="111"/>
      <c r="K26" s="111"/>
      <c r="L26" s="111"/>
    </row>
    <row r="27" spans="1:12">
      <c r="A27" s="96"/>
      <c r="B27" s="96"/>
      <c r="C27" s="96"/>
      <c r="D27" s="103"/>
      <c r="E27" s="96"/>
      <c r="F27" s="110"/>
      <c r="G27" s="96"/>
      <c r="H27" s="110"/>
      <c r="I27" s="110"/>
      <c r="J27" s="111"/>
      <c r="K27" s="111"/>
      <c r="L27" s="111"/>
    </row>
    <row r="28" spans="1:12">
      <c r="A28" s="96"/>
      <c r="B28" s="96"/>
      <c r="C28" s="96"/>
      <c r="D28" s="103"/>
      <c r="E28" s="96"/>
      <c r="F28" s="110"/>
      <c r="G28" s="96"/>
      <c r="H28" s="110"/>
      <c r="I28" s="110"/>
      <c r="J28" s="111"/>
      <c r="K28" s="111"/>
      <c r="L28" s="111"/>
    </row>
    <row r="29" spans="1:12">
      <c r="A29" s="96"/>
      <c r="B29" s="96"/>
      <c r="C29" s="96"/>
      <c r="D29" s="103"/>
      <c r="E29" s="96"/>
      <c r="F29" s="110"/>
      <c r="G29" s="96"/>
      <c r="H29" s="110"/>
      <c r="I29" s="110"/>
      <c r="J29" s="111"/>
      <c r="K29" s="111"/>
      <c r="L29" s="111"/>
    </row>
    <row r="30" spans="1:12">
      <c r="A30" s="96"/>
      <c r="B30" s="96"/>
      <c r="C30" s="96"/>
      <c r="D30" s="103"/>
      <c r="E30" s="96"/>
      <c r="F30" s="110"/>
      <c r="G30" s="96"/>
      <c r="H30" s="110"/>
      <c r="I30" s="110"/>
      <c r="J30" s="111"/>
      <c r="K30" s="111"/>
      <c r="L30" s="111"/>
    </row>
    <row r="31" spans="1:12">
      <c r="A31" s="96"/>
      <c r="B31" s="96"/>
      <c r="C31" s="96"/>
      <c r="D31" s="103"/>
      <c r="E31" s="96"/>
      <c r="F31" s="110"/>
      <c r="G31" s="96"/>
      <c r="H31" s="110"/>
      <c r="I31" s="110"/>
      <c r="J31" s="111"/>
      <c r="K31" s="111"/>
      <c r="L31" s="111"/>
    </row>
    <row r="32" spans="1:12">
      <c r="A32" s="95"/>
      <c r="B32" s="95"/>
      <c r="C32" s="95"/>
      <c r="D32" s="102"/>
      <c r="E32" s="95"/>
      <c r="F32" s="109"/>
      <c r="G32" s="95"/>
      <c r="H32" s="109"/>
      <c r="I32" s="109"/>
      <c r="J32" s="111"/>
      <c r="K32" s="111"/>
      <c r="L32" s="111"/>
    </row>
    <row r="33" spans="1:12">
      <c r="A33" s="98"/>
      <c r="B33" s="98"/>
      <c r="C33" s="98"/>
      <c r="D33" s="105"/>
      <c r="E33" s="98"/>
      <c r="F33" s="112"/>
      <c r="G33" s="98"/>
      <c r="H33" s="112"/>
      <c r="I33" s="112"/>
      <c r="J33" s="111"/>
      <c r="K33" s="111"/>
      <c r="L33" s="111"/>
    </row>
    <row r="34" spans="1:12">
      <c r="A34" s="95"/>
      <c r="B34" s="95"/>
      <c r="C34" s="95"/>
      <c r="D34" s="102"/>
      <c r="E34" s="95"/>
      <c r="F34" s="109"/>
      <c r="G34" s="95"/>
      <c r="H34" s="109"/>
      <c r="I34" s="109"/>
      <c r="J34" s="111"/>
      <c r="K34" s="111"/>
      <c r="L34" s="111"/>
    </row>
    <row r="35" spans="1:12">
      <c r="A35" s="95"/>
      <c r="B35" s="95"/>
      <c r="C35" s="95"/>
      <c r="D35" s="102"/>
      <c r="E35" s="95"/>
      <c r="F35" s="109"/>
      <c r="G35" s="95"/>
      <c r="H35" s="109"/>
      <c r="I35" s="109"/>
      <c r="J35" s="111"/>
      <c r="K35" s="111"/>
      <c r="L35" s="111"/>
    </row>
    <row r="36" spans="1:12">
      <c r="A36" s="95"/>
      <c r="B36" s="95"/>
      <c r="C36" s="95"/>
      <c r="D36" s="102"/>
      <c r="E36" s="95"/>
      <c r="F36" s="109"/>
      <c r="G36" s="95"/>
      <c r="H36" s="109"/>
      <c r="I36" s="109"/>
      <c r="J36" s="111"/>
      <c r="K36" s="111"/>
      <c r="L36" s="111"/>
    </row>
    <row r="37" spans="1:12">
      <c r="A37" s="99"/>
      <c r="B37" s="99"/>
      <c r="C37" s="99"/>
      <c r="D37" s="106"/>
      <c r="E37" s="99"/>
      <c r="F37" s="113"/>
      <c r="G37" s="99"/>
      <c r="H37" s="113"/>
      <c r="I37" s="113"/>
      <c r="J37" s="183"/>
      <c r="K37" s="183"/>
      <c r="L37" s="183"/>
    </row>
    <row r="38" spans="1:12">
      <c r="A38" s="184"/>
      <c r="B38" s="171"/>
      <c r="C38" s="171"/>
      <c r="D38" s="171"/>
      <c r="E38" s="171"/>
      <c r="F38" s="171"/>
      <c r="G38" s="171"/>
      <c r="H38" s="171"/>
      <c r="I38" s="171"/>
      <c r="J38" s="171"/>
      <c r="K38" s="171"/>
      <c r="L38" s="183"/>
    </row>
  </sheetData>
  <mergeCells count="12">
    <mergeCell ref="G6:H6"/>
    <mergeCell ref="I6:L6"/>
    <mergeCell ref="A1:L1"/>
    <mergeCell ref="E3:L3"/>
    <mergeCell ref="A4:D4"/>
    <mergeCell ref="E4:L4"/>
    <mergeCell ref="A6:A7"/>
    <mergeCell ref="B6:B7"/>
    <mergeCell ref="C6:C7"/>
    <mergeCell ref="D6:D7"/>
    <mergeCell ref="E6:E7"/>
    <mergeCell ref="F6:F7"/>
  </mergeCells>
  <printOptions horizontalCentered="1"/>
  <pageMargins left="0.23622047244094491" right="0.23622047244094491" top="1.1417322834645669" bottom="0.74803149606299213" header="0.31496062992125984" footer="0.31496062992125984"/>
  <pageSetup scale="67" fitToHeight="0" orientation="landscape" r:id="rId1"/>
  <headerFooter scaleWithDoc="0">
    <oddHeader>&amp;L&amp;G&amp;R&amp;G</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W1254"/>
  <sheetViews>
    <sheetView showGridLines="0" zoomScale="70" zoomScaleNormal="70" zoomScaleSheetLayoutView="100" workbookViewId="0">
      <selection activeCell="F6" sqref="F6"/>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93" t="s">
        <v>139</v>
      </c>
      <c r="C1" s="393"/>
      <c r="D1" s="393"/>
      <c r="E1" s="393"/>
      <c r="F1" s="393"/>
      <c r="G1" s="393"/>
      <c r="H1" s="393"/>
      <c r="I1" s="393"/>
      <c r="J1" s="393"/>
      <c r="K1" s="393"/>
    </row>
    <row r="2" spans="2:11" ht="25.35" hidden="1" customHeight="1">
      <c r="B2" s="396" t="s">
        <v>112</v>
      </c>
      <c r="C2" s="397"/>
      <c r="D2" s="397"/>
      <c r="E2" s="397"/>
      <c r="F2" s="397"/>
      <c r="G2" s="397"/>
      <c r="H2" s="397"/>
      <c r="I2" s="397"/>
      <c r="J2" s="397"/>
      <c r="K2" s="397"/>
    </row>
    <row r="3" spans="2:11" ht="6" customHeight="1"/>
    <row r="4" spans="2:11" ht="20.100000000000001" customHeight="1">
      <c r="B4" s="398" t="s">
        <v>175</v>
      </c>
      <c r="C4" s="399"/>
      <c r="D4" s="399"/>
      <c r="E4" s="400"/>
      <c r="F4" s="401" t="s">
        <v>212</v>
      </c>
      <c r="G4" s="401"/>
      <c r="H4" s="401"/>
      <c r="I4" s="401"/>
      <c r="J4" s="401"/>
      <c r="K4" s="401"/>
    </row>
    <row r="5" spans="2:11" ht="20.100000000000001" customHeight="1">
      <c r="B5" s="402" t="s">
        <v>157</v>
      </c>
      <c r="C5" s="402"/>
      <c r="D5" s="402"/>
      <c r="E5" s="402"/>
      <c r="F5" s="403" t="s">
        <v>386</v>
      </c>
      <c r="G5" s="404"/>
      <c r="H5" s="404"/>
      <c r="I5" s="404"/>
      <c r="J5" s="404"/>
      <c r="K5" s="404"/>
    </row>
    <row r="6" spans="2:11" ht="6" customHeight="1">
      <c r="B6" s="124"/>
      <c r="C6" s="124"/>
      <c r="D6" s="124"/>
      <c r="E6" s="124"/>
      <c r="F6" s="124"/>
      <c r="G6" s="124"/>
      <c r="H6" s="124"/>
      <c r="I6" s="125"/>
      <c r="J6" s="125"/>
      <c r="K6" s="125"/>
    </row>
    <row r="7" spans="2:11" ht="22.9" customHeight="1">
      <c r="B7" s="393" t="s">
        <v>31</v>
      </c>
      <c r="C7" s="393"/>
      <c r="D7" s="393"/>
      <c r="E7" s="393"/>
      <c r="F7" s="393"/>
      <c r="G7" s="393"/>
      <c r="H7" s="393"/>
      <c r="I7" s="393"/>
      <c r="J7" s="393"/>
      <c r="K7" s="393"/>
    </row>
    <row r="8" spans="2:11" ht="17.25" customHeight="1">
      <c r="B8" s="393" t="s">
        <v>176</v>
      </c>
      <c r="C8" s="393"/>
      <c r="D8" s="393"/>
      <c r="E8" s="393"/>
      <c r="F8" s="419" t="s">
        <v>291</v>
      </c>
      <c r="G8" s="419"/>
      <c r="H8" s="419"/>
      <c r="I8" s="419"/>
      <c r="J8" s="419"/>
      <c r="K8" s="419"/>
    </row>
    <row r="9" spans="2:11" ht="24" customHeight="1">
      <c r="B9" s="393" t="s">
        <v>292</v>
      </c>
      <c r="C9" s="393"/>
      <c r="D9" s="393"/>
      <c r="E9" s="393"/>
      <c r="F9" s="420" t="s">
        <v>293</v>
      </c>
      <c r="G9" s="420"/>
      <c r="H9" s="420"/>
      <c r="I9" s="420"/>
      <c r="J9" s="420"/>
      <c r="K9" s="420"/>
    </row>
    <row r="10" spans="2:11" ht="6" customHeight="1">
      <c r="B10" s="124"/>
      <c r="C10" s="124"/>
      <c r="D10" s="124"/>
      <c r="E10" s="124"/>
      <c r="F10" s="124"/>
      <c r="G10" s="124"/>
      <c r="H10" s="124"/>
      <c r="I10" s="125"/>
      <c r="J10" s="125"/>
      <c r="K10" s="125"/>
    </row>
    <row r="11" spans="2:11" ht="15" customHeight="1">
      <c r="B11" s="421" t="s">
        <v>113</v>
      </c>
      <c r="C11" s="421"/>
      <c r="D11" s="421"/>
      <c r="E11" s="421"/>
      <c r="F11" s="421"/>
      <c r="G11" s="421"/>
      <c r="H11" s="421"/>
      <c r="I11" s="421"/>
      <c r="J11" s="421"/>
      <c r="K11" s="421"/>
    </row>
    <row r="12" spans="2:11" ht="27" customHeight="1">
      <c r="B12" s="393" t="s">
        <v>109</v>
      </c>
      <c r="C12" s="421"/>
      <c r="D12" s="421"/>
      <c r="E12" s="421"/>
      <c r="F12" s="421"/>
      <c r="G12" s="421"/>
      <c r="H12" s="421"/>
      <c r="I12" s="412" t="s">
        <v>294</v>
      </c>
      <c r="J12" s="413"/>
      <c r="K12" s="414"/>
    </row>
    <row r="13" spans="2:11" ht="27" customHeight="1">
      <c r="B13" s="405" t="s">
        <v>177</v>
      </c>
      <c r="C13" s="406"/>
      <c r="D13" s="407"/>
      <c r="E13" s="405" t="s">
        <v>178</v>
      </c>
      <c r="F13" s="406"/>
      <c r="G13" s="406"/>
      <c r="H13" s="407"/>
      <c r="I13" s="415"/>
      <c r="J13" s="416"/>
      <c r="K13" s="417"/>
    </row>
    <row r="14" spans="2:11">
      <c r="B14" s="207" t="s">
        <v>78</v>
      </c>
      <c r="C14" s="408" t="s">
        <v>110</v>
      </c>
      <c r="D14" s="409"/>
      <c r="E14" s="207" t="s">
        <v>150</v>
      </c>
      <c r="F14" s="207" t="s">
        <v>77</v>
      </c>
      <c r="G14" s="207" t="s">
        <v>22</v>
      </c>
      <c r="H14" s="207" t="s">
        <v>76</v>
      </c>
      <c r="I14" s="206" t="s">
        <v>79</v>
      </c>
      <c r="J14" s="206" t="s">
        <v>110</v>
      </c>
      <c r="K14" s="206" t="s">
        <v>21</v>
      </c>
    </row>
    <row r="15" spans="2:11" ht="22.15" customHeight="1">
      <c r="B15" s="126">
        <v>130233</v>
      </c>
      <c r="C15" s="410"/>
      <c r="D15" s="411"/>
      <c r="E15" s="126">
        <v>130233</v>
      </c>
      <c r="F15" s="126"/>
      <c r="G15" s="126"/>
      <c r="H15" s="126"/>
      <c r="I15" s="127">
        <v>450</v>
      </c>
      <c r="J15" s="127">
        <v>0</v>
      </c>
      <c r="K15" s="127">
        <v>0</v>
      </c>
    </row>
    <row r="16" spans="2:11" s="131" customFormat="1" ht="15" hidden="1" customHeight="1">
      <c r="B16" s="128"/>
      <c r="C16" s="129"/>
      <c r="D16" s="129"/>
      <c r="E16" s="129"/>
      <c r="F16" s="129"/>
      <c r="G16" s="130"/>
      <c r="H16" s="130"/>
      <c r="I16" s="130"/>
      <c r="J16" s="130"/>
      <c r="K16" s="130"/>
    </row>
    <row r="17" spans="2:11" s="131" customFormat="1" ht="36" hidden="1" customHeight="1">
      <c r="B17" s="132"/>
      <c r="C17" s="133"/>
      <c r="D17" s="133"/>
      <c r="E17" s="133"/>
      <c r="F17" s="133"/>
      <c r="G17" s="134"/>
      <c r="H17" s="134"/>
      <c r="I17" s="134" t="str">
        <f>IFERROR((#REF!/#REF!)*100,"")</f>
        <v/>
      </c>
      <c r="J17" s="134" t="str">
        <f>IFERROR((#REF!/#REF!)*100,"")</f>
        <v/>
      </c>
      <c r="K17" s="134" t="str">
        <f>IFERROR((#REF!/#REF!)*100,"")</f>
        <v/>
      </c>
    </row>
    <row r="18" spans="2:11" s="131" customFormat="1" ht="36" hidden="1" customHeight="1">
      <c r="B18" s="132"/>
      <c r="C18" s="133"/>
      <c r="D18" s="133"/>
      <c r="E18" s="133"/>
      <c r="F18" s="133"/>
      <c r="G18" s="134"/>
      <c r="H18" s="134"/>
      <c r="I18" s="134" t="str">
        <f>IFERROR((#REF!/#REF!)*100,"")</f>
        <v/>
      </c>
      <c r="J18" s="134" t="str">
        <f>IFERROR((#REF!/#REF!)*100,"")</f>
        <v/>
      </c>
      <c r="K18" s="134" t="str">
        <f>IFERROR((#REF!/#REF!)*100,"")</f>
        <v/>
      </c>
    </row>
    <row r="19" spans="2:11" s="131" customFormat="1" ht="36" hidden="1" customHeight="1">
      <c r="B19" s="132" t="str">
        <f>IFERROR(VLOOKUP($C19,#REF!,3,FALSE),"")</f>
        <v/>
      </c>
      <c r="C19" s="133"/>
      <c r="D19" s="133"/>
      <c r="E19" s="133"/>
      <c r="F19" s="133"/>
      <c r="G19" s="134" t="str">
        <f t="shared" ref="G19:G49" si="0">IFERROR(F19/C19,"")</f>
        <v/>
      </c>
      <c r="H19" s="134" t="str">
        <f t="shared" ref="H19:H49" si="1">IFERROR((F19/D19*100),"")</f>
        <v/>
      </c>
      <c r="I19" s="134" t="str">
        <f>IFERROR((#REF!/#REF!)*100,"")</f>
        <v/>
      </c>
      <c r="J19" s="134" t="str">
        <f>IFERROR((#REF!/#REF!)*100,"")</f>
        <v/>
      </c>
      <c r="K19" s="134" t="str">
        <f>IFERROR((#REF!/#REF!)*100,"")</f>
        <v/>
      </c>
    </row>
    <row r="20" spans="2:11" s="131" customFormat="1" ht="36" hidden="1" customHeight="1">
      <c r="B20" s="132" t="str">
        <f>IFERROR(VLOOKUP($C20,#REF!,3,FALSE),"")</f>
        <v/>
      </c>
      <c r="C20" s="133"/>
      <c r="D20" s="133"/>
      <c r="E20" s="133"/>
      <c r="F20" s="133"/>
      <c r="G20" s="134" t="str">
        <f t="shared" si="0"/>
        <v/>
      </c>
      <c r="H20" s="134" t="str">
        <f t="shared" si="1"/>
        <v/>
      </c>
      <c r="I20" s="134" t="str">
        <f>IFERROR((#REF!/#REF!)*100,"")</f>
        <v/>
      </c>
      <c r="J20" s="134" t="str">
        <f>IFERROR((#REF!/#REF!)*100,"")</f>
        <v/>
      </c>
      <c r="K20" s="134" t="str">
        <f>IFERROR((#REF!/#REF!)*100,"")</f>
        <v/>
      </c>
    </row>
    <row r="21" spans="2:11" s="131" customFormat="1" ht="36" hidden="1" customHeight="1">
      <c r="B21" s="132" t="str">
        <f>IFERROR(VLOOKUP($C21,#REF!,3,FALSE),"")</f>
        <v/>
      </c>
      <c r="C21" s="133"/>
      <c r="D21" s="133"/>
      <c r="E21" s="133"/>
      <c r="F21" s="133"/>
      <c r="G21" s="134" t="str">
        <f t="shared" si="0"/>
        <v/>
      </c>
      <c r="H21" s="134" t="str">
        <f t="shared" si="1"/>
        <v/>
      </c>
      <c r="I21" s="134" t="str">
        <f>IFERROR((#REF!/#REF!)*100,"")</f>
        <v/>
      </c>
      <c r="J21" s="134" t="str">
        <f>IFERROR((#REF!/#REF!)*100,"")</f>
        <v/>
      </c>
      <c r="K21" s="134" t="str">
        <f>IFERROR((#REF!/#REF!)*100,"")</f>
        <v/>
      </c>
    </row>
    <row r="22" spans="2:11" s="131" customFormat="1" ht="36" hidden="1" customHeight="1">
      <c r="B22" s="132" t="str">
        <f>IFERROR(VLOOKUP($C22,#REF!,3,FALSE),"")</f>
        <v/>
      </c>
      <c r="C22" s="133"/>
      <c r="D22" s="133"/>
      <c r="E22" s="133"/>
      <c r="F22" s="133"/>
      <c r="G22" s="134" t="str">
        <f t="shared" si="0"/>
        <v/>
      </c>
      <c r="H22" s="134" t="str">
        <f t="shared" si="1"/>
        <v/>
      </c>
      <c r="I22" s="134" t="str">
        <f>IFERROR((#REF!/#REF!)*100,"")</f>
        <v/>
      </c>
      <c r="J22" s="134" t="str">
        <f>IFERROR((#REF!/#REF!)*100,"")</f>
        <v/>
      </c>
      <c r="K22" s="134" t="str">
        <f>IFERROR((#REF!/#REF!)*100,"")</f>
        <v/>
      </c>
    </row>
    <row r="23" spans="2:11" s="131" customFormat="1" ht="36" hidden="1" customHeight="1">
      <c r="B23" s="132" t="str">
        <f>IFERROR(VLOOKUP($C23,#REF!,3,FALSE),"")</f>
        <v/>
      </c>
      <c r="C23" s="133"/>
      <c r="D23" s="133"/>
      <c r="E23" s="133"/>
      <c r="F23" s="133"/>
      <c r="G23" s="134" t="str">
        <f t="shared" si="0"/>
        <v/>
      </c>
      <c r="H23" s="134" t="str">
        <f t="shared" si="1"/>
        <v/>
      </c>
      <c r="I23" s="134" t="str">
        <f>IFERROR((#REF!/#REF!)*100,"")</f>
        <v/>
      </c>
      <c r="J23" s="134" t="str">
        <f>IFERROR((#REF!/#REF!)*100,"")</f>
        <v/>
      </c>
      <c r="K23" s="134" t="str">
        <f>IFERROR((#REF!/#REF!)*100,"")</f>
        <v/>
      </c>
    </row>
    <row r="24" spans="2:11" s="131" customFormat="1" ht="36" hidden="1" customHeight="1">
      <c r="B24" s="132" t="str">
        <f>IFERROR(VLOOKUP($C24,#REF!,3,FALSE),"")</f>
        <v/>
      </c>
      <c r="C24" s="133"/>
      <c r="D24" s="133"/>
      <c r="E24" s="133"/>
      <c r="F24" s="133"/>
      <c r="G24" s="134" t="str">
        <f t="shared" si="0"/>
        <v/>
      </c>
      <c r="H24" s="134" t="str">
        <f t="shared" si="1"/>
        <v/>
      </c>
      <c r="I24" s="134" t="str">
        <f>IFERROR((#REF!/#REF!)*100,"")</f>
        <v/>
      </c>
      <c r="J24" s="134" t="str">
        <f>IFERROR((#REF!/#REF!)*100,"")</f>
        <v/>
      </c>
      <c r="K24" s="134" t="str">
        <f>IFERROR((#REF!/#REF!)*100,"")</f>
        <v/>
      </c>
    </row>
    <row r="25" spans="2:11" s="131" customFormat="1" ht="36" hidden="1" customHeight="1">
      <c r="B25" s="132" t="str">
        <f>IFERROR(VLOOKUP($C25,#REF!,3,FALSE),"")</f>
        <v/>
      </c>
      <c r="C25" s="133"/>
      <c r="D25" s="133"/>
      <c r="E25" s="133"/>
      <c r="F25" s="133"/>
      <c r="G25" s="134" t="str">
        <f t="shared" si="0"/>
        <v/>
      </c>
      <c r="H25" s="134" t="str">
        <f t="shared" si="1"/>
        <v/>
      </c>
      <c r="I25" s="134" t="str">
        <f>IFERROR((#REF!/#REF!)*100,"")</f>
        <v/>
      </c>
      <c r="J25" s="134" t="str">
        <f>IFERROR((#REF!/#REF!)*100,"")</f>
        <v/>
      </c>
      <c r="K25" s="134" t="str">
        <f>IFERROR((#REF!/#REF!)*100,"")</f>
        <v/>
      </c>
    </row>
    <row r="26" spans="2:11" s="131" customFormat="1" ht="36" hidden="1" customHeight="1">
      <c r="B26" s="132" t="str">
        <f>IFERROR(VLOOKUP($C26,#REF!,3,FALSE),"")</f>
        <v/>
      </c>
      <c r="C26" s="133"/>
      <c r="D26" s="133"/>
      <c r="E26" s="133"/>
      <c r="F26" s="133"/>
      <c r="G26" s="134" t="str">
        <f t="shared" si="0"/>
        <v/>
      </c>
      <c r="H26" s="134" t="str">
        <f t="shared" si="1"/>
        <v/>
      </c>
      <c r="I26" s="134" t="str">
        <f>IFERROR((#REF!/#REF!)*100,"")</f>
        <v/>
      </c>
      <c r="J26" s="134" t="str">
        <f>IFERROR((#REF!/#REF!)*100,"")</f>
        <v/>
      </c>
      <c r="K26" s="134" t="str">
        <f>IFERROR((#REF!/#REF!)*100,"")</f>
        <v/>
      </c>
    </row>
    <row r="27" spans="2:11" s="131" customFormat="1" ht="36" hidden="1" customHeight="1">
      <c r="B27" s="132" t="str">
        <f>IFERROR(VLOOKUP($C27,#REF!,3,FALSE),"")</f>
        <v/>
      </c>
      <c r="C27" s="133"/>
      <c r="D27" s="133"/>
      <c r="E27" s="133"/>
      <c r="F27" s="133"/>
      <c r="G27" s="134" t="str">
        <f t="shared" si="0"/>
        <v/>
      </c>
      <c r="H27" s="134" t="str">
        <f t="shared" si="1"/>
        <v/>
      </c>
      <c r="I27" s="134" t="str">
        <f>IFERROR((#REF!/#REF!)*100,"")</f>
        <v/>
      </c>
      <c r="J27" s="134" t="str">
        <f>IFERROR((#REF!/#REF!)*100,"")</f>
        <v/>
      </c>
      <c r="K27" s="134" t="str">
        <f>IFERROR((#REF!/#REF!)*100,"")</f>
        <v/>
      </c>
    </row>
    <row r="28" spans="2:11" s="131" customFormat="1" ht="36" hidden="1" customHeight="1">
      <c r="B28" s="132" t="str">
        <f>IFERROR(VLOOKUP($C28,#REF!,3,FALSE),"")</f>
        <v/>
      </c>
      <c r="C28" s="133"/>
      <c r="D28" s="133"/>
      <c r="E28" s="133"/>
      <c r="F28" s="133"/>
      <c r="G28" s="134" t="str">
        <f t="shared" si="0"/>
        <v/>
      </c>
      <c r="H28" s="134" t="str">
        <f t="shared" si="1"/>
        <v/>
      </c>
      <c r="I28" s="134" t="str">
        <f>IFERROR((#REF!/#REF!)*100,"")</f>
        <v/>
      </c>
      <c r="J28" s="134" t="str">
        <f>IFERROR((#REF!/#REF!)*100,"")</f>
        <v/>
      </c>
      <c r="K28" s="134" t="str">
        <f>IFERROR((#REF!/#REF!)*100,"")</f>
        <v/>
      </c>
    </row>
    <row r="29" spans="2:11" s="131" customFormat="1" ht="36" hidden="1" customHeight="1">
      <c r="B29" s="132" t="str">
        <f>IFERROR(VLOOKUP($C29,#REF!,3,FALSE),"")</f>
        <v/>
      </c>
      <c r="C29" s="133"/>
      <c r="D29" s="133"/>
      <c r="E29" s="133"/>
      <c r="F29" s="133"/>
      <c r="G29" s="134" t="str">
        <f t="shared" si="0"/>
        <v/>
      </c>
      <c r="H29" s="134" t="str">
        <f t="shared" si="1"/>
        <v/>
      </c>
      <c r="I29" s="134" t="str">
        <f>IFERROR((#REF!/#REF!)*100,"")</f>
        <v/>
      </c>
      <c r="J29" s="134" t="str">
        <f>IFERROR((#REF!/#REF!)*100,"")</f>
        <v/>
      </c>
      <c r="K29" s="134" t="str">
        <f>IFERROR((#REF!/#REF!)*100,"")</f>
        <v/>
      </c>
    </row>
    <row r="30" spans="2:11" s="131" customFormat="1" ht="36" hidden="1" customHeight="1">
      <c r="B30" s="132" t="str">
        <f>IFERROR(VLOOKUP($C30,#REF!,3,FALSE),"")</f>
        <v/>
      </c>
      <c r="C30" s="133"/>
      <c r="D30" s="133"/>
      <c r="E30" s="133"/>
      <c r="F30" s="133"/>
      <c r="G30" s="134" t="str">
        <f t="shared" si="0"/>
        <v/>
      </c>
      <c r="H30" s="134" t="str">
        <f t="shared" si="1"/>
        <v/>
      </c>
      <c r="I30" s="134" t="str">
        <f>IFERROR((#REF!/#REF!)*100,"")</f>
        <v/>
      </c>
      <c r="J30" s="134" t="str">
        <f>IFERROR((#REF!/#REF!)*100,"")</f>
        <v/>
      </c>
      <c r="K30" s="134" t="str">
        <f>IFERROR((#REF!/#REF!)*100,"")</f>
        <v/>
      </c>
    </row>
    <row r="31" spans="2:11" s="131" customFormat="1" ht="36" hidden="1" customHeight="1">
      <c r="B31" s="132" t="str">
        <f>IFERROR(VLOOKUP($C31,#REF!,3,FALSE),"")</f>
        <v/>
      </c>
      <c r="C31" s="133"/>
      <c r="D31" s="133"/>
      <c r="E31" s="133"/>
      <c r="F31" s="133"/>
      <c r="G31" s="134" t="str">
        <f t="shared" si="0"/>
        <v/>
      </c>
      <c r="H31" s="134" t="str">
        <f t="shared" si="1"/>
        <v/>
      </c>
      <c r="I31" s="134" t="str">
        <f>IFERROR((#REF!/#REF!)*100,"")</f>
        <v/>
      </c>
      <c r="J31" s="134" t="str">
        <f>IFERROR((#REF!/#REF!)*100,"")</f>
        <v/>
      </c>
      <c r="K31" s="134" t="str">
        <f>IFERROR((#REF!/#REF!)*100,"")</f>
        <v/>
      </c>
    </row>
    <row r="32" spans="2:11" s="131" customFormat="1" ht="36" hidden="1" customHeight="1">
      <c r="B32" s="132" t="str">
        <f>IFERROR(VLOOKUP($C32,#REF!,3,FALSE),"")</f>
        <v/>
      </c>
      <c r="C32" s="133"/>
      <c r="D32" s="133"/>
      <c r="E32" s="133"/>
      <c r="F32" s="133"/>
      <c r="G32" s="134" t="str">
        <f t="shared" si="0"/>
        <v/>
      </c>
      <c r="H32" s="134" t="str">
        <f t="shared" si="1"/>
        <v/>
      </c>
      <c r="I32" s="134" t="str">
        <f>IFERROR((#REF!/#REF!)*100,"")</f>
        <v/>
      </c>
      <c r="J32" s="134" t="str">
        <f>IFERROR((#REF!/#REF!)*100,"")</f>
        <v/>
      </c>
      <c r="K32" s="134" t="str">
        <f>IFERROR((#REF!/#REF!)*100,"")</f>
        <v/>
      </c>
    </row>
    <row r="33" spans="2:11" s="131" customFormat="1" ht="36" hidden="1" customHeight="1">
      <c r="B33" s="132" t="str">
        <f>IFERROR(VLOOKUP($C33,#REF!,3,FALSE),"")</f>
        <v/>
      </c>
      <c r="C33" s="133"/>
      <c r="D33" s="133"/>
      <c r="E33" s="133"/>
      <c r="F33" s="133"/>
      <c r="G33" s="134" t="str">
        <f t="shared" si="0"/>
        <v/>
      </c>
      <c r="H33" s="134" t="str">
        <f t="shared" si="1"/>
        <v/>
      </c>
      <c r="I33" s="134" t="str">
        <f>IFERROR((#REF!/#REF!)*100,"")</f>
        <v/>
      </c>
      <c r="J33" s="134" t="str">
        <f>IFERROR((#REF!/#REF!)*100,"")</f>
        <v/>
      </c>
      <c r="K33" s="134" t="str">
        <f>IFERROR((#REF!/#REF!)*100,"")</f>
        <v/>
      </c>
    </row>
    <row r="34" spans="2:11" s="131" customFormat="1" ht="36" hidden="1" customHeight="1">
      <c r="B34" s="132" t="str">
        <f>IFERROR(VLOOKUP($C34,#REF!,3,FALSE),"")</f>
        <v/>
      </c>
      <c r="C34" s="133"/>
      <c r="D34" s="133"/>
      <c r="E34" s="133"/>
      <c r="F34" s="133"/>
      <c r="G34" s="134" t="str">
        <f t="shared" si="0"/>
        <v/>
      </c>
      <c r="H34" s="134" t="str">
        <f t="shared" si="1"/>
        <v/>
      </c>
      <c r="I34" s="134" t="str">
        <f>IFERROR((#REF!/#REF!)*100,"")</f>
        <v/>
      </c>
      <c r="J34" s="134" t="str">
        <f>IFERROR((#REF!/#REF!)*100,"")</f>
        <v/>
      </c>
      <c r="K34" s="134" t="str">
        <f>IFERROR((#REF!/#REF!)*100,"")</f>
        <v/>
      </c>
    </row>
    <row r="35" spans="2:11" s="131" customFormat="1" ht="36" hidden="1" customHeight="1">
      <c r="B35" s="132" t="str">
        <f>IFERROR(VLOOKUP($C35,#REF!,3,FALSE),"")</f>
        <v/>
      </c>
      <c r="C35" s="133"/>
      <c r="D35" s="133"/>
      <c r="E35" s="133"/>
      <c r="F35" s="133"/>
      <c r="G35" s="134" t="str">
        <f t="shared" si="0"/>
        <v/>
      </c>
      <c r="H35" s="134" t="str">
        <f t="shared" si="1"/>
        <v/>
      </c>
      <c r="I35" s="134" t="str">
        <f>IFERROR((#REF!/#REF!)*100,"")</f>
        <v/>
      </c>
      <c r="J35" s="134" t="str">
        <f>IFERROR((#REF!/#REF!)*100,"")</f>
        <v/>
      </c>
      <c r="K35" s="134" t="str">
        <f>IFERROR((#REF!/#REF!)*100,"")</f>
        <v/>
      </c>
    </row>
    <row r="36" spans="2:11" s="131" customFormat="1" ht="36" hidden="1" customHeight="1">
      <c r="B36" s="132" t="str">
        <f>IFERROR(VLOOKUP($C36,#REF!,3,FALSE),"")</f>
        <v/>
      </c>
      <c r="C36" s="133"/>
      <c r="D36" s="133"/>
      <c r="E36" s="133"/>
      <c r="F36" s="133"/>
      <c r="G36" s="134" t="str">
        <f t="shared" si="0"/>
        <v/>
      </c>
      <c r="H36" s="134" t="str">
        <f t="shared" si="1"/>
        <v/>
      </c>
      <c r="I36" s="134" t="str">
        <f>IFERROR((#REF!/#REF!)*100,"")</f>
        <v/>
      </c>
      <c r="J36" s="134" t="str">
        <f>IFERROR((#REF!/#REF!)*100,"")</f>
        <v/>
      </c>
      <c r="K36" s="134" t="str">
        <f>IFERROR((#REF!/#REF!)*100,"")</f>
        <v/>
      </c>
    </row>
    <row r="37" spans="2:11" s="131" customFormat="1" ht="36" hidden="1" customHeight="1">
      <c r="B37" s="132" t="str">
        <f>IFERROR(VLOOKUP($C37,#REF!,3,FALSE),"")</f>
        <v/>
      </c>
      <c r="C37" s="133"/>
      <c r="D37" s="133"/>
      <c r="E37" s="133"/>
      <c r="F37" s="133"/>
      <c r="G37" s="134" t="str">
        <f t="shared" si="0"/>
        <v/>
      </c>
      <c r="H37" s="134" t="str">
        <f t="shared" si="1"/>
        <v/>
      </c>
      <c r="I37" s="134" t="str">
        <f>IFERROR((#REF!/#REF!)*100,"")</f>
        <v/>
      </c>
      <c r="J37" s="134" t="str">
        <f>IFERROR((#REF!/#REF!)*100,"")</f>
        <v/>
      </c>
      <c r="K37" s="134" t="str">
        <f>IFERROR((#REF!/#REF!)*100,"")</f>
        <v/>
      </c>
    </row>
    <row r="38" spans="2:11" s="131" customFormat="1" ht="36" hidden="1" customHeight="1">
      <c r="B38" s="132" t="str">
        <f>IFERROR(VLOOKUP($C38,#REF!,3,FALSE),"")</f>
        <v/>
      </c>
      <c r="C38" s="133"/>
      <c r="D38" s="133"/>
      <c r="E38" s="133"/>
      <c r="F38" s="133"/>
      <c r="G38" s="134" t="str">
        <f t="shared" si="0"/>
        <v/>
      </c>
      <c r="H38" s="134" t="str">
        <f t="shared" si="1"/>
        <v/>
      </c>
      <c r="I38" s="134" t="str">
        <f>IFERROR((#REF!/#REF!)*100,"")</f>
        <v/>
      </c>
      <c r="J38" s="134" t="str">
        <f>IFERROR((#REF!/#REF!)*100,"")</f>
        <v/>
      </c>
      <c r="K38" s="134" t="str">
        <f>IFERROR((#REF!/#REF!)*100,"")</f>
        <v/>
      </c>
    </row>
    <row r="39" spans="2:11" s="131" customFormat="1" ht="36" hidden="1" customHeight="1">
      <c r="B39" s="132" t="str">
        <f>IFERROR(VLOOKUP($C39,#REF!,3,FALSE),"")</f>
        <v/>
      </c>
      <c r="C39" s="133"/>
      <c r="D39" s="133"/>
      <c r="E39" s="133"/>
      <c r="F39" s="133"/>
      <c r="G39" s="134" t="str">
        <f t="shared" si="0"/>
        <v/>
      </c>
      <c r="H39" s="134" t="str">
        <f t="shared" si="1"/>
        <v/>
      </c>
      <c r="I39" s="134" t="str">
        <f>IFERROR((#REF!/#REF!)*100,"")</f>
        <v/>
      </c>
      <c r="J39" s="134" t="str">
        <f>IFERROR((#REF!/#REF!)*100,"")</f>
        <v/>
      </c>
      <c r="K39" s="134" t="str">
        <f>IFERROR((#REF!/#REF!)*100,"")</f>
        <v/>
      </c>
    </row>
    <row r="40" spans="2:11" s="131" customFormat="1" ht="36" hidden="1" customHeight="1">
      <c r="B40" s="132" t="str">
        <f>IFERROR(VLOOKUP($C40,#REF!,3,FALSE),"")</f>
        <v/>
      </c>
      <c r="C40" s="133"/>
      <c r="D40" s="133"/>
      <c r="E40" s="133"/>
      <c r="F40" s="133"/>
      <c r="G40" s="134" t="str">
        <f t="shared" si="0"/>
        <v/>
      </c>
      <c r="H40" s="134" t="str">
        <f t="shared" si="1"/>
        <v/>
      </c>
      <c r="I40" s="134" t="str">
        <f>IFERROR((#REF!/#REF!)*100,"")</f>
        <v/>
      </c>
      <c r="J40" s="134" t="str">
        <f>IFERROR((#REF!/#REF!)*100,"")</f>
        <v/>
      </c>
      <c r="K40" s="134" t="str">
        <f>IFERROR((#REF!/#REF!)*100,"")</f>
        <v/>
      </c>
    </row>
    <row r="41" spans="2:11" s="131" customFormat="1" ht="36" hidden="1" customHeight="1">
      <c r="B41" s="132" t="str">
        <f>IFERROR(VLOOKUP($C41,#REF!,3,FALSE),"")</f>
        <v/>
      </c>
      <c r="C41" s="133"/>
      <c r="D41" s="133"/>
      <c r="E41" s="133"/>
      <c r="F41" s="133"/>
      <c r="G41" s="134" t="str">
        <f t="shared" si="0"/>
        <v/>
      </c>
      <c r="H41" s="134" t="str">
        <f t="shared" si="1"/>
        <v/>
      </c>
      <c r="I41" s="134" t="str">
        <f>IFERROR((#REF!/#REF!)*100,"")</f>
        <v/>
      </c>
      <c r="J41" s="134" t="str">
        <f>IFERROR((#REF!/#REF!)*100,"")</f>
        <v/>
      </c>
      <c r="K41" s="134" t="str">
        <f>IFERROR((#REF!/#REF!)*100,"")</f>
        <v/>
      </c>
    </row>
    <row r="42" spans="2:11" s="131" customFormat="1" ht="36" hidden="1" customHeight="1">
      <c r="B42" s="132" t="str">
        <f>IFERROR(VLOOKUP($C42,#REF!,3,FALSE),"")</f>
        <v/>
      </c>
      <c r="C42" s="133"/>
      <c r="D42" s="133"/>
      <c r="E42" s="133"/>
      <c r="F42" s="133"/>
      <c r="G42" s="134" t="str">
        <f t="shared" si="0"/>
        <v/>
      </c>
      <c r="H42" s="134" t="str">
        <f t="shared" si="1"/>
        <v/>
      </c>
      <c r="I42" s="134" t="str">
        <f>IFERROR((#REF!/#REF!)*100,"")</f>
        <v/>
      </c>
      <c r="J42" s="134" t="str">
        <f>IFERROR((#REF!/#REF!)*100,"")</f>
        <v/>
      </c>
      <c r="K42" s="134" t="str">
        <f>IFERROR((#REF!/#REF!)*100,"")</f>
        <v/>
      </c>
    </row>
    <row r="43" spans="2:11" s="131" customFormat="1" ht="36" hidden="1" customHeight="1">
      <c r="B43" s="132" t="str">
        <f>IFERROR(VLOOKUP($C43,#REF!,3,FALSE),"")</f>
        <v/>
      </c>
      <c r="C43" s="133"/>
      <c r="D43" s="133"/>
      <c r="E43" s="133"/>
      <c r="F43" s="133"/>
      <c r="G43" s="134" t="str">
        <f t="shared" si="0"/>
        <v/>
      </c>
      <c r="H43" s="134" t="str">
        <f t="shared" si="1"/>
        <v/>
      </c>
      <c r="I43" s="134" t="str">
        <f>IFERROR((#REF!/#REF!)*100,"")</f>
        <v/>
      </c>
      <c r="J43" s="134" t="str">
        <f>IFERROR((#REF!/#REF!)*100,"")</f>
        <v/>
      </c>
      <c r="K43" s="134" t="str">
        <f>IFERROR((#REF!/#REF!)*100,"")</f>
        <v/>
      </c>
    </row>
    <row r="44" spans="2:11" s="131" customFormat="1" ht="36" hidden="1" customHeight="1">
      <c r="B44" s="132" t="str">
        <f>IFERROR(VLOOKUP($C44,#REF!,3,FALSE),"")</f>
        <v/>
      </c>
      <c r="C44" s="133"/>
      <c r="D44" s="133"/>
      <c r="E44" s="133"/>
      <c r="F44" s="133"/>
      <c r="G44" s="134" t="str">
        <f t="shared" si="0"/>
        <v/>
      </c>
      <c r="H44" s="134" t="str">
        <f t="shared" si="1"/>
        <v/>
      </c>
      <c r="I44" s="134" t="str">
        <f>IFERROR((#REF!/#REF!)*100,"")</f>
        <v/>
      </c>
      <c r="J44" s="134" t="str">
        <f>IFERROR((#REF!/#REF!)*100,"")</f>
        <v/>
      </c>
      <c r="K44" s="134" t="str">
        <f>IFERROR((#REF!/#REF!)*100,"")</f>
        <v/>
      </c>
    </row>
    <row r="45" spans="2:11" s="131" customFormat="1" ht="36" hidden="1" customHeight="1">
      <c r="B45" s="132" t="str">
        <f>IFERROR(VLOOKUP($C45,#REF!,3,FALSE),"")</f>
        <v/>
      </c>
      <c r="C45" s="133"/>
      <c r="D45" s="133"/>
      <c r="E45" s="133"/>
      <c r="F45" s="133"/>
      <c r="G45" s="134" t="str">
        <f t="shared" si="0"/>
        <v/>
      </c>
      <c r="H45" s="134" t="str">
        <f t="shared" si="1"/>
        <v/>
      </c>
      <c r="I45" s="134" t="str">
        <f>IFERROR((#REF!/#REF!)*100,"")</f>
        <v/>
      </c>
      <c r="J45" s="134" t="str">
        <f>IFERROR((#REF!/#REF!)*100,"")</f>
        <v/>
      </c>
      <c r="K45" s="134" t="str">
        <f>IFERROR((#REF!/#REF!)*100,"")</f>
        <v/>
      </c>
    </row>
    <row r="46" spans="2:11" s="131" customFormat="1" ht="36" hidden="1" customHeight="1">
      <c r="B46" s="132" t="str">
        <f>IFERROR(VLOOKUP($C46,#REF!,3,FALSE),"")</f>
        <v/>
      </c>
      <c r="C46" s="133"/>
      <c r="D46" s="133"/>
      <c r="E46" s="133"/>
      <c r="F46" s="133"/>
      <c r="G46" s="134" t="str">
        <f t="shared" si="0"/>
        <v/>
      </c>
      <c r="H46" s="134" t="str">
        <f t="shared" si="1"/>
        <v/>
      </c>
      <c r="I46" s="134" t="str">
        <f>IFERROR((#REF!/#REF!)*100,"")</f>
        <v/>
      </c>
      <c r="J46" s="134" t="str">
        <f>IFERROR((#REF!/#REF!)*100,"")</f>
        <v/>
      </c>
      <c r="K46" s="134" t="str">
        <f>IFERROR((#REF!/#REF!)*100,"")</f>
        <v/>
      </c>
    </row>
    <row r="47" spans="2:11" s="131" customFormat="1" ht="36" hidden="1" customHeight="1">
      <c r="B47" s="132" t="str">
        <f>IFERROR(VLOOKUP($C47,#REF!,3,FALSE),"")</f>
        <v/>
      </c>
      <c r="C47" s="133"/>
      <c r="D47" s="133"/>
      <c r="E47" s="133"/>
      <c r="F47" s="133"/>
      <c r="G47" s="134" t="str">
        <f t="shared" si="0"/>
        <v/>
      </c>
      <c r="H47" s="134" t="str">
        <f t="shared" si="1"/>
        <v/>
      </c>
      <c r="I47" s="134" t="str">
        <f>IFERROR((#REF!/#REF!)*100,"")</f>
        <v/>
      </c>
      <c r="J47" s="134" t="str">
        <f>IFERROR((#REF!/#REF!)*100,"")</f>
        <v/>
      </c>
      <c r="K47" s="134" t="str">
        <f>IFERROR((#REF!/#REF!)*100,"")</f>
        <v/>
      </c>
    </row>
    <row r="48" spans="2:11" s="131" customFormat="1" ht="36" hidden="1" customHeight="1">
      <c r="B48" s="132" t="str">
        <f>IFERROR(VLOOKUP($C48,#REF!,3,FALSE),"")</f>
        <v/>
      </c>
      <c r="C48" s="133"/>
      <c r="D48" s="133"/>
      <c r="E48" s="133"/>
      <c r="F48" s="133"/>
      <c r="G48" s="134" t="str">
        <f t="shared" si="0"/>
        <v/>
      </c>
      <c r="H48" s="134" t="str">
        <f t="shared" si="1"/>
        <v/>
      </c>
      <c r="I48" s="134" t="str">
        <f>IFERROR((#REF!/#REF!)*100,"")</f>
        <v/>
      </c>
      <c r="J48" s="134" t="str">
        <f>IFERROR((#REF!/#REF!)*100,"")</f>
        <v/>
      </c>
      <c r="K48" s="134" t="str">
        <f>IFERROR((#REF!/#REF!)*100,"")</f>
        <v/>
      </c>
    </row>
    <row r="49" spans="2:11" s="131" customFormat="1" ht="36" hidden="1" customHeight="1">
      <c r="B49" s="132" t="str">
        <f>IFERROR(VLOOKUP($C49,#REF!,3,FALSE),"")</f>
        <v/>
      </c>
      <c r="C49" s="133"/>
      <c r="D49" s="133"/>
      <c r="E49" s="133"/>
      <c r="F49" s="133"/>
      <c r="G49" s="134" t="str">
        <f t="shared" si="0"/>
        <v/>
      </c>
      <c r="H49" s="134" t="str">
        <f t="shared" si="1"/>
        <v/>
      </c>
      <c r="I49" s="134" t="str">
        <f>IFERROR((#REF!/#REF!)*100,"")</f>
        <v/>
      </c>
      <c r="J49" s="134" t="str">
        <f>IFERROR((#REF!/#REF!)*100,"")</f>
        <v/>
      </c>
      <c r="K49" s="134" t="str">
        <f>IFERROR((#REF!/#REF!)*100,"")</f>
        <v/>
      </c>
    </row>
    <row r="50" spans="2:11" s="131" customFormat="1" ht="36" hidden="1" customHeight="1">
      <c r="B50" s="132"/>
      <c r="C50" s="135"/>
      <c r="D50" s="136"/>
      <c r="E50" s="136"/>
      <c r="F50" s="136"/>
      <c r="G50" s="134"/>
      <c r="H50" s="134"/>
      <c r="I50" s="134"/>
      <c r="J50" s="134"/>
      <c r="K50" s="134"/>
    </row>
    <row r="51" spans="2:11" s="131" customFormat="1" ht="8.4499999999999993" customHeight="1">
      <c r="B51" s="137"/>
      <c r="C51" s="138"/>
      <c r="D51" s="139"/>
      <c r="E51" s="139"/>
      <c r="F51" s="139"/>
      <c r="G51" s="140"/>
      <c r="H51" s="140"/>
      <c r="I51" s="141"/>
      <c r="J51" s="141"/>
    </row>
    <row r="52" spans="2:11" s="131" customFormat="1" ht="20.45" customHeight="1">
      <c r="B52" s="393" t="s">
        <v>179</v>
      </c>
      <c r="C52" s="393"/>
      <c r="D52" s="393"/>
      <c r="E52" s="393"/>
      <c r="F52" s="393"/>
      <c r="G52" s="393"/>
      <c r="H52" s="393"/>
      <c r="I52" s="393"/>
      <c r="J52" s="393"/>
      <c r="K52" s="393"/>
    </row>
    <row r="53" spans="2:11" s="131" customFormat="1" ht="14.45" customHeight="1">
      <c r="B53" s="393" t="s">
        <v>114</v>
      </c>
      <c r="C53" s="393"/>
      <c r="D53" s="393"/>
      <c r="E53" s="394" t="s">
        <v>115</v>
      </c>
      <c r="F53" s="394"/>
      <c r="G53" s="394"/>
      <c r="H53" s="394"/>
      <c r="I53" s="394"/>
      <c r="J53" s="394"/>
      <c r="K53" s="394"/>
    </row>
    <row r="54" spans="2:11" s="131" customFormat="1" ht="48.6" customHeight="1">
      <c r="B54" s="393"/>
      <c r="C54" s="393"/>
      <c r="D54" s="393"/>
      <c r="E54" s="206" t="s">
        <v>116</v>
      </c>
      <c r="F54" s="206" t="s">
        <v>117</v>
      </c>
      <c r="G54" s="206" t="s">
        <v>118</v>
      </c>
      <c r="H54" s="206" t="s">
        <v>119</v>
      </c>
      <c r="I54" s="393" t="s">
        <v>8</v>
      </c>
      <c r="J54" s="393"/>
      <c r="K54" s="393"/>
    </row>
    <row r="55" spans="2:11" s="131" customFormat="1" ht="19.899999999999999" customHeight="1">
      <c r="B55" s="423" t="s">
        <v>120</v>
      </c>
      <c r="C55" s="423"/>
      <c r="D55" s="423"/>
      <c r="E55" s="221">
        <v>0</v>
      </c>
      <c r="F55" s="221"/>
      <c r="G55" s="222"/>
      <c r="H55" s="222"/>
      <c r="I55" s="395">
        <f>SUM(E55:H55)</f>
        <v>0</v>
      </c>
      <c r="J55" s="395"/>
      <c r="K55" s="395"/>
    </row>
    <row r="56" spans="2:11" s="131" customFormat="1" ht="18" customHeight="1">
      <c r="B56" s="423" t="s">
        <v>121</v>
      </c>
      <c r="C56" s="423"/>
      <c r="D56" s="423"/>
      <c r="E56" s="221">
        <v>0</v>
      </c>
      <c r="F56" s="221"/>
      <c r="G56" s="222"/>
      <c r="H56" s="222"/>
      <c r="I56" s="395">
        <f t="shared" ref="I56:I57" si="2">SUM(E56:H56)</f>
        <v>0</v>
      </c>
      <c r="J56" s="395"/>
      <c r="K56" s="395"/>
    </row>
    <row r="57" spans="2:11" s="131" customFormat="1" ht="20.45" customHeight="1">
      <c r="B57" s="423" t="s">
        <v>8</v>
      </c>
      <c r="C57" s="423"/>
      <c r="D57" s="423"/>
      <c r="E57" s="223">
        <f>SUM(E55:E56)</f>
        <v>0</v>
      </c>
      <c r="F57" s="223">
        <f t="shared" ref="F57:H57" si="3">SUM(F55:F56)</f>
        <v>0</v>
      </c>
      <c r="G57" s="223">
        <f t="shared" si="3"/>
        <v>0</v>
      </c>
      <c r="H57" s="223">
        <f t="shared" si="3"/>
        <v>0</v>
      </c>
      <c r="I57" s="395">
        <f t="shared" si="2"/>
        <v>0</v>
      </c>
      <c r="J57" s="395"/>
      <c r="K57" s="395"/>
    </row>
    <row r="58" spans="2:11" s="131" customFormat="1" ht="8.4499999999999993" customHeight="1">
      <c r="B58" s="137"/>
      <c r="C58" s="138"/>
      <c r="D58" s="139"/>
      <c r="E58" s="139"/>
      <c r="F58" s="139"/>
      <c r="G58" s="140"/>
      <c r="H58" s="140"/>
      <c r="I58" s="141"/>
      <c r="J58" s="141"/>
    </row>
    <row r="59" spans="2:11" s="131" customFormat="1" ht="28.5" customHeight="1">
      <c r="B59" s="422" t="s">
        <v>180</v>
      </c>
      <c r="C59" s="422"/>
      <c r="D59" s="422"/>
      <c r="E59" s="422"/>
      <c r="F59" s="422"/>
      <c r="G59" s="422"/>
      <c r="H59" s="422"/>
      <c r="I59" s="422"/>
      <c r="J59" s="422"/>
      <c r="K59" s="422"/>
    </row>
    <row r="60" spans="2:11" s="131" customFormat="1" ht="52.5" customHeight="1">
      <c r="B60" s="418" t="s">
        <v>375</v>
      </c>
      <c r="C60" s="418"/>
      <c r="D60" s="418"/>
      <c r="E60" s="418"/>
      <c r="F60" s="418"/>
      <c r="G60" s="418"/>
      <c r="H60" s="418"/>
      <c r="I60" s="418"/>
      <c r="J60" s="418"/>
      <c r="K60" s="418"/>
    </row>
    <row r="61" spans="2:11" s="131" customFormat="1" ht="35.25" customHeight="1">
      <c r="B61" s="418"/>
      <c r="C61" s="418"/>
      <c r="D61" s="418"/>
      <c r="E61" s="418"/>
      <c r="F61" s="418"/>
      <c r="G61" s="418"/>
      <c r="H61" s="418"/>
      <c r="I61" s="418"/>
      <c r="J61" s="418"/>
      <c r="K61" s="418"/>
    </row>
    <row r="62" spans="2:11" s="131" customFormat="1" ht="15" customHeight="1">
      <c r="B62" s="418"/>
      <c r="C62" s="418"/>
      <c r="D62" s="418"/>
      <c r="E62" s="418"/>
      <c r="F62" s="418"/>
      <c r="G62" s="418"/>
      <c r="H62" s="418"/>
      <c r="I62" s="418"/>
      <c r="J62" s="418"/>
      <c r="K62" s="418"/>
    </row>
    <row r="63" spans="2:11">
      <c r="B63" s="142"/>
      <c r="C63" s="143"/>
      <c r="D63" s="142"/>
      <c r="E63" s="142"/>
      <c r="F63" s="142"/>
      <c r="H63" s="142"/>
    </row>
    <row r="64" spans="2:11">
      <c r="C64" s="143"/>
      <c r="D64" s="144"/>
      <c r="E64" s="144"/>
      <c r="F64" s="144"/>
    </row>
    <row r="65" spans="3:6">
      <c r="C65" s="145"/>
      <c r="D65" s="145"/>
      <c r="E65" s="145"/>
      <c r="F65" s="145"/>
    </row>
    <row r="1201" spans="23:23">
      <c r="W1201" s="123"/>
    </row>
    <row r="1206" spans="23:23">
      <c r="W1206" s="123"/>
    </row>
    <row r="1207" spans="23:23">
      <c r="W1207" s="123"/>
    </row>
    <row r="1254" spans="23:23">
      <c r="W1254" s="123"/>
    </row>
  </sheetData>
  <sheetProtection formatColumns="0" formatRows="0"/>
  <mergeCells count="30">
    <mergeCell ref="I56:K56"/>
    <mergeCell ref="I57:K57"/>
    <mergeCell ref="I54:K54"/>
    <mergeCell ref="B60:K62"/>
    <mergeCell ref="B7:K7"/>
    <mergeCell ref="B8:E8"/>
    <mergeCell ref="F8:K8"/>
    <mergeCell ref="F9:K9"/>
    <mergeCell ref="B9:E9"/>
    <mergeCell ref="B53:D54"/>
    <mergeCell ref="B11:K11"/>
    <mergeCell ref="B12:H12"/>
    <mergeCell ref="B59:K59"/>
    <mergeCell ref="B55:D55"/>
    <mergeCell ref="B56:D56"/>
    <mergeCell ref="B57:D57"/>
    <mergeCell ref="B52:K52"/>
    <mergeCell ref="E53:K53"/>
    <mergeCell ref="I55:K55"/>
    <mergeCell ref="B1:K1"/>
    <mergeCell ref="B2:K2"/>
    <mergeCell ref="B4:E4"/>
    <mergeCell ref="F4:K4"/>
    <mergeCell ref="B5:E5"/>
    <mergeCell ref="F5:K5"/>
    <mergeCell ref="B13:D13"/>
    <mergeCell ref="C14:D14"/>
    <mergeCell ref="C15:D15"/>
    <mergeCell ref="E13:H13"/>
    <mergeCell ref="I12:K13"/>
  </mergeCells>
  <printOptions horizontalCentered="1"/>
  <pageMargins left="0.23622047244094491" right="0.23622047244094491" top="1.1417322834645669" bottom="0.74803149606299213" header="0.31496062992125984" footer="0.31496062992125984"/>
  <pageSetup scale="71" fitToHeight="0" orientation="landscape" r:id="rId1"/>
  <headerFooter scaleWithDoc="0">
    <oddHeader>&amp;L&amp;G&amp;R&amp;G</oddHeader>
    <oddFooter>&amp;R&amp;G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70" workbookViewId="0">
      <selection activeCell="E27" sqref="E27"/>
    </sheetView>
  </sheetViews>
  <sheetFormatPr baseColWidth="10" defaultColWidth="8.7109375" defaultRowHeight="12.75"/>
  <cols>
    <col min="1" max="1" width="30.7109375" style="2" customWidth="1"/>
    <col min="2" max="2" width="30.7109375" style="18" customWidth="1"/>
    <col min="3" max="8" width="17.7109375" style="18" customWidth="1"/>
    <col min="9" max="11" width="17.7109375" style="2" customWidth="1"/>
    <col min="12" max="16384" width="8.7109375" style="2"/>
  </cols>
  <sheetData>
    <row r="1" spans="1:11" ht="35.1" customHeight="1">
      <c r="A1" s="424" t="s">
        <v>41</v>
      </c>
      <c r="B1" s="425"/>
      <c r="C1" s="425"/>
      <c r="D1" s="425"/>
      <c r="E1" s="425"/>
      <c r="F1" s="425"/>
      <c r="G1" s="425"/>
      <c r="H1" s="425"/>
      <c r="I1" s="425"/>
      <c r="J1" s="425"/>
      <c r="K1" s="426"/>
    </row>
    <row r="2" spans="1:11" ht="7.5" customHeight="1">
      <c r="A2" s="3"/>
      <c r="B2" s="4"/>
      <c r="C2" s="4"/>
      <c r="D2" s="4"/>
      <c r="E2" s="4"/>
      <c r="F2" s="4"/>
      <c r="G2" s="4"/>
      <c r="H2" s="4"/>
      <c r="I2" s="4"/>
      <c r="J2" s="4"/>
      <c r="K2" s="5"/>
    </row>
    <row r="3" spans="1:11" ht="20.100000000000001" customHeight="1">
      <c r="A3" s="427" t="s">
        <v>71</v>
      </c>
      <c r="B3" s="428"/>
      <c r="C3" s="428"/>
      <c r="D3" s="428"/>
      <c r="E3" s="428"/>
      <c r="F3" s="428"/>
      <c r="G3" s="428"/>
      <c r="H3" s="428"/>
      <c r="I3" s="428"/>
      <c r="J3" s="428"/>
      <c r="K3" s="429"/>
    </row>
    <row r="4" spans="1:11" ht="20.100000000000001" customHeight="1">
      <c r="A4" s="281" t="s">
        <v>104</v>
      </c>
      <c r="B4" s="282"/>
      <c r="C4" s="282"/>
      <c r="D4" s="282"/>
      <c r="E4" s="282"/>
      <c r="F4" s="282"/>
      <c r="G4" s="282"/>
      <c r="H4" s="282"/>
      <c r="I4" s="282"/>
      <c r="J4" s="282"/>
      <c r="K4" s="283"/>
    </row>
    <row r="5" spans="1:11" ht="6" customHeight="1">
      <c r="A5" s="6"/>
      <c r="B5" s="7"/>
      <c r="C5" s="7"/>
      <c r="D5" s="7"/>
      <c r="E5" s="7"/>
      <c r="F5" s="7"/>
      <c r="G5" s="7"/>
      <c r="H5" s="7"/>
      <c r="I5" s="4"/>
      <c r="J5" s="4"/>
      <c r="K5" s="5"/>
    </row>
    <row r="6" spans="1:11" ht="22.9" customHeight="1">
      <c r="A6" s="430" t="s">
        <v>50</v>
      </c>
      <c r="B6" s="431"/>
      <c r="C6" s="431"/>
      <c r="D6" s="431"/>
      <c r="E6" s="431"/>
      <c r="F6" s="431"/>
      <c r="G6" s="431"/>
      <c r="H6" s="431"/>
      <c r="I6" s="431"/>
      <c r="J6" s="431"/>
      <c r="K6" s="432"/>
    </row>
    <row r="7" spans="1:11" ht="6.75" customHeight="1">
      <c r="A7" s="8"/>
      <c r="B7" s="9"/>
      <c r="C7" s="9"/>
      <c r="D7" s="9"/>
      <c r="E7" s="9"/>
      <c r="F7" s="9"/>
      <c r="G7" s="9"/>
      <c r="H7" s="9"/>
      <c r="I7" s="4"/>
      <c r="J7" s="4"/>
      <c r="K7" s="5"/>
    </row>
    <row r="8" spans="1:11" ht="65.25" customHeight="1">
      <c r="A8" s="39" t="s">
        <v>42</v>
      </c>
      <c r="B8" s="39" t="s">
        <v>103</v>
      </c>
      <c r="C8" s="39" t="s">
        <v>43</v>
      </c>
      <c r="D8" s="39" t="s">
        <v>44</v>
      </c>
      <c r="E8" s="39" t="s">
        <v>45</v>
      </c>
      <c r="F8" s="39" t="s">
        <v>46</v>
      </c>
      <c r="G8" s="39" t="s">
        <v>47</v>
      </c>
      <c r="H8" s="39" t="s">
        <v>89</v>
      </c>
      <c r="I8" s="39" t="s">
        <v>48</v>
      </c>
      <c r="J8" s="39" t="s">
        <v>106</v>
      </c>
      <c r="K8" s="39" t="s">
        <v>49</v>
      </c>
    </row>
    <row r="9" spans="1:11" ht="83.65" customHeight="1">
      <c r="A9" s="10"/>
      <c r="B9" s="11"/>
      <c r="C9" s="11"/>
      <c r="D9" s="11"/>
      <c r="E9" s="12"/>
      <c r="F9" s="12"/>
      <c r="G9" s="11"/>
      <c r="H9" s="12"/>
      <c r="I9" s="12"/>
      <c r="J9" s="12"/>
      <c r="K9" s="13"/>
    </row>
    <row r="10" spans="1:11" ht="83.65" customHeight="1">
      <c r="A10" s="10"/>
      <c r="B10" s="11"/>
      <c r="C10" s="11"/>
      <c r="D10" s="11"/>
      <c r="E10" s="12"/>
      <c r="F10" s="12"/>
      <c r="G10" s="11"/>
      <c r="H10" s="12"/>
      <c r="I10" s="12"/>
      <c r="J10" s="12"/>
      <c r="K10" s="13"/>
    </row>
    <row r="11" spans="1:11" ht="83.65" customHeight="1">
      <c r="A11" s="14"/>
      <c r="B11" s="11"/>
      <c r="C11" s="11"/>
      <c r="D11" s="11"/>
      <c r="E11" s="12"/>
      <c r="F11" s="12"/>
      <c r="G11" s="11"/>
      <c r="H11" s="12"/>
      <c r="I11" s="12"/>
      <c r="J11" s="12"/>
      <c r="K11" s="13"/>
    </row>
    <row r="12" spans="1:11" ht="83.65" customHeight="1">
      <c r="A12" s="10"/>
      <c r="B12" s="15"/>
      <c r="C12" s="15"/>
      <c r="D12" s="15"/>
      <c r="E12" s="13"/>
      <c r="F12" s="13"/>
      <c r="G12" s="16"/>
      <c r="H12" s="13"/>
      <c r="I12" s="13"/>
      <c r="J12" s="13"/>
      <c r="K12" s="13"/>
    </row>
    <row r="13" spans="1:11" ht="14.25">
      <c r="A13" s="17"/>
    </row>
    <row r="14" spans="1:11" ht="14.25">
      <c r="A14" s="17"/>
    </row>
    <row r="15" spans="1:11" ht="14.25">
      <c r="A15" s="17"/>
    </row>
    <row r="16" spans="1:11" ht="14.25">
      <c r="A16" s="17"/>
    </row>
    <row r="17" spans="1:9" ht="14.25">
      <c r="A17" s="17"/>
    </row>
    <row r="18" spans="1:9" s="18" customFormat="1" ht="14.25">
      <c r="A18" s="17"/>
      <c r="I18" s="2"/>
    </row>
    <row r="19" spans="1:9" s="18" customFormat="1" ht="14.25">
      <c r="A19" s="17"/>
      <c r="I19" s="2"/>
    </row>
  </sheetData>
  <mergeCells count="4">
    <mergeCell ref="A1:K1"/>
    <mergeCell ref="A3:K3"/>
    <mergeCell ref="A4:K4"/>
    <mergeCell ref="A6:K6"/>
  </mergeCells>
  <conditionalFormatting sqref="A5">
    <cfRule type="cellIs" dxfId="16" priority="2" stopIfTrue="1" operator="equal">
      <formula>"VAYA A LA HOJA INICIO Y SELECIONE EL PERIODO CORRESPONDIENTE A ESTE INFORME"</formula>
    </cfRule>
  </conditionalFormatting>
  <conditionalFormatting sqref="A4">
    <cfRule type="cellIs" dxfId="1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W1254"/>
  <sheetViews>
    <sheetView showGridLines="0" zoomScale="70" zoomScaleNormal="70" zoomScaleSheetLayoutView="100" workbookViewId="0">
      <selection activeCell="F6" sqref="F6"/>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93" t="s">
        <v>139</v>
      </c>
      <c r="C1" s="393"/>
      <c r="D1" s="393"/>
      <c r="E1" s="393"/>
      <c r="F1" s="393"/>
      <c r="G1" s="393"/>
      <c r="H1" s="393"/>
      <c r="I1" s="393"/>
      <c r="J1" s="393"/>
      <c r="K1" s="393"/>
    </row>
    <row r="2" spans="2:11" ht="25.35" hidden="1" customHeight="1">
      <c r="B2" s="396" t="s">
        <v>112</v>
      </c>
      <c r="C2" s="397"/>
      <c r="D2" s="397"/>
      <c r="E2" s="397"/>
      <c r="F2" s="397"/>
      <c r="G2" s="397"/>
      <c r="H2" s="397"/>
      <c r="I2" s="397"/>
      <c r="J2" s="397"/>
      <c r="K2" s="397"/>
    </row>
    <row r="3" spans="2:11" ht="6" customHeight="1"/>
    <row r="4" spans="2:11" ht="20.100000000000001" customHeight="1">
      <c r="B4" s="398" t="s">
        <v>175</v>
      </c>
      <c r="C4" s="399"/>
      <c r="D4" s="399"/>
      <c r="E4" s="400"/>
      <c r="F4" s="401" t="s">
        <v>212</v>
      </c>
      <c r="G4" s="401"/>
      <c r="H4" s="401"/>
      <c r="I4" s="401"/>
      <c r="J4" s="401"/>
      <c r="K4" s="401"/>
    </row>
    <row r="5" spans="2:11" ht="20.100000000000001" customHeight="1">
      <c r="B5" s="402" t="s">
        <v>157</v>
      </c>
      <c r="C5" s="402"/>
      <c r="D5" s="402"/>
      <c r="E5" s="402"/>
      <c r="F5" s="403" t="s">
        <v>376</v>
      </c>
      <c r="G5" s="404"/>
      <c r="H5" s="404"/>
      <c r="I5" s="404"/>
      <c r="J5" s="404"/>
      <c r="K5" s="404"/>
    </row>
    <row r="6" spans="2:11" ht="6" customHeight="1">
      <c r="B6" s="124"/>
      <c r="C6" s="124"/>
      <c r="D6" s="124"/>
      <c r="E6" s="124"/>
      <c r="F6" s="124"/>
      <c r="G6" s="124"/>
      <c r="H6" s="124"/>
      <c r="I6" s="125"/>
      <c r="J6" s="125"/>
      <c r="K6" s="125"/>
    </row>
    <row r="7" spans="2:11" ht="22.9" customHeight="1">
      <c r="B7" s="393" t="s">
        <v>31</v>
      </c>
      <c r="C7" s="393"/>
      <c r="D7" s="393"/>
      <c r="E7" s="393"/>
      <c r="F7" s="393"/>
      <c r="G7" s="393"/>
      <c r="H7" s="393"/>
      <c r="I7" s="393"/>
      <c r="J7" s="393"/>
      <c r="K7" s="393"/>
    </row>
    <row r="8" spans="2:11" ht="17.25" customHeight="1">
      <c r="B8" s="393" t="s">
        <v>176</v>
      </c>
      <c r="C8" s="393"/>
      <c r="D8" s="393"/>
      <c r="E8" s="393"/>
      <c r="F8" s="419" t="s">
        <v>295</v>
      </c>
      <c r="G8" s="419"/>
      <c r="H8" s="419"/>
      <c r="I8" s="419"/>
      <c r="J8" s="419"/>
      <c r="K8" s="419"/>
    </row>
    <row r="9" spans="2:11" ht="24" customHeight="1">
      <c r="B9" s="393" t="s">
        <v>292</v>
      </c>
      <c r="C9" s="393"/>
      <c r="D9" s="393"/>
      <c r="E9" s="393"/>
      <c r="F9" s="419" t="s">
        <v>229</v>
      </c>
      <c r="G9" s="419"/>
      <c r="H9" s="419"/>
      <c r="I9" s="419"/>
      <c r="J9" s="419"/>
      <c r="K9" s="419"/>
    </row>
    <row r="10" spans="2:11" ht="6" customHeight="1">
      <c r="B10" s="124"/>
      <c r="C10" s="124"/>
      <c r="D10" s="124"/>
      <c r="E10" s="124"/>
      <c r="F10" s="124"/>
      <c r="G10" s="124"/>
      <c r="H10" s="124"/>
      <c r="I10" s="125"/>
      <c r="J10" s="125"/>
      <c r="K10" s="125"/>
    </row>
    <row r="11" spans="2:11" ht="15" customHeight="1">
      <c r="B11" s="421" t="s">
        <v>113</v>
      </c>
      <c r="C11" s="421"/>
      <c r="D11" s="421"/>
      <c r="E11" s="421"/>
      <c r="F11" s="421"/>
      <c r="G11" s="421"/>
      <c r="H11" s="421"/>
      <c r="I11" s="421"/>
      <c r="J11" s="421"/>
      <c r="K11" s="421"/>
    </row>
    <row r="12" spans="2:11" ht="27" customHeight="1">
      <c r="B12" s="393" t="s">
        <v>109</v>
      </c>
      <c r="C12" s="421"/>
      <c r="D12" s="421"/>
      <c r="E12" s="421"/>
      <c r="F12" s="421"/>
      <c r="G12" s="421"/>
      <c r="H12" s="421"/>
      <c r="I12" s="412" t="s">
        <v>294</v>
      </c>
      <c r="J12" s="413"/>
      <c r="K12" s="414"/>
    </row>
    <row r="13" spans="2:11" ht="27" customHeight="1">
      <c r="B13" s="405" t="s">
        <v>177</v>
      </c>
      <c r="C13" s="406"/>
      <c r="D13" s="407"/>
      <c r="E13" s="405" t="s">
        <v>178</v>
      </c>
      <c r="F13" s="406"/>
      <c r="G13" s="406"/>
      <c r="H13" s="407"/>
      <c r="I13" s="415"/>
      <c r="J13" s="416"/>
      <c r="K13" s="417"/>
    </row>
    <row r="14" spans="2:11">
      <c r="B14" s="207" t="s">
        <v>78</v>
      </c>
      <c r="C14" s="408" t="s">
        <v>110</v>
      </c>
      <c r="D14" s="409"/>
      <c r="E14" s="207" t="s">
        <v>150</v>
      </c>
      <c r="F14" s="207" t="s">
        <v>77</v>
      </c>
      <c r="G14" s="207" t="s">
        <v>22</v>
      </c>
      <c r="H14" s="207" t="s">
        <v>76</v>
      </c>
      <c r="I14" s="206" t="s">
        <v>79</v>
      </c>
      <c r="J14" s="206" t="s">
        <v>110</v>
      </c>
      <c r="K14" s="206" t="s">
        <v>21</v>
      </c>
    </row>
    <row r="15" spans="2:11" ht="22.15" customHeight="1">
      <c r="B15" s="126">
        <v>619400</v>
      </c>
      <c r="C15" s="410"/>
      <c r="D15" s="411"/>
      <c r="E15" s="126">
        <v>619400</v>
      </c>
      <c r="F15" s="126"/>
      <c r="G15" s="126"/>
      <c r="H15" s="126"/>
      <c r="I15" s="127">
        <v>9</v>
      </c>
      <c r="J15" s="127">
        <v>9</v>
      </c>
      <c r="K15" s="127">
        <v>7</v>
      </c>
    </row>
    <row r="16" spans="2:11" s="131" customFormat="1" ht="15" hidden="1" customHeight="1">
      <c r="B16" s="128"/>
      <c r="C16" s="129"/>
      <c r="D16" s="129"/>
      <c r="E16" s="129"/>
      <c r="F16" s="129"/>
      <c r="G16" s="130"/>
      <c r="H16" s="130"/>
      <c r="I16" s="130"/>
      <c r="J16" s="130"/>
      <c r="K16" s="130"/>
    </row>
    <row r="17" spans="2:11" s="131" customFormat="1" ht="36" hidden="1" customHeight="1">
      <c r="B17" s="132"/>
      <c r="C17" s="133"/>
      <c r="D17" s="133"/>
      <c r="E17" s="133"/>
      <c r="F17" s="133"/>
      <c r="G17" s="134"/>
      <c r="H17" s="134"/>
      <c r="I17" s="134" t="str">
        <f>IFERROR((#REF!/#REF!)*100,"")</f>
        <v/>
      </c>
      <c r="J17" s="134" t="str">
        <f>IFERROR((#REF!/#REF!)*100,"")</f>
        <v/>
      </c>
      <c r="K17" s="134" t="str">
        <f>IFERROR((#REF!/#REF!)*100,"")</f>
        <v/>
      </c>
    </row>
    <row r="18" spans="2:11" s="131" customFormat="1" ht="36" hidden="1" customHeight="1">
      <c r="B18" s="132"/>
      <c r="C18" s="133"/>
      <c r="D18" s="133"/>
      <c r="E18" s="133"/>
      <c r="F18" s="133"/>
      <c r="G18" s="134"/>
      <c r="H18" s="134"/>
      <c r="I18" s="134" t="str">
        <f>IFERROR((#REF!/#REF!)*100,"")</f>
        <v/>
      </c>
      <c r="J18" s="134" t="str">
        <f>IFERROR((#REF!/#REF!)*100,"")</f>
        <v/>
      </c>
      <c r="K18" s="134" t="str">
        <f>IFERROR((#REF!/#REF!)*100,"")</f>
        <v/>
      </c>
    </row>
    <row r="19" spans="2:11" s="131" customFormat="1" ht="36" hidden="1" customHeight="1">
      <c r="B19" s="132" t="str">
        <f>IFERROR(VLOOKUP($C19,#REF!,3,FALSE),"")</f>
        <v/>
      </c>
      <c r="C19" s="133"/>
      <c r="D19" s="133"/>
      <c r="E19" s="133"/>
      <c r="F19" s="133"/>
      <c r="G19" s="134" t="str">
        <f t="shared" ref="G19:G49" si="0">IFERROR(F19/C19,"")</f>
        <v/>
      </c>
      <c r="H19" s="134" t="str">
        <f t="shared" ref="H19:H49" si="1">IFERROR((F19/D19*100),"")</f>
        <v/>
      </c>
      <c r="I19" s="134" t="str">
        <f>IFERROR((#REF!/#REF!)*100,"")</f>
        <v/>
      </c>
      <c r="J19" s="134" t="str">
        <f>IFERROR((#REF!/#REF!)*100,"")</f>
        <v/>
      </c>
      <c r="K19" s="134" t="str">
        <f>IFERROR((#REF!/#REF!)*100,"")</f>
        <v/>
      </c>
    </row>
    <row r="20" spans="2:11" s="131" customFormat="1" ht="36" hidden="1" customHeight="1">
      <c r="B20" s="132" t="str">
        <f>IFERROR(VLOOKUP($C20,#REF!,3,FALSE),"")</f>
        <v/>
      </c>
      <c r="C20" s="133"/>
      <c r="D20" s="133"/>
      <c r="E20" s="133"/>
      <c r="F20" s="133"/>
      <c r="G20" s="134" t="str">
        <f t="shared" si="0"/>
        <v/>
      </c>
      <c r="H20" s="134" t="str">
        <f t="shared" si="1"/>
        <v/>
      </c>
      <c r="I20" s="134" t="str">
        <f>IFERROR((#REF!/#REF!)*100,"")</f>
        <v/>
      </c>
      <c r="J20" s="134" t="str">
        <f>IFERROR((#REF!/#REF!)*100,"")</f>
        <v/>
      </c>
      <c r="K20" s="134" t="str">
        <f>IFERROR((#REF!/#REF!)*100,"")</f>
        <v/>
      </c>
    </row>
    <row r="21" spans="2:11" s="131" customFormat="1" ht="36" hidden="1" customHeight="1">
      <c r="B21" s="132" t="str">
        <f>IFERROR(VLOOKUP($C21,#REF!,3,FALSE),"")</f>
        <v/>
      </c>
      <c r="C21" s="133"/>
      <c r="D21" s="133"/>
      <c r="E21" s="133"/>
      <c r="F21" s="133"/>
      <c r="G21" s="134" t="str">
        <f t="shared" si="0"/>
        <v/>
      </c>
      <c r="H21" s="134" t="str">
        <f t="shared" si="1"/>
        <v/>
      </c>
      <c r="I21" s="134" t="str">
        <f>IFERROR((#REF!/#REF!)*100,"")</f>
        <v/>
      </c>
      <c r="J21" s="134" t="str">
        <f>IFERROR((#REF!/#REF!)*100,"")</f>
        <v/>
      </c>
      <c r="K21" s="134" t="str">
        <f>IFERROR((#REF!/#REF!)*100,"")</f>
        <v/>
      </c>
    </row>
    <row r="22" spans="2:11" s="131" customFormat="1" ht="36" hidden="1" customHeight="1">
      <c r="B22" s="132" t="str">
        <f>IFERROR(VLOOKUP($C22,#REF!,3,FALSE),"")</f>
        <v/>
      </c>
      <c r="C22" s="133"/>
      <c r="D22" s="133"/>
      <c r="E22" s="133"/>
      <c r="F22" s="133"/>
      <c r="G22" s="134" t="str">
        <f t="shared" si="0"/>
        <v/>
      </c>
      <c r="H22" s="134" t="str">
        <f t="shared" si="1"/>
        <v/>
      </c>
      <c r="I22" s="134" t="str">
        <f>IFERROR((#REF!/#REF!)*100,"")</f>
        <v/>
      </c>
      <c r="J22" s="134" t="str">
        <f>IFERROR((#REF!/#REF!)*100,"")</f>
        <v/>
      </c>
      <c r="K22" s="134" t="str">
        <f>IFERROR((#REF!/#REF!)*100,"")</f>
        <v/>
      </c>
    </row>
    <row r="23" spans="2:11" s="131" customFormat="1" ht="36" hidden="1" customHeight="1">
      <c r="B23" s="132" t="str">
        <f>IFERROR(VLOOKUP($C23,#REF!,3,FALSE),"")</f>
        <v/>
      </c>
      <c r="C23" s="133"/>
      <c r="D23" s="133"/>
      <c r="E23" s="133"/>
      <c r="F23" s="133"/>
      <c r="G23" s="134" t="str">
        <f t="shared" si="0"/>
        <v/>
      </c>
      <c r="H23" s="134" t="str">
        <f t="shared" si="1"/>
        <v/>
      </c>
      <c r="I23" s="134" t="str">
        <f>IFERROR((#REF!/#REF!)*100,"")</f>
        <v/>
      </c>
      <c r="J23" s="134" t="str">
        <f>IFERROR((#REF!/#REF!)*100,"")</f>
        <v/>
      </c>
      <c r="K23" s="134" t="str">
        <f>IFERROR((#REF!/#REF!)*100,"")</f>
        <v/>
      </c>
    </row>
    <row r="24" spans="2:11" s="131" customFormat="1" ht="36" hidden="1" customHeight="1">
      <c r="B24" s="132" t="str">
        <f>IFERROR(VLOOKUP($C24,#REF!,3,FALSE),"")</f>
        <v/>
      </c>
      <c r="C24" s="133"/>
      <c r="D24" s="133"/>
      <c r="E24" s="133"/>
      <c r="F24" s="133"/>
      <c r="G24" s="134" t="str">
        <f t="shared" si="0"/>
        <v/>
      </c>
      <c r="H24" s="134" t="str">
        <f t="shared" si="1"/>
        <v/>
      </c>
      <c r="I24" s="134" t="str">
        <f>IFERROR((#REF!/#REF!)*100,"")</f>
        <v/>
      </c>
      <c r="J24" s="134" t="str">
        <f>IFERROR((#REF!/#REF!)*100,"")</f>
        <v/>
      </c>
      <c r="K24" s="134" t="str">
        <f>IFERROR((#REF!/#REF!)*100,"")</f>
        <v/>
      </c>
    </row>
    <row r="25" spans="2:11" s="131" customFormat="1" ht="36" hidden="1" customHeight="1">
      <c r="B25" s="132" t="str">
        <f>IFERROR(VLOOKUP($C25,#REF!,3,FALSE),"")</f>
        <v/>
      </c>
      <c r="C25" s="133"/>
      <c r="D25" s="133"/>
      <c r="E25" s="133"/>
      <c r="F25" s="133"/>
      <c r="G25" s="134" t="str">
        <f t="shared" si="0"/>
        <v/>
      </c>
      <c r="H25" s="134" t="str">
        <f t="shared" si="1"/>
        <v/>
      </c>
      <c r="I25" s="134" t="str">
        <f>IFERROR((#REF!/#REF!)*100,"")</f>
        <v/>
      </c>
      <c r="J25" s="134" t="str">
        <f>IFERROR((#REF!/#REF!)*100,"")</f>
        <v/>
      </c>
      <c r="K25" s="134" t="str">
        <f>IFERROR((#REF!/#REF!)*100,"")</f>
        <v/>
      </c>
    </row>
    <row r="26" spans="2:11" s="131" customFormat="1" ht="36" hidden="1" customHeight="1">
      <c r="B26" s="132" t="str">
        <f>IFERROR(VLOOKUP($C26,#REF!,3,FALSE),"")</f>
        <v/>
      </c>
      <c r="C26" s="133"/>
      <c r="D26" s="133"/>
      <c r="E26" s="133"/>
      <c r="F26" s="133"/>
      <c r="G26" s="134" t="str">
        <f t="shared" si="0"/>
        <v/>
      </c>
      <c r="H26" s="134" t="str">
        <f t="shared" si="1"/>
        <v/>
      </c>
      <c r="I26" s="134" t="str">
        <f>IFERROR((#REF!/#REF!)*100,"")</f>
        <v/>
      </c>
      <c r="J26" s="134" t="str">
        <f>IFERROR((#REF!/#REF!)*100,"")</f>
        <v/>
      </c>
      <c r="K26" s="134" t="str">
        <f>IFERROR((#REF!/#REF!)*100,"")</f>
        <v/>
      </c>
    </row>
    <row r="27" spans="2:11" s="131" customFormat="1" ht="36" hidden="1" customHeight="1">
      <c r="B27" s="132" t="str">
        <f>IFERROR(VLOOKUP($C27,#REF!,3,FALSE),"")</f>
        <v/>
      </c>
      <c r="C27" s="133"/>
      <c r="D27" s="133"/>
      <c r="E27" s="133"/>
      <c r="F27" s="133"/>
      <c r="G27" s="134" t="str">
        <f t="shared" si="0"/>
        <v/>
      </c>
      <c r="H27" s="134" t="str">
        <f t="shared" si="1"/>
        <v/>
      </c>
      <c r="I27" s="134" t="str">
        <f>IFERROR((#REF!/#REF!)*100,"")</f>
        <v/>
      </c>
      <c r="J27" s="134" t="str">
        <f>IFERROR((#REF!/#REF!)*100,"")</f>
        <v/>
      </c>
      <c r="K27" s="134" t="str">
        <f>IFERROR((#REF!/#REF!)*100,"")</f>
        <v/>
      </c>
    </row>
    <row r="28" spans="2:11" s="131" customFormat="1" ht="36" hidden="1" customHeight="1">
      <c r="B28" s="132" t="str">
        <f>IFERROR(VLOOKUP($C28,#REF!,3,FALSE),"")</f>
        <v/>
      </c>
      <c r="C28" s="133"/>
      <c r="D28" s="133"/>
      <c r="E28" s="133"/>
      <c r="F28" s="133"/>
      <c r="G28" s="134" t="str">
        <f t="shared" si="0"/>
        <v/>
      </c>
      <c r="H28" s="134" t="str">
        <f t="shared" si="1"/>
        <v/>
      </c>
      <c r="I28" s="134" t="str">
        <f>IFERROR((#REF!/#REF!)*100,"")</f>
        <v/>
      </c>
      <c r="J28" s="134" t="str">
        <f>IFERROR((#REF!/#REF!)*100,"")</f>
        <v/>
      </c>
      <c r="K28" s="134" t="str">
        <f>IFERROR((#REF!/#REF!)*100,"")</f>
        <v/>
      </c>
    </row>
    <row r="29" spans="2:11" s="131" customFormat="1" ht="36" hidden="1" customHeight="1">
      <c r="B29" s="132" t="str">
        <f>IFERROR(VLOOKUP($C29,#REF!,3,FALSE),"")</f>
        <v/>
      </c>
      <c r="C29" s="133"/>
      <c r="D29" s="133"/>
      <c r="E29" s="133"/>
      <c r="F29" s="133"/>
      <c r="G29" s="134" t="str">
        <f t="shared" si="0"/>
        <v/>
      </c>
      <c r="H29" s="134" t="str">
        <f t="shared" si="1"/>
        <v/>
      </c>
      <c r="I29" s="134" t="str">
        <f>IFERROR((#REF!/#REF!)*100,"")</f>
        <v/>
      </c>
      <c r="J29" s="134" t="str">
        <f>IFERROR((#REF!/#REF!)*100,"")</f>
        <v/>
      </c>
      <c r="K29" s="134" t="str">
        <f>IFERROR((#REF!/#REF!)*100,"")</f>
        <v/>
      </c>
    </row>
    <row r="30" spans="2:11" s="131" customFormat="1" ht="36" hidden="1" customHeight="1">
      <c r="B30" s="132" t="str">
        <f>IFERROR(VLOOKUP($C30,#REF!,3,FALSE),"")</f>
        <v/>
      </c>
      <c r="C30" s="133"/>
      <c r="D30" s="133"/>
      <c r="E30" s="133"/>
      <c r="F30" s="133"/>
      <c r="G30" s="134" t="str">
        <f t="shared" si="0"/>
        <v/>
      </c>
      <c r="H30" s="134" t="str">
        <f t="shared" si="1"/>
        <v/>
      </c>
      <c r="I30" s="134" t="str">
        <f>IFERROR((#REF!/#REF!)*100,"")</f>
        <v/>
      </c>
      <c r="J30" s="134" t="str">
        <f>IFERROR((#REF!/#REF!)*100,"")</f>
        <v/>
      </c>
      <c r="K30" s="134" t="str">
        <f>IFERROR((#REF!/#REF!)*100,"")</f>
        <v/>
      </c>
    </row>
    <row r="31" spans="2:11" s="131" customFormat="1" ht="36" hidden="1" customHeight="1">
      <c r="B31" s="132" t="str">
        <f>IFERROR(VLOOKUP($C31,#REF!,3,FALSE),"")</f>
        <v/>
      </c>
      <c r="C31" s="133"/>
      <c r="D31" s="133"/>
      <c r="E31" s="133"/>
      <c r="F31" s="133"/>
      <c r="G31" s="134" t="str">
        <f t="shared" si="0"/>
        <v/>
      </c>
      <c r="H31" s="134" t="str">
        <f t="shared" si="1"/>
        <v/>
      </c>
      <c r="I31" s="134" t="str">
        <f>IFERROR((#REF!/#REF!)*100,"")</f>
        <v/>
      </c>
      <c r="J31" s="134" t="str">
        <f>IFERROR((#REF!/#REF!)*100,"")</f>
        <v/>
      </c>
      <c r="K31" s="134" t="str">
        <f>IFERROR((#REF!/#REF!)*100,"")</f>
        <v/>
      </c>
    </row>
    <row r="32" spans="2:11" s="131" customFormat="1" ht="36" hidden="1" customHeight="1">
      <c r="B32" s="132" t="str">
        <f>IFERROR(VLOOKUP($C32,#REF!,3,FALSE),"")</f>
        <v/>
      </c>
      <c r="C32" s="133"/>
      <c r="D32" s="133"/>
      <c r="E32" s="133"/>
      <c r="F32" s="133"/>
      <c r="G32" s="134" t="str">
        <f t="shared" si="0"/>
        <v/>
      </c>
      <c r="H32" s="134" t="str">
        <f t="shared" si="1"/>
        <v/>
      </c>
      <c r="I32" s="134" t="str">
        <f>IFERROR((#REF!/#REF!)*100,"")</f>
        <v/>
      </c>
      <c r="J32" s="134" t="str">
        <f>IFERROR((#REF!/#REF!)*100,"")</f>
        <v/>
      </c>
      <c r="K32" s="134" t="str">
        <f>IFERROR((#REF!/#REF!)*100,"")</f>
        <v/>
      </c>
    </row>
    <row r="33" spans="2:11" s="131" customFormat="1" ht="36" hidden="1" customHeight="1">
      <c r="B33" s="132" t="str">
        <f>IFERROR(VLOOKUP($C33,#REF!,3,FALSE),"")</f>
        <v/>
      </c>
      <c r="C33" s="133"/>
      <c r="D33" s="133"/>
      <c r="E33" s="133"/>
      <c r="F33" s="133"/>
      <c r="G33" s="134" t="str">
        <f t="shared" si="0"/>
        <v/>
      </c>
      <c r="H33" s="134" t="str">
        <f t="shared" si="1"/>
        <v/>
      </c>
      <c r="I33" s="134" t="str">
        <f>IFERROR((#REF!/#REF!)*100,"")</f>
        <v/>
      </c>
      <c r="J33" s="134" t="str">
        <f>IFERROR((#REF!/#REF!)*100,"")</f>
        <v/>
      </c>
      <c r="K33" s="134" t="str">
        <f>IFERROR((#REF!/#REF!)*100,"")</f>
        <v/>
      </c>
    </row>
    <row r="34" spans="2:11" s="131" customFormat="1" ht="36" hidden="1" customHeight="1">
      <c r="B34" s="132" t="str">
        <f>IFERROR(VLOOKUP($C34,#REF!,3,FALSE),"")</f>
        <v/>
      </c>
      <c r="C34" s="133"/>
      <c r="D34" s="133"/>
      <c r="E34" s="133"/>
      <c r="F34" s="133"/>
      <c r="G34" s="134" t="str">
        <f t="shared" si="0"/>
        <v/>
      </c>
      <c r="H34" s="134" t="str">
        <f t="shared" si="1"/>
        <v/>
      </c>
      <c r="I34" s="134" t="str">
        <f>IFERROR((#REF!/#REF!)*100,"")</f>
        <v/>
      </c>
      <c r="J34" s="134" t="str">
        <f>IFERROR((#REF!/#REF!)*100,"")</f>
        <v/>
      </c>
      <c r="K34" s="134" t="str">
        <f>IFERROR((#REF!/#REF!)*100,"")</f>
        <v/>
      </c>
    </row>
    <row r="35" spans="2:11" s="131" customFormat="1" ht="36" hidden="1" customHeight="1">
      <c r="B35" s="132" t="str">
        <f>IFERROR(VLOOKUP($C35,#REF!,3,FALSE),"")</f>
        <v/>
      </c>
      <c r="C35" s="133"/>
      <c r="D35" s="133"/>
      <c r="E35" s="133"/>
      <c r="F35" s="133"/>
      <c r="G35" s="134" t="str">
        <f t="shared" si="0"/>
        <v/>
      </c>
      <c r="H35" s="134" t="str">
        <f t="shared" si="1"/>
        <v/>
      </c>
      <c r="I35" s="134" t="str">
        <f>IFERROR((#REF!/#REF!)*100,"")</f>
        <v/>
      </c>
      <c r="J35" s="134" t="str">
        <f>IFERROR((#REF!/#REF!)*100,"")</f>
        <v/>
      </c>
      <c r="K35" s="134" t="str">
        <f>IFERROR((#REF!/#REF!)*100,"")</f>
        <v/>
      </c>
    </row>
    <row r="36" spans="2:11" s="131" customFormat="1" ht="36" hidden="1" customHeight="1">
      <c r="B36" s="132" t="str">
        <f>IFERROR(VLOOKUP($C36,#REF!,3,FALSE),"")</f>
        <v/>
      </c>
      <c r="C36" s="133"/>
      <c r="D36" s="133"/>
      <c r="E36" s="133"/>
      <c r="F36" s="133"/>
      <c r="G36" s="134" t="str">
        <f t="shared" si="0"/>
        <v/>
      </c>
      <c r="H36" s="134" t="str">
        <f t="shared" si="1"/>
        <v/>
      </c>
      <c r="I36" s="134" t="str">
        <f>IFERROR((#REF!/#REF!)*100,"")</f>
        <v/>
      </c>
      <c r="J36" s="134" t="str">
        <f>IFERROR((#REF!/#REF!)*100,"")</f>
        <v/>
      </c>
      <c r="K36" s="134" t="str">
        <f>IFERROR((#REF!/#REF!)*100,"")</f>
        <v/>
      </c>
    </row>
    <row r="37" spans="2:11" s="131" customFormat="1" ht="36" hidden="1" customHeight="1">
      <c r="B37" s="132" t="str">
        <f>IFERROR(VLOOKUP($C37,#REF!,3,FALSE),"")</f>
        <v/>
      </c>
      <c r="C37" s="133"/>
      <c r="D37" s="133"/>
      <c r="E37" s="133"/>
      <c r="F37" s="133"/>
      <c r="G37" s="134" t="str">
        <f t="shared" si="0"/>
        <v/>
      </c>
      <c r="H37" s="134" t="str">
        <f t="shared" si="1"/>
        <v/>
      </c>
      <c r="I37" s="134" t="str">
        <f>IFERROR((#REF!/#REF!)*100,"")</f>
        <v/>
      </c>
      <c r="J37" s="134" t="str">
        <f>IFERROR((#REF!/#REF!)*100,"")</f>
        <v/>
      </c>
      <c r="K37" s="134" t="str">
        <f>IFERROR((#REF!/#REF!)*100,"")</f>
        <v/>
      </c>
    </row>
    <row r="38" spans="2:11" s="131" customFormat="1" ht="36" hidden="1" customHeight="1">
      <c r="B38" s="132" t="str">
        <f>IFERROR(VLOOKUP($C38,#REF!,3,FALSE),"")</f>
        <v/>
      </c>
      <c r="C38" s="133"/>
      <c r="D38" s="133"/>
      <c r="E38" s="133"/>
      <c r="F38" s="133"/>
      <c r="G38" s="134" t="str">
        <f t="shared" si="0"/>
        <v/>
      </c>
      <c r="H38" s="134" t="str">
        <f t="shared" si="1"/>
        <v/>
      </c>
      <c r="I38" s="134" t="str">
        <f>IFERROR((#REF!/#REF!)*100,"")</f>
        <v/>
      </c>
      <c r="J38" s="134" t="str">
        <f>IFERROR((#REF!/#REF!)*100,"")</f>
        <v/>
      </c>
      <c r="K38" s="134" t="str">
        <f>IFERROR((#REF!/#REF!)*100,"")</f>
        <v/>
      </c>
    </row>
    <row r="39" spans="2:11" s="131" customFormat="1" ht="36" hidden="1" customHeight="1">
      <c r="B39" s="132" t="str">
        <f>IFERROR(VLOOKUP($C39,#REF!,3,FALSE),"")</f>
        <v/>
      </c>
      <c r="C39" s="133"/>
      <c r="D39" s="133"/>
      <c r="E39" s="133"/>
      <c r="F39" s="133"/>
      <c r="G39" s="134" t="str">
        <f t="shared" si="0"/>
        <v/>
      </c>
      <c r="H39" s="134" t="str">
        <f t="shared" si="1"/>
        <v/>
      </c>
      <c r="I39" s="134" t="str">
        <f>IFERROR((#REF!/#REF!)*100,"")</f>
        <v/>
      </c>
      <c r="J39" s="134" t="str">
        <f>IFERROR((#REF!/#REF!)*100,"")</f>
        <v/>
      </c>
      <c r="K39" s="134" t="str">
        <f>IFERROR((#REF!/#REF!)*100,"")</f>
        <v/>
      </c>
    </row>
    <row r="40" spans="2:11" s="131" customFormat="1" ht="36" hidden="1" customHeight="1">
      <c r="B40" s="132" t="str">
        <f>IFERROR(VLOOKUP($C40,#REF!,3,FALSE),"")</f>
        <v/>
      </c>
      <c r="C40" s="133"/>
      <c r="D40" s="133"/>
      <c r="E40" s="133"/>
      <c r="F40" s="133"/>
      <c r="G40" s="134" t="str">
        <f t="shared" si="0"/>
        <v/>
      </c>
      <c r="H40" s="134" t="str">
        <f t="shared" si="1"/>
        <v/>
      </c>
      <c r="I40" s="134" t="str">
        <f>IFERROR((#REF!/#REF!)*100,"")</f>
        <v/>
      </c>
      <c r="J40" s="134" t="str">
        <f>IFERROR((#REF!/#REF!)*100,"")</f>
        <v/>
      </c>
      <c r="K40" s="134" t="str">
        <f>IFERROR((#REF!/#REF!)*100,"")</f>
        <v/>
      </c>
    </row>
    <row r="41" spans="2:11" s="131" customFormat="1" ht="36" hidden="1" customHeight="1">
      <c r="B41" s="132" t="str">
        <f>IFERROR(VLOOKUP($C41,#REF!,3,FALSE),"")</f>
        <v/>
      </c>
      <c r="C41" s="133"/>
      <c r="D41" s="133"/>
      <c r="E41" s="133"/>
      <c r="F41" s="133"/>
      <c r="G41" s="134" t="str">
        <f t="shared" si="0"/>
        <v/>
      </c>
      <c r="H41" s="134" t="str">
        <f t="shared" si="1"/>
        <v/>
      </c>
      <c r="I41" s="134" t="str">
        <f>IFERROR((#REF!/#REF!)*100,"")</f>
        <v/>
      </c>
      <c r="J41" s="134" t="str">
        <f>IFERROR((#REF!/#REF!)*100,"")</f>
        <v/>
      </c>
      <c r="K41" s="134" t="str">
        <f>IFERROR((#REF!/#REF!)*100,"")</f>
        <v/>
      </c>
    </row>
    <row r="42" spans="2:11" s="131" customFormat="1" ht="36" hidden="1" customHeight="1">
      <c r="B42" s="132" t="str">
        <f>IFERROR(VLOOKUP($C42,#REF!,3,FALSE),"")</f>
        <v/>
      </c>
      <c r="C42" s="133"/>
      <c r="D42" s="133"/>
      <c r="E42" s="133"/>
      <c r="F42" s="133"/>
      <c r="G42" s="134" t="str">
        <f t="shared" si="0"/>
        <v/>
      </c>
      <c r="H42" s="134" t="str">
        <f t="shared" si="1"/>
        <v/>
      </c>
      <c r="I42" s="134" t="str">
        <f>IFERROR((#REF!/#REF!)*100,"")</f>
        <v/>
      </c>
      <c r="J42" s="134" t="str">
        <f>IFERROR((#REF!/#REF!)*100,"")</f>
        <v/>
      </c>
      <c r="K42" s="134" t="str">
        <f>IFERROR((#REF!/#REF!)*100,"")</f>
        <v/>
      </c>
    </row>
    <row r="43" spans="2:11" s="131" customFormat="1" ht="36" hidden="1" customHeight="1">
      <c r="B43" s="132" t="str">
        <f>IFERROR(VLOOKUP($C43,#REF!,3,FALSE),"")</f>
        <v/>
      </c>
      <c r="C43" s="133"/>
      <c r="D43" s="133"/>
      <c r="E43" s="133"/>
      <c r="F43" s="133"/>
      <c r="G43" s="134" t="str">
        <f t="shared" si="0"/>
        <v/>
      </c>
      <c r="H43" s="134" t="str">
        <f t="shared" si="1"/>
        <v/>
      </c>
      <c r="I43" s="134" t="str">
        <f>IFERROR((#REF!/#REF!)*100,"")</f>
        <v/>
      </c>
      <c r="J43" s="134" t="str">
        <f>IFERROR((#REF!/#REF!)*100,"")</f>
        <v/>
      </c>
      <c r="K43" s="134" t="str">
        <f>IFERROR((#REF!/#REF!)*100,"")</f>
        <v/>
      </c>
    </row>
    <row r="44" spans="2:11" s="131" customFormat="1" ht="36" hidden="1" customHeight="1">
      <c r="B44" s="132" t="str">
        <f>IFERROR(VLOOKUP($C44,#REF!,3,FALSE),"")</f>
        <v/>
      </c>
      <c r="C44" s="133"/>
      <c r="D44" s="133"/>
      <c r="E44" s="133"/>
      <c r="F44" s="133"/>
      <c r="G44" s="134" t="str">
        <f t="shared" si="0"/>
        <v/>
      </c>
      <c r="H44" s="134" t="str">
        <f t="shared" si="1"/>
        <v/>
      </c>
      <c r="I44" s="134" t="str">
        <f>IFERROR((#REF!/#REF!)*100,"")</f>
        <v/>
      </c>
      <c r="J44" s="134" t="str">
        <f>IFERROR((#REF!/#REF!)*100,"")</f>
        <v/>
      </c>
      <c r="K44" s="134" t="str">
        <f>IFERROR((#REF!/#REF!)*100,"")</f>
        <v/>
      </c>
    </row>
    <row r="45" spans="2:11" s="131" customFormat="1" ht="36" hidden="1" customHeight="1">
      <c r="B45" s="132" t="str">
        <f>IFERROR(VLOOKUP($C45,#REF!,3,FALSE),"")</f>
        <v/>
      </c>
      <c r="C45" s="133"/>
      <c r="D45" s="133"/>
      <c r="E45" s="133"/>
      <c r="F45" s="133"/>
      <c r="G45" s="134" t="str">
        <f t="shared" si="0"/>
        <v/>
      </c>
      <c r="H45" s="134" t="str">
        <f t="shared" si="1"/>
        <v/>
      </c>
      <c r="I45" s="134" t="str">
        <f>IFERROR((#REF!/#REF!)*100,"")</f>
        <v/>
      </c>
      <c r="J45" s="134" t="str">
        <f>IFERROR((#REF!/#REF!)*100,"")</f>
        <v/>
      </c>
      <c r="K45" s="134" t="str">
        <f>IFERROR((#REF!/#REF!)*100,"")</f>
        <v/>
      </c>
    </row>
    <row r="46" spans="2:11" s="131" customFormat="1" ht="36" hidden="1" customHeight="1">
      <c r="B46" s="132" t="str">
        <f>IFERROR(VLOOKUP($C46,#REF!,3,FALSE),"")</f>
        <v/>
      </c>
      <c r="C46" s="133"/>
      <c r="D46" s="133"/>
      <c r="E46" s="133"/>
      <c r="F46" s="133"/>
      <c r="G46" s="134" t="str">
        <f t="shared" si="0"/>
        <v/>
      </c>
      <c r="H46" s="134" t="str">
        <f t="shared" si="1"/>
        <v/>
      </c>
      <c r="I46" s="134" t="str">
        <f>IFERROR((#REF!/#REF!)*100,"")</f>
        <v/>
      </c>
      <c r="J46" s="134" t="str">
        <f>IFERROR((#REF!/#REF!)*100,"")</f>
        <v/>
      </c>
      <c r="K46" s="134" t="str">
        <f>IFERROR((#REF!/#REF!)*100,"")</f>
        <v/>
      </c>
    </row>
    <row r="47" spans="2:11" s="131" customFormat="1" ht="36" hidden="1" customHeight="1">
      <c r="B47" s="132" t="str">
        <f>IFERROR(VLOOKUP($C47,#REF!,3,FALSE),"")</f>
        <v/>
      </c>
      <c r="C47" s="133"/>
      <c r="D47" s="133"/>
      <c r="E47" s="133"/>
      <c r="F47" s="133"/>
      <c r="G47" s="134" t="str">
        <f t="shared" si="0"/>
        <v/>
      </c>
      <c r="H47" s="134" t="str">
        <f t="shared" si="1"/>
        <v/>
      </c>
      <c r="I47" s="134" t="str">
        <f>IFERROR((#REF!/#REF!)*100,"")</f>
        <v/>
      </c>
      <c r="J47" s="134" t="str">
        <f>IFERROR((#REF!/#REF!)*100,"")</f>
        <v/>
      </c>
      <c r="K47" s="134" t="str">
        <f>IFERROR((#REF!/#REF!)*100,"")</f>
        <v/>
      </c>
    </row>
    <row r="48" spans="2:11" s="131" customFormat="1" ht="36" hidden="1" customHeight="1">
      <c r="B48" s="132" t="str">
        <f>IFERROR(VLOOKUP($C48,#REF!,3,FALSE),"")</f>
        <v/>
      </c>
      <c r="C48" s="133"/>
      <c r="D48" s="133"/>
      <c r="E48" s="133"/>
      <c r="F48" s="133"/>
      <c r="G48" s="134" t="str">
        <f t="shared" si="0"/>
        <v/>
      </c>
      <c r="H48" s="134" t="str">
        <f t="shared" si="1"/>
        <v/>
      </c>
      <c r="I48" s="134" t="str">
        <f>IFERROR((#REF!/#REF!)*100,"")</f>
        <v/>
      </c>
      <c r="J48" s="134" t="str">
        <f>IFERROR((#REF!/#REF!)*100,"")</f>
        <v/>
      </c>
      <c r="K48" s="134" t="str">
        <f>IFERROR((#REF!/#REF!)*100,"")</f>
        <v/>
      </c>
    </row>
    <row r="49" spans="2:11" s="131" customFormat="1" ht="36" hidden="1" customHeight="1">
      <c r="B49" s="132" t="str">
        <f>IFERROR(VLOOKUP($C49,#REF!,3,FALSE),"")</f>
        <v/>
      </c>
      <c r="C49" s="133"/>
      <c r="D49" s="133"/>
      <c r="E49" s="133"/>
      <c r="F49" s="133"/>
      <c r="G49" s="134" t="str">
        <f t="shared" si="0"/>
        <v/>
      </c>
      <c r="H49" s="134" t="str">
        <f t="shared" si="1"/>
        <v/>
      </c>
      <c r="I49" s="134" t="str">
        <f>IFERROR((#REF!/#REF!)*100,"")</f>
        <v/>
      </c>
      <c r="J49" s="134" t="str">
        <f>IFERROR((#REF!/#REF!)*100,"")</f>
        <v/>
      </c>
      <c r="K49" s="134" t="str">
        <f>IFERROR((#REF!/#REF!)*100,"")</f>
        <v/>
      </c>
    </row>
    <row r="50" spans="2:11" s="131" customFormat="1" ht="36" hidden="1" customHeight="1">
      <c r="B50" s="132"/>
      <c r="C50" s="135"/>
      <c r="D50" s="136"/>
      <c r="E50" s="136"/>
      <c r="F50" s="136"/>
      <c r="G50" s="134"/>
      <c r="H50" s="134"/>
      <c r="I50" s="134"/>
      <c r="J50" s="134"/>
      <c r="K50" s="134"/>
    </row>
    <row r="51" spans="2:11" s="131" customFormat="1" ht="8.4499999999999993" customHeight="1">
      <c r="B51" s="137"/>
      <c r="C51" s="138"/>
      <c r="D51" s="139"/>
      <c r="E51" s="139"/>
      <c r="F51" s="139"/>
      <c r="G51" s="140"/>
      <c r="H51" s="140"/>
      <c r="I51" s="141"/>
      <c r="J51" s="141"/>
    </row>
    <row r="52" spans="2:11" s="131" customFormat="1" ht="20.45" customHeight="1">
      <c r="B52" s="393" t="s">
        <v>179</v>
      </c>
      <c r="C52" s="393"/>
      <c r="D52" s="393"/>
      <c r="E52" s="393"/>
      <c r="F52" s="393"/>
      <c r="G52" s="393"/>
      <c r="H52" s="393"/>
      <c r="I52" s="393"/>
      <c r="J52" s="393"/>
      <c r="K52" s="393"/>
    </row>
    <row r="53" spans="2:11" s="131" customFormat="1" ht="14.45" customHeight="1">
      <c r="B53" s="393" t="s">
        <v>114</v>
      </c>
      <c r="C53" s="393"/>
      <c r="D53" s="393"/>
      <c r="E53" s="394" t="s">
        <v>115</v>
      </c>
      <c r="F53" s="394"/>
      <c r="G53" s="394"/>
      <c r="H53" s="394"/>
      <c r="I53" s="394"/>
      <c r="J53" s="394"/>
      <c r="K53" s="394"/>
    </row>
    <row r="54" spans="2:11" s="131" customFormat="1" ht="48.6" customHeight="1">
      <c r="B54" s="393"/>
      <c r="C54" s="393"/>
      <c r="D54" s="393"/>
      <c r="E54" s="206" t="s">
        <v>116</v>
      </c>
      <c r="F54" s="206" t="s">
        <v>117</v>
      </c>
      <c r="G54" s="206" t="s">
        <v>118</v>
      </c>
      <c r="H54" s="206" t="s">
        <v>119</v>
      </c>
      <c r="I54" s="393" t="s">
        <v>8</v>
      </c>
      <c r="J54" s="393"/>
      <c r="K54" s="393"/>
    </row>
    <row r="55" spans="2:11" s="131" customFormat="1" ht="19.899999999999999" customHeight="1">
      <c r="B55" s="423" t="s">
        <v>120</v>
      </c>
      <c r="C55" s="423"/>
      <c r="D55" s="423"/>
      <c r="E55" s="221">
        <v>101</v>
      </c>
      <c r="F55" s="221">
        <v>2036</v>
      </c>
      <c r="G55" s="222">
        <v>14086</v>
      </c>
      <c r="H55" s="222">
        <v>1226</v>
      </c>
      <c r="I55" s="436">
        <v>17449</v>
      </c>
      <c r="J55" s="437"/>
      <c r="K55" s="438"/>
    </row>
    <row r="56" spans="2:11" s="131" customFormat="1" ht="18" customHeight="1">
      <c r="B56" s="423" t="s">
        <v>121</v>
      </c>
      <c r="C56" s="423"/>
      <c r="D56" s="423"/>
      <c r="E56" s="221">
        <v>37</v>
      </c>
      <c r="F56" s="221">
        <v>284</v>
      </c>
      <c r="G56" s="222">
        <v>1566</v>
      </c>
      <c r="H56" s="222">
        <v>476</v>
      </c>
      <c r="I56" s="436">
        <v>2363</v>
      </c>
      <c r="J56" s="437"/>
      <c r="K56" s="438"/>
    </row>
    <row r="57" spans="2:11" s="131" customFormat="1" ht="20.45" customHeight="1">
      <c r="B57" s="423" t="s">
        <v>8</v>
      </c>
      <c r="C57" s="423"/>
      <c r="D57" s="423"/>
      <c r="E57" s="223">
        <v>138</v>
      </c>
      <c r="F57" s="223">
        <v>2320</v>
      </c>
      <c r="G57" s="223">
        <v>15652</v>
      </c>
      <c r="H57" s="223">
        <v>1702</v>
      </c>
      <c r="I57" s="436">
        <v>19812</v>
      </c>
      <c r="J57" s="437"/>
      <c r="K57" s="438"/>
    </row>
    <row r="58" spans="2:11" s="131" customFormat="1" ht="18.75" customHeight="1">
      <c r="B58" s="137"/>
      <c r="C58" s="138"/>
      <c r="D58" s="139"/>
      <c r="E58" s="139"/>
      <c r="F58" s="139"/>
      <c r="G58" s="140"/>
      <c r="H58" s="140"/>
      <c r="I58" s="435" t="s">
        <v>383</v>
      </c>
      <c r="J58" s="435"/>
      <c r="K58" s="435"/>
    </row>
    <row r="59" spans="2:11" s="131" customFormat="1" ht="28.5" customHeight="1">
      <c r="B59" s="422" t="s">
        <v>180</v>
      </c>
      <c r="C59" s="422"/>
      <c r="D59" s="422"/>
      <c r="E59" s="422"/>
      <c r="F59" s="422"/>
      <c r="G59" s="422"/>
      <c r="H59" s="422"/>
      <c r="I59" s="422"/>
      <c r="J59" s="422"/>
      <c r="K59" s="422"/>
    </row>
    <row r="60" spans="2:11" s="131" customFormat="1" ht="409.5" customHeight="1">
      <c r="B60" s="433" t="s">
        <v>382</v>
      </c>
      <c r="C60" s="433"/>
      <c r="D60" s="433"/>
      <c r="E60" s="433"/>
      <c r="F60" s="433"/>
      <c r="G60" s="433"/>
      <c r="H60" s="433"/>
      <c r="I60" s="433"/>
      <c r="J60" s="433"/>
      <c r="K60" s="433"/>
    </row>
    <row r="61" spans="2:11" s="131" customFormat="1" ht="109.5" customHeight="1">
      <c r="B61" s="434"/>
      <c r="C61" s="434"/>
      <c r="D61" s="434"/>
      <c r="E61" s="434"/>
      <c r="F61" s="434"/>
      <c r="G61" s="434"/>
      <c r="H61" s="434"/>
      <c r="I61" s="434"/>
      <c r="J61" s="434"/>
      <c r="K61" s="434"/>
    </row>
    <row r="62" spans="2:11" s="131" customFormat="1" ht="65.25" customHeight="1">
      <c r="B62" s="434"/>
      <c r="C62" s="434"/>
      <c r="D62" s="434"/>
      <c r="E62" s="434"/>
      <c r="F62" s="434"/>
      <c r="G62" s="434"/>
      <c r="H62" s="434"/>
      <c r="I62" s="434"/>
      <c r="J62" s="434"/>
      <c r="K62" s="434"/>
    </row>
    <row r="63" spans="2:11" ht="54" customHeight="1">
      <c r="B63" s="434"/>
      <c r="C63" s="434"/>
      <c r="D63" s="434"/>
      <c r="E63" s="434"/>
      <c r="F63" s="434"/>
      <c r="G63" s="434"/>
      <c r="H63" s="434"/>
      <c r="I63" s="434"/>
      <c r="J63" s="434"/>
      <c r="K63" s="434"/>
    </row>
    <row r="64" spans="2:11">
      <c r="C64" s="143"/>
      <c r="D64" s="144"/>
      <c r="E64" s="144"/>
      <c r="F64" s="144"/>
    </row>
    <row r="65" spans="3:6">
      <c r="C65" s="145"/>
      <c r="D65" s="145"/>
      <c r="E65" s="145"/>
      <c r="F65" s="145"/>
    </row>
    <row r="1201" spans="23:23">
      <c r="W1201" s="123"/>
    </row>
    <row r="1206" spans="23:23">
      <c r="W1206" s="123"/>
    </row>
    <row r="1207" spans="23:23">
      <c r="W1207" s="123"/>
    </row>
    <row r="1254" spans="23:23">
      <c r="W1254" s="123"/>
    </row>
  </sheetData>
  <sheetProtection formatColumns="0" formatRows="0"/>
  <mergeCells count="31">
    <mergeCell ref="B59:K59"/>
    <mergeCell ref="B60:K63"/>
    <mergeCell ref="I58:K58"/>
    <mergeCell ref="B52:K52"/>
    <mergeCell ref="B53:D54"/>
    <mergeCell ref="E53:K53"/>
    <mergeCell ref="I54:K54"/>
    <mergeCell ref="B55:D55"/>
    <mergeCell ref="I55:K55"/>
    <mergeCell ref="B56:D56"/>
    <mergeCell ref="I56:K56"/>
    <mergeCell ref="B57:D57"/>
    <mergeCell ref="I57:K57"/>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1417322834645669" bottom="0.74803149606299213" header="0.31496062992125984" footer="0.31496062992125984"/>
  <pageSetup scale="71" fitToHeight="0" orientation="landscape" r:id="rId1"/>
  <headerFooter scaleWithDoc="0">
    <oddHeader>&amp;L&amp;G&amp;R&amp;G</oddHeader>
    <oddFooter>&amp;R&amp;G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W1254"/>
  <sheetViews>
    <sheetView showGridLines="0" zoomScale="70" zoomScaleNormal="70" zoomScaleSheetLayoutView="100" workbookViewId="0">
      <selection activeCell="F6" sqref="F6"/>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93" t="s">
        <v>139</v>
      </c>
      <c r="C1" s="393"/>
      <c r="D1" s="393"/>
      <c r="E1" s="393"/>
      <c r="F1" s="393"/>
      <c r="G1" s="393"/>
      <c r="H1" s="393"/>
      <c r="I1" s="393"/>
      <c r="J1" s="393"/>
      <c r="K1" s="393"/>
    </row>
    <row r="2" spans="2:11" ht="25.35" hidden="1" customHeight="1">
      <c r="B2" s="396" t="s">
        <v>112</v>
      </c>
      <c r="C2" s="397"/>
      <c r="D2" s="397"/>
      <c r="E2" s="397"/>
      <c r="F2" s="397"/>
      <c r="G2" s="397"/>
      <c r="H2" s="397"/>
      <c r="I2" s="397"/>
      <c r="J2" s="397"/>
      <c r="K2" s="397"/>
    </row>
    <row r="3" spans="2:11" ht="6" customHeight="1"/>
    <row r="4" spans="2:11" ht="20.100000000000001" customHeight="1">
      <c r="B4" s="398" t="s">
        <v>175</v>
      </c>
      <c r="C4" s="399"/>
      <c r="D4" s="399"/>
      <c r="E4" s="400"/>
      <c r="F4" s="401" t="s">
        <v>212</v>
      </c>
      <c r="G4" s="401"/>
      <c r="H4" s="401"/>
      <c r="I4" s="401"/>
      <c r="J4" s="401"/>
      <c r="K4" s="401"/>
    </row>
    <row r="5" spans="2:11" ht="20.100000000000001" customHeight="1">
      <c r="B5" s="402" t="s">
        <v>157</v>
      </c>
      <c r="C5" s="402"/>
      <c r="D5" s="402"/>
      <c r="E5" s="402"/>
      <c r="F5" s="403" t="s">
        <v>376</v>
      </c>
      <c r="G5" s="404"/>
      <c r="H5" s="404"/>
      <c r="I5" s="404"/>
      <c r="J5" s="404"/>
      <c r="K5" s="404"/>
    </row>
    <row r="6" spans="2:11" ht="6" customHeight="1">
      <c r="B6" s="124"/>
      <c r="C6" s="124"/>
      <c r="D6" s="124"/>
      <c r="E6" s="124"/>
      <c r="F6" s="124"/>
      <c r="G6" s="124"/>
      <c r="H6" s="124"/>
      <c r="I6" s="125"/>
      <c r="J6" s="125"/>
      <c r="K6" s="125"/>
    </row>
    <row r="7" spans="2:11" ht="22.9" customHeight="1">
      <c r="B7" s="393" t="s">
        <v>31</v>
      </c>
      <c r="C7" s="393"/>
      <c r="D7" s="393"/>
      <c r="E7" s="393"/>
      <c r="F7" s="393"/>
      <c r="G7" s="393"/>
      <c r="H7" s="393"/>
      <c r="I7" s="393"/>
      <c r="J7" s="393"/>
      <c r="K7" s="393"/>
    </row>
    <row r="8" spans="2:11" ht="17.25" customHeight="1">
      <c r="B8" s="393" t="s">
        <v>176</v>
      </c>
      <c r="C8" s="393"/>
      <c r="D8" s="393"/>
      <c r="E8" s="393"/>
      <c r="F8" s="419" t="s">
        <v>296</v>
      </c>
      <c r="G8" s="419"/>
      <c r="H8" s="419"/>
      <c r="I8" s="419"/>
      <c r="J8" s="419"/>
      <c r="K8" s="419"/>
    </row>
    <row r="9" spans="2:11" ht="24" customHeight="1">
      <c r="B9" s="393" t="s">
        <v>292</v>
      </c>
      <c r="C9" s="393"/>
      <c r="D9" s="393"/>
      <c r="E9" s="393"/>
      <c r="F9" s="419" t="s">
        <v>242</v>
      </c>
      <c r="G9" s="419"/>
      <c r="H9" s="419"/>
      <c r="I9" s="419"/>
      <c r="J9" s="419"/>
      <c r="K9" s="419"/>
    </row>
    <row r="10" spans="2:11" ht="6" customHeight="1">
      <c r="B10" s="124"/>
      <c r="C10" s="124"/>
      <c r="D10" s="124"/>
      <c r="E10" s="124"/>
      <c r="F10" s="124"/>
      <c r="G10" s="124"/>
      <c r="H10" s="124"/>
      <c r="I10" s="125"/>
      <c r="J10" s="125"/>
      <c r="K10" s="125"/>
    </row>
    <row r="11" spans="2:11" ht="15" customHeight="1">
      <c r="B11" s="421" t="s">
        <v>113</v>
      </c>
      <c r="C11" s="421"/>
      <c r="D11" s="421"/>
      <c r="E11" s="421"/>
      <c r="F11" s="421"/>
      <c r="G11" s="421"/>
      <c r="H11" s="421"/>
      <c r="I11" s="421"/>
      <c r="J11" s="421"/>
      <c r="K11" s="421"/>
    </row>
    <row r="12" spans="2:11" ht="27" customHeight="1">
      <c r="B12" s="393" t="s">
        <v>109</v>
      </c>
      <c r="C12" s="421"/>
      <c r="D12" s="421"/>
      <c r="E12" s="421"/>
      <c r="F12" s="421"/>
      <c r="G12" s="421"/>
      <c r="H12" s="421"/>
      <c r="I12" s="412" t="s">
        <v>294</v>
      </c>
      <c r="J12" s="413"/>
      <c r="K12" s="414"/>
    </row>
    <row r="13" spans="2:11" ht="27" customHeight="1">
      <c r="B13" s="405" t="s">
        <v>177</v>
      </c>
      <c r="C13" s="406"/>
      <c r="D13" s="407"/>
      <c r="E13" s="405" t="s">
        <v>178</v>
      </c>
      <c r="F13" s="406"/>
      <c r="G13" s="406"/>
      <c r="H13" s="407"/>
      <c r="I13" s="415"/>
      <c r="J13" s="416"/>
      <c r="K13" s="417"/>
    </row>
    <row r="14" spans="2:11">
      <c r="B14" s="207" t="s">
        <v>78</v>
      </c>
      <c r="C14" s="408" t="s">
        <v>110</v>
      </c>
      <c r="D14" s="409"/>
      <c r="E14" s="207" t="s">
        <v>150</v>
      </c>
      <c r="F14" s="207" t="s">
        <v>77</v>
      </c>
      <c r="G14" s="207" t="s">
        <v>22</v>
      </c>
      <c r="H14" s="207" t="s">
        <v>76</v>
      </c>
      <c r="I14" s="206" t="s">
        <v>79</v>
      </c>
      <c r="J14" s="206" t="s">
        <v>110</v>
      </c>
      <c r="K14" s="206" t="s">
        <v>21</v>
      </c>
    </row>
    <row r="15" spans="2:11" ht="22.15" customHeight="1">
      <c r="B15" s="126">
        <v>63321700</v>
      </c>
      <c r="C15" s="410"/>
      <c r="D15" s="411"/>
      <c r="E15" s="126">
        <v>63321700</v>
      </c>
      <c r="F15" s="126"/>
      <c r="G15" s="126"/>
      <c r="H15" s="126"/>
      <c r="I15" s="127">
        <v>3</v>
      </c>
      <c r="J15" s="127">
        <v>3</v>
      </c>
      <c r="K15" s="127">
        <v>3</v>
      </c>
    </row>
    <row r="16" spans="2:11" s="131" customFormat="1" ht="15" hidden="1" customHeight="1">
      <c r="B16" s="128"/>
      <c r="C16" s="129"/>
      <c r="D16" s="129"/>
      <c r="E16" s="129"/>
      <c r="F16" s="129"/>
      <c r="G16" s="130"/>
      <c r="H16" s="130"/>
      <c r="I16" s="130"/>
      <c r="J16" s="130"/>
      <c r="K16" s="130"/>
    </row>
    <row r="17" spans="2:11" s="131" customFormat="1" ht="36" hidden="1" customHeight="1">
      <c r="B17" s="132"/>
      <c r="C17" s="133"/>
      <c r="D17" s="133"/>
      <c r="E17" s="133"/>
      <c r="F17" s="133"/>
      <c r="G17" s="134"/>
      <c r="H17" s="134"/>
      <c r="I17" s="134" t="str">
        <f>IFERROR((#REF!/#REF!)*100,"")</f>
        <v/>
      </c>
      <c r="J17" s="134" t="str">
        <f>IFERROR((#REF!/#REF!)*100,"")</f>
        <v/>
      </c>
      <c r="K17" s="134" t="str">
        <f>IFERROR((#REF!/#REF!)*100,"")</f>
        <v/>
      </c>
    </row>
    <row r="18" spans="2:11" s="131" customFormat="1" ht="36" hidden="1" customHeight="1">
      <c r="B18" s="132"/>
      <c r="C18" s="133"/>
      <c r="D18" s="133"/>
      <c r="E18" s="133"/>
      <c r="F18" s="133"/>
      <c r="G18" s="134"/>
      <c r="H18" s="134"/>
      <c r="I18" s="134" t="str">
        <f>IFERROR((#REF!/#REF!)*100,"")</f>
        <v/>
      </c>
      <c r="J18" s="134" t="str">
        <f>IFERROR((#REF!/#REF!)*100,"")</f>
        <v/>
      </c>
      <c r="K18" s="134" t="str">
        <f>IFERROR((#REF!/#REF!)*100,"")</f>
        <v/>
      </c>
    </row>
    <row r="19" spans="2:11" s="131" customFormat="1" ht="36" hidden="1" customHeight="1">
      <c r="B19" s="132" t="str">
        <f>IFERROR(VLOOKUP($C19,#REF!,3,FALSE),"")</f>
        <v/>
      </c>
      <c r="C19" s="133"/>
      <c r="D19" s="133"/>
      <c r="E19" s="133"/>
      <c r="F19" s="133"/>
      <c r="G19" s="134" t="str">
        <f t="shared" ref="G19:G49" si="0">IFERROR(F19/C19,"")</f>
        <v/>
      </c>
      <c r="H19" s="134" t="str">
        <f t="shared" ref="H19:H49" si="1">IFERROR((F19/D19*100),"")</f>
        <v/>
      </c>
      <c r="I19" s="134" t="str">
        <f>IFERROR((#REF!/#REF!)*100,"")</f>
        <v/>
      </c>
      <c r="J19" s="134" t="str">
        <f>IFERROR((#REF!/#REF!)*100,"")</f>
        <v/>
      </c>
      <c r="K19" s="134" t="str">
        <f>IFERROR((#REF!/#REF!)*100,"")</f>
        <v/>
      </c>
    </row>
    <row r="20" spans="2:11" s="131" customFormat="1" ht="36" hidden="1" customHeight="1">
      <c r="B20" s="132" t="str">
        <f>IFERROR(VLOOKUP($C20,#REF!,3,FALSE),"")</f>
        <v/>
      </c>
      <c r="C20" s="133"/>
      <c r="D20" s="133"/>
      <c r="E20" s="133"/>
      <c r="F20" s="133"/>
      <c r="G20" s="134" t="str">
        <f t="shared" si="0"/>
        <v/>
      </c>
      <c r="H20" s="134" t="str">
        <f t="shared" si="1"/>
        <v/>
      </c>
      <c r="I20" s="134" t="str">
        <f>IFERROR((#REF!/#REF!)*100,"")</f>
        <v/>
      </c>
      <c r="J20" s="134" t="str">
        <f>IFERROR((#REF!/#REF!)*100,"")</f>
        <v/>
      </c>
      <c r="K20" s="134" t="str">
        <f>IFERROR((#REF!/#REF!)*100,"")</f>
        <v/>
      </c>
    </row>
    <row r="21" spans="2:11" s="131" customFormat="1" ht="36" hidden="1" customHeight="1">
      <c r="B21" s="132" t="str">
        <f>IFERROR(VLOOKUP($C21,#REF!,3,FALSE),"")</f>
        <v/>
      </c>
      <c r="C21" s="133"/>
      <c r="D21" s="133"/>
      <c r="E21" s="133"/>
      <c r="F21" s="133"/>
      <c r="G21" s="134" t="str">
        <f t="shared" si="0"/>
        <v/>
      </c>
      <c r="H21" s="134" t="str">
        <f t="shared" si="1"/>
        <v/>
      </c>
      <c r="I21" s="134" t="str">
        <f>IFERROR((#REF!/#REF!)*100,"")</f>
        <v/>
      </c>
      <c r="J21" s="134" t="str">
        <f>IFERROR((#REF!/#REF!)*100,"")</f>
        <v/>
      </c>
      <c r="K21" s="134" t="str">
        <f>IFERROR((#REF!/#REF!)*100,"")</f>
        <v/>
      </c>
    </row>
    <row r="22" spans="2:11" s="131" customFormat="1" ht="36" hidden="1" customHeight="1">
      <c r="B22" s="132" t="str">
        <f>IFERROR(VLOOKUP($C22,#REF!,3,FALSE),"")</f>
        <v/>
      </c>
      <c r="C22" s="133"/>
      <c r="D22" s="133"/>
      <c r="E22" s="133"/>
      <c r="F22" s="133"/>
      <c r="G22" s="134" t="str">
        <f t="shared" si="0"/>
        <v/>
      </c>
      <c r="H22" s="134" t="str">
        <f t="shared" si="1"/>
        <v/>
      </c>
      <c r="I22" s="134" t="str">
        <f>IFERROR((#REF!/#REF!)*100,"")</f>
        <v/>
      </c>
      <c r="J22" s="134" t="str">
        <f>IFERROR((#REF!/#REF!)*100,"")</f>
        <v/>
      </c>
      <c r="K22" s="134" t="str">
        <f>IFERROR((#REF!/#REF!)*100,"")</f>
        <v/>
      </c>
    </row>
    <row r="23" spans="2:11" s="131" customFormat="1" ht="36" hidden="1" customHeight="1">
      <c r="B23" s="132" t="str">
        <f>IFERROR(VLOOKUP($C23,#REF!,3,FALSE),"")</f>
        <v/>
      </c>
      <c r="C23" s="133"/>
      <c r="D23" s="133"/>
      <c r="E23" s="133"/>
      <c r="F23" s="133"/>
      <c r="G23" s="134" t="str">
        <f t="shared" si="0"/>
        <v/>
      </c>
      <c r="H23" s="134" t="str">
        <f t="shared" si="1"/>
        <v/>
      </c>
      <c r="I23" s="134" t="str">
        <f>IFERROR((#REF!/#REF!)*100,"")</f>
        <v/>
      </c>
      <c r="J23" s="134" t="str">
        <f>IFERROR((#REF!/#REF!)*100,"")</f>
        <v/>
      </c>
      <c r="K23" s="134" t="str">
        <f>IFERROR((#REF!/#REF!)*100,"")</f>
        <v/>
      </c>
    </row>
    <row r="24" spans="2:11" s="131" customFormat="1" ht="36" hidden="1" customHeight="1">
      <c r="B24" s="132" t="str">
        <f>IFERROR(VLOOKUP($C24,#REF!,3,FALSE),"")</f>
        <v/>
      </c>
      <c r="C24" s="133"/>
      <c r="D24" s="133"/>
      <c r="E24" s="133"/>
      <c r="F24" s="133"/>
      <c r="G24" s="134" t="str">
        <f t="shared" si="0"/>
        <v/>
      </c>
      <c r="H24" s="134" t="str">
        <f t="shared" si="1"/>
        <v/>
      </c>
      <c r="I24" s="134" t="str">
        <f>IFERROR((#REF!/#REF!)*100,"")</f>
        <v/>
      </c>
      <c r="J24" s="134" t="str">
        <f>IFERROR((#REF!/#REF!)*100,"")</f>
        <v/>
      </c>
      <c r="K24" s="134" t="str">
        <f>IFERROR((#REF!/#REF!)*100,"")</f>
        <v/>
      </c>
    </row>
    <row r="25" spans="2:11" s="131" customFormat="1" ht="36" hidden="1" customHeight="1">
      <c r="B25" s="132" t="str">
        <f>IFERROR(VLOOKUP($C25,#REF!,3,FALSE),"")</f>
        <v/>
      </c>
      <c r="C25" s="133"/>
      <c r="D25" s="133"/>
      <c r="E25" s="133"/>
      <c r="F25" s="133"/>
      <c r="G25" s="134" t="str">
        <f t="shared" si="0"/>
        <v/>
      </c>
      <c r="H25" s="134" t="str">
        <f t="shared" si="1"/>
        <v/>
      </c>
      <c r="I25" s="134" t="str">
        <f>IFERROR((#REF!/#REF!)*100,"")</f>
        <v/>
      </c>
      <c r="J25" s="134" t="str">
        <f>IFERROR((#REF!/#REF!)*100,"")</f>
        <v/>
      </c>
      <c r="K25" s="134" t="str">
        <f>IFERROR((#REF!/#REF!)*100,"")</f>
        <v/>
      </c>
    </row>
    <row r="26" spans="2:11" s="131" customFormat="1" ht="36" hidden="1" customHeight="1">
      <c r="B26" s="132" t="str">
        <f>IFERROR(VLOOKUP($C26,#REF!,3,FALSE),"")</f>
        <v/>
      </c>
      <c r="C26" s="133"/>
      <c r="D26" s="133"/>
      <c r="E26" s="133"/>
      <c r="F26" s="133"/>
      <c r="G26" s="134" t="str">
        <f t="shared" si="0"/>
        <v/>
      </c>
      <c r="H26" s="134" t="str">
        <f t="shared" si="1"/>
        <v/>
      </c>
      <c r="I26" s="134" t="str">
        <f>IFERROR((#REF!/#REF!)*100,"")</f>
        <v/>
      </c>
      <c r="J26" s="134" t="str">
        <f>IFERROR((#REF!/#REF!)*100,"")</f>
        <v/>
      </c>
      <c r="K26" s="134" t="str">
        <f>IFERROR((#REF!/#REF!)*100,"")</f>
        <v/>
      </c>
    </row>
    <row r="27" spans="2:11" s="131" customFormat="1" ht="36" hidden="1" customHeight="1">
      <c r="B27" s="132" t="str">
        <f>IFERROR(VLOOKUP($C27,#REF!,3,FALSE),"")</f>
        <v/>
      </c>
      <c r="C27" s="133"/>
      <c r="D27" s="133"/>
      <c r="E27" s="133"/>
      <c r="F27" s="133"/>
      <c r="G27" s="134" t="str">
        <f t="shared" si="0"/>
        <v/>
      </c>
      <c r="H27" s="134" t="str">
        <f t="shared" si="1"/>
        <v/>
      </c>
      <c r="I27" s="134" t="str">
        <f>IFERROR((#REF!/#REF!)*100,"")</f>
        <v/>
      </c>
      <c r="J27" s="134" t="str">
        <f>IFERROR((#REF!/#REF!)*100,"")</f>
        <v/>
      </c>
      <c r="K27" s="134" t="str">
        <f>IFERROR((#REF!/#REF!)*100,"")</f>
        <v/>
      </c>
    </row>
    <row r="28" spans="2:11" s="131" customFormat="1" ht="36" hidden="1" customHeight="1">
      <c r="B28" s="132" t="str">
        <f>IFERROR(VLOOKUP($C28,#REF!,3,FALSE),"")</f>
        <v/>
      </c>
      <c r="C28" s="133"/>
      <c r="D28" s="133"/>
      <c r="E28" s="133"/>
      <c r="F28" s="133"/>
      <c r="G28" s="134" t="str">
        <f t="shared" si="0"/>
        <v/>
      </c>
      <c r="H28" s="134" t="str">
        <f t="shared" si="1"/>
        <v/>
      </c>
      <c r="I28" s="134" t="str">
        <f>IFERROR((#REF!/#REF!)*100,"")</f>
        <v/>
      </c>
      <c r="J28" s="134" t="str">
        <f>IFERROR((#REF!/#REF!)*100,"")</f>
        <v/>
      </c>
      <c r="K28" s="134" t="str">
        <f>IFERROR((#REF!/#REF!)*100,"")</f>
        <v/>
      </c>
    </row>
    <row r="29" spans="2:11" s="131" customFormat="1" ht="36" hidden="1" customHeight="1">
      <c r="B29" s="132" t="str">
        <f>IFERROR(VLOOKUP($C29,#REF!,3,FALSE),"")</f>
        <v/>
      </c>
      <c r="C29" s="133"/>
      <c r="D29" s="133"/>
      <c r="E29" s="133"/>
      <c r="F29" s="133"/>
      <c r="G29" s="134" t="str">
        <f t="shared" si="0"/>
        <v/>
      </c>
      <c r="H29" s="134" t="str">
        <f t="shared" si="1"/>
        <v/>
      </c>
      <c r="I29" s="134" t="str">
        <f>IFERROR((#REF!/#REF!)*100,"")</f>
        <v/>
      </c>
      <c r="J29" s="134" t="str">
        <f>IFERROR((#REF!/#REF!)*100,"")</f>
        <v/>
      </c>
      <c r="K29" s="134" t="str">
        <f>IFERROR((#REF!/#REF!)*100,"")</f>
        <v/>
      </c>
    </row>
    <row r="30" spans="2:11" s="131" customFormat="1" ht="36" hidden="1" customHeight="1">
      <c r="B30" s="132" t="str">
        <f>IFERROR(VLOOKUP($C30,#REF!,3,FALSE),"")</f>
        <v/>
      </c>
      <c r="C30" s="133"/>
      <c r="D30" s="133"/>
      <c r="E30" s="133"/>
      <c r="F30" s="133"/>
      <c r="G30" s="134" t="str">
        <f t="shared" si="0"/>
        <v/>
      </c>
      <c r="H30" s="134" t="str">
        <f t="shared" si="1"/>
        <v/>
      </c>
      <c r="I30" s="134" t="str">
        <f>IFERROR((#REF!/#REF!)*100,"")</f>
        <v/>
      </c>
      <c r="J30" s="134" t="str">
        <f>IFERROR((#REF!/#REF!)*100,"")</f>
        <v/>
      </c>
      <c r="K30" s="134" t="str">
        <f>IFERROR((#REF!/#REF!)*100,"")</f>
        <v/>
      </c>
    </row>
    <row r="31" spans="2:11" s="131" customFormat="1" ht="36" hidden="1" customHeight="1">
      <c r="B31" s="132" t="str">
        <f>IFERROR(VLOOKUP($C31,#REF!,3,FALSE),"")</f>
        <v/>
      </c>
      <c r="C31" s="133"/>
      <c r="D31" s="133"/>
      <c r="E31" s="133"/>
      <c r="F31" s="133"/>
      <c r="G31" s="134" t="str">
        <f t="shared" si="0"/>
        <v/>
      </c>
      <c r="H31" s="134" t="str">
        <f t="shared" si="1"/>
        <v/>
      </c>
      <c r="I31" s="134" t="str">
        <f>IFERROR((#REF!/#REF!)*100,"")</f>
        <v/>
      </c>
      <c r="J31" s="134" t="str">
        <f>IFERROR((#REF!/#REF!)*100,"")</f>
        <v/>
      </c>
      <c r="K31" s="134" t="str">
        <f>IFERROR((#REF!/#REF!)*100,"")</f>
        <v/>
      </c>
    </row>
    <row r="32" spans="2:11" s="131" customFormat="1" ht="36" hidden="1" customHeight="1">
      <c r="B32" s="132" t="str">
        <f>IFERROR(VLOOKUP($C32,#REF!,3,FALSE),"")</f>
        <v/>
      </c>
      <c r="C32" s="133"/>
      <c r="D32" s="133"/>
      <c r="E32" s="133"/>
      <c r="F32" s="133"/>
      <c r="G32" s="134" t="str">
        <f t="shared" si="0"/>
        <v/>
      </c>
      <c r="H32" s="134" t="str">
        <f t="shared" si="1"/>
        <v/>
      </c>
      <c r="I32" s="134" t="str">
        <f>IFERROR((#REF!/#REF!)*100,"")</f>
        <v/>
      </c>
      <c r="J32" s="134" t="str">
        <f>IFERROR((#REF!/#REF!)*100,"")</f>
        <v/>
      </c>
      <c r="K32" s="134" t="str">
        <f>IFERROR((#REF!/#REF!)*100,"")</f>
        <v/>
      </c>
    </row>
    <row r="33" spans="2:11" s="131" customFormat="1" ht="36" hidden="1" customHeight="1">
      <c r="B33" s="132" t="str">
        <f>IFERROR(VLOOKUP($C33,#REF!,3,FALSE),"")</f>
        <v/>
      </c>
      <c r="C33" s="133"/>
      <c r="D33" s="133"/>
      <c r="E33" s="133"/>
      <c r="F33" s="133"/>
      <c r="G33" s="134" t="str">
        <f t="shared" si="0"/>
        <v/>
      </c>
      <c r="H33" s="134" t="str">
        <f t="shared" si="1"/>
        <v/>
      </c>
      <c r="I33" s="134" t="str">
        <f>IFERROR((#REF!/#REF!)*100,"")</f>
        <v/>
      </c>
      <c r="J33" s="134" t="str">
        <f>IFERROR((#REF!/#REF!)*100,"")</f>
        <v/>
      </c>
      <c r="K33" s="134" t="str">
        <f>IFERROR((#REF!/#REF!)*100,"")</f>
        <v/>
      </c>
    </row>
    <row r="34" spans="2:11" s="131" customFormat="1" ht="36" hidden="1" customHeight="1">
      <c r="B34" s="132" t="str">
        <f>IFERROR(VLOOKUP($C34,#REF!,3,FALSE),"")</f>
        <v/>
      </c>
      <c r="C34" s="133"/>
      <c r="D34" s="133"/>
      <c r="E34" s="133"/>
      <c r="F34" s="133"/>
      <c r="G34" s="134" t="str">
        <f t="shared" si="0"/>
        <v/>
      </c>
      <c r="H34" s="134" t="str">
        <f t="shared" si="1"/>
        <v/>
      </c>
      <c r="I34" s="134" t="str">
        <f>IFERROR((#REF!/#REF!)*100,"")</f>
        <v/>
      </c>
      <c r="J34" s="134" t="str">
        <f>IFERROR((#REF!/#REF!)*100,"")</f>
        <v/>
      </c>
      <c r="K34" s="134" t="str">
        <f>IFERROR((#REF!/#REF!)*100,"")</f>
        <v/>
      </c>
    </row>
    <row r="35" spans="2:11" s="131" customFormat="1" ht="36" hidden="1" customHeight="1">
      <c r="B35" s="132" t="str">
        <f>IFERROR(VLOOKUP($C35,#REF!,3,FALSE),"")</f>
        <v/>
      </c>
      <c r="C35" s="133"/>
      <c r="D35" s="133"/>
      <c r="E35" s="133"/>
      <c r="F35" s="133"/>
      <c r="G35" s="134" t="str">
        <f t="shared" si="0"/>
        <v/>
      </c>
      <c r="H35" s="134" t="str">
        <f t="shared" si="1"/>
        <v/>
      </c>
      <c r="I35" s="134" t="str">
        <f>IFERROR((#REF!/#REF!)*100,"")</f>
        <v/>
      </c>
      <c r="J35" s="134" t="str">
        <f>IFERROR((#REF!/#REF!)*100,"")</f>
        <v/>
      </c>
      <c r="K35" s="134" t="str">
        <f>IFERROR((#REF!/#REF!)*100,"")</f>
        <v/>
      </c>
    </row>
    <row r="36" spans="2:11" s="131" customFormat="1" ht="36" hidden="1" customHeight="1">
      <c r="B36" s="132" t="str">
        <f>IFERROR(VLOOKUP($C36,#REF!,3,FALSE),"")</f>
        <v/>
      </c>
      <c r="C36" s="133"/>
      <c r="D36" s="133"/>
      <c r="E36" s="133"/>
      <c r="F36" s="133"/>
      <c r="G36" s="134" t="str">
        <f t="shared" si="0"/>
        <v/>
      </c>
      <c r="H36" s="134" t="str">
        <f t="shared" si="1"/>
        <v/>
      </c>
      <c r="I36" s="134" t="str">
        <f>IFERROR((#REF!/#REF!)*100,"")</f>
        <v/>
      </c>
      <c r="J36" s="134" t="str">
        <f>IFERROR((#REF!/#REF!)*100,"")</f>
        <v/>
      </c>
      <c r="K36" s="134" t="str">
        <f>IFERROR((#REF!/#REF!)*100,"")</f>
        <v/>
      </c>
    </row>
    <row r="37" spans="2:11" s="131" customFormat="1" ht="36" hidden="1" customHeight="1">
      <c r="B37" s="132" t="str">
        <f>IFERROR(VLOOKUP($C37,#REF!,3,FALSE),"")</f>
        <v/>
      </c>
      <c r="C37" s="133"/>
      <c r="D37" s="133"/>
      <c r="E37" s="133"/>
      <c r="F37" s="133"/>
      <c r="G37" s="134" t="str">
        <f t="shared" si="0"/>
        <v/>
      </c>
      <c r="H37" s="134" t="str">
        <f t="shared" si="1"/>
        <v/>
      </c>
      <c r="I37" s="134" t="str">
        <f>IFERROR((#REF!/#REF!)*100,"")</f>
        <v/>
      </c>
      <c r="J37" s="134" t="str">
        <f>IFERROR((#REF!/#REF!)*100,"")</f>
        <v/>
      </c>
      <c r="K37" s="134" t="str">
        <f>IFERROR((#REF!/#REF!)*100,"")</f>
        <v/>
      </c>
    </row>
    <row r="38" spans="2:11" s="131" customFormat="1" ht="36" hidden="1" customHeight="1">
      <c r="B38" s="132" t="str">
        <f>IFERROR(VLOOKUP($C38,#REF!,3,FALSE),"")</f>
        <v/>
      </c>
      <c r="C38" s="133"/>
      <c r="D38" s="133"/>
      <c r="E38" s="133"/>
      <c r="F38" s="133"/>
      <c r="G38" s="134" t="str">
        <f t="shared" si="0"/>
        <v/>
      </c>
      <c r="H38" s="134" t="str">
        <f t="shared" si="1"/>
        <v/>
      </c>
      <c r="I38" s="134" t="str">
        <f>IFERROR((#REF!/#REF!)*100,"")</f>
        <v/>
      </c>
      <c r="J38" s="134" t="str">
        <f>IFERROR((#REF!/#REF!)*100,"")</f>
        <v/>
      </c>
      <c r="K38" s="134" t="str">
        <f>IFERROR((#REF!/#REF!)*100,"")</f>
        <v/>
      </c>
    </row>
    <row r="39" spans="2:11" s="131" customFormat="1" ht="36" hidden="1" customHeight="1">
      <c r="B39" s="132" t="str">
        <f>IFERROR(VLOOKUP($C39,#REF!,3,FALSE),"")</f>
        <v/>
      </c>
      <c r="C39" s="133"/>
      <c r="D39" s="133"/>
      <c r="E39" s="133"/>
      <c r="F39" s="133"/>
      <c r="G39" s="134" t="str">
        <f t="shared" si="0"/>
        <v/>
      </c>
      <c r="H39" s="134" t="str">
        <f t="shared" si="1"/>
        <v/>
      </c>
      <c r="I39" s="134" t="str">
        <f>IFERROR((#REF!/#REF!)*100,"")</f>
        <v/>
      </c>
      <c r="J39" s="134" t="str">
        <f>IFERROR((#REF!/#REF!)*100,"")</f>
        <v/>
      </c>
      <c r="K39" s="134" t="str">
        <f>IFERROR((#REF!/#REF!)*100,"")</f>
        <v/>
      </c>
    </row>
    <row r="40" spans="2:11" s="131" customFormat="1" ht="36" hidden="1" customHeight="1">
      <c r="B40" s="132" t="str">
        <f>IFERROR(VLOOKUP($C40,#REF!,3,FALSE),"")</f>
        <v/>
      </c>
      <c r="C40" s="133"/>
      <c r="D40" s="133"/>
      <c r="E40" s="133"/>
      <c r="F40" s="133"/>
      <c r="G40" s="134" t="str">
        <f t="shared" si="0"/>
        <v/>
      </c>
      <c r="H40" s="134" t="str">
        <f t="shared" si="1"/>
        <v/>
      </c>
      <c r="I40" s="134" t="str">
        <f>IFERROR((#REF!/#REF!)*100,"")</f>
        <v/>
      </c>
      <c r="J40" s="134" t="str">
        <f>IFERROR((#REF!/#REF!)*100,"")</f>
        <v/>
      </c>
      <c r="K40" s="134" t="str">
        <f>IFERROR((#REF!/#REF!)*100,"")</f>
        <v/>
      </c>
    </row>
    <row r="41" spans="2:11" s="131" customFormat="1" ht="36" hidden="1" customHeight="1">
      <c r="B41" s="132" t="str">
        <f>IFERROR(VLOOKUP($C41,#REF!,3,FALSE),"")</f>
        <v/>
      </c>
      <c r="C41" s="133"/>
      <c r="D41" s="133"/>
      <c r="E41" s="133"/>
      <c r="F41" s="133"/>
      <c r="G41" s="134" t="str">
        <f t="shared" si="0"/>
        <v/>
      </c>
      <c r="H41" s="134" t="str">
        <f t="shared" si="1"/>
        <v/>
      </c>
      <c r="I41" s="134" t="str">
        <f>IFERROR((#REF!/#REF!)*100,"")</f>
        <v/>
      </c>
      <c r="J41" s="134" t="str">
        <f>IFERROR((#REF!/#REF!)*100,"")</f>
        <v/>
      </c>
      <c r="K41" s="134" t="str">
        <f>IFERROR((#REF!/#REF!)*100,"")</f>
        <v/>
      </c>
    </row>
    <row r="42" spans="2:11" s="131" customFormat="1" ht="36" hidden="1" customHeight="1">
      <c r="B42" s="132" t="str">
        <f>IFERROR(VLOOKUP($C42,#REF!,3,FALSE),"")</f>
        <v/>
      </c>
      <c r="C42" s="133"/>
      <c r="D42" s="133"/>
      <c r="E42" s="133"/>
      <c r="F42" s="133"/>
      <c r="G42" s="134" t="str">
        <f t="shared" si="0"/>
        <v/>
      </c>
      <c r="H42" s="134" t="str">
        <f t="shared" si="1"/>
        <v/>
      </c>
      <c r="I42" s="134" t="str">
        <f>IFERROR((#REF!/#REF!)*100,"")</f>
        <v/>
      </c>
      <c r="J42" s="134" t="str">
        <f>IFERROR((#REF!/#REF!)*100,"")</f>
        <v/>
      </c>
      <c r="K42" s="134" t="str">
        <f>IFERROR((#REF!/#REF!)*100,"")</f>
        <v/>
      </c>
    </row>
    <row r="43" spans="2:11" s="131" customFormat="1" ht="36" hidden="1" customHeight="1">
      <c r="B43" s="132" t="str">
        <f>IFERROR(VLOOKUP($C43,#REF!,3,FALSE),"")</f>
        <v/>
      </c>
      <c r="C43" s="133"/>
      <c r="D43" s="133"/>
      <c r="E43" s="133"/>
      <c r="F43" s="133"/>
      <c r="G43" s="134" t="str">
        <f t="shared" si="0"/>
        <v/>
      </c>
      <c r="H43" s="134" t="str">
        <f t="shared" si="1"/>
        <v/>
      </c>
      <c r="I43" s="134" t="str">
        <f>IFERROR((#REF!/#REF!)*100,"")</f>
        <v/>
      </c>
      <c r="J43" s="134" t="str">
        <f>IFERROR((#REF!/#REF!)*100,"")</f>
        <v/>
      </c>
      <c r="K43" s="134" t="str">
        <f>IFERROR((#REF!/#REF!)*100,"")</f>
        <v/>
      </c>
    </row>
    <row r="44" spans="2:11" s="131" customFormat="1" ht="36" hidden="1" customHeight="1">
      <c r="B44" s="132" t="str">
        <f>IFERROR(VLOOKUP($C44,#REF!,3,FALSE),"")</f>
        <v/>
      </c>
      <c r="C44" s="133"/>
      <c r="D44" s="133"/>
      <c r="E44" s="133"/>
      <c r="F44" s="133"/>
      <c r="G44" s="134" t="str">
        <f t="shared" si="0"/>
        <v/>
      </c>
      <c r="H44" s="134" t="str">
        <f t="shared" si="1"/>
        <v/>
      </c>
      <c r="I44" s="134" t="str">
        <f>IFERROR((#REF!/#REF!)*100,"")</f>
        <v/>
      </c>
      <c r="J44" s="134" t="str">
        <f>IFERROR((#REF!/#REF!)*100,"")</f>
        <v/>
      </c>
      <c r="K44" s="134" t="str">
        <f>IFERROR((#REF!/#REF!)*100,"")</f>
        <v/>
      </c>
    </row>
    <row r="45" spans="2:11" s="131" customFormat="1" ht="36" hidden="1" customHeight="1">
      <c r="B45" s="132" t="str">
        <f>IFERROR(VLOOKUP($C45,#REF!,3,FALSE),"")</f>
        <v/>
      </c>
      <c r="C45" s="133"/>
      <c r="D45" s="133"/>
      <c r="E45" s="133"/>
      <c r="F45" s="133"/>
      <c r="G45" s="134" t="str">
        <f t="shared" si="0"/>
        <v/>
      </c>
      <c r="H45" s="134" t="str">
        <f t="shared" si="1"/>
        <v/>
      </c>
      <c r="I45" s="134" t="str">
        <f>IFERROR((#REF!/#REF!)*100,"")</f>
        <v/>
      </c>
      <c r="J45" s="134" t="str">
        <f>IFERROR((#REF!/#REF!)*100,"")</f>
        <v/>
      </c>
      <c r="K45" s="134" t="str">
        <f>IFERROR((#REF!/#REF!)*100,"")</f>
        <v/>
      </c>
    </row>
    <row r="46" spans="2:11" s="131" customFormat="1" ht="36" hidden="1" customHeight="1">
      <c r="B46" s="132" t="str">
        <f>IFERROR(VLOOKUP($C46,#REF!,3,FALSE),"")</f>
        <v/>
      </c>
      <c r="C46" s="133"/>
      <c r="D46" s="133"/>
      <c r="E46" s="133"/>
      <c r="F46" s="133"/>
      <c r="G46" s="134" t="str">
        <f t="shared" si="0"/>
        <v/>
      </c>
      <c r="H46" s="134" t="str">
        <f t="shared" si="1"/>
        <v/>
      </c>
      <c r="I46" s="134" t="str">
        <f>IFERROR((#REF!/#REF!)*100,"")</f>
        <v/>
      </c>
      <c r="J46" s="134" t="str">
        <f>IFERROR((#REF!/#REF!)*100,"")</f>
        <v/>
      </c>
      <c r="K46" s="134" t="str">
        <f>IFERROR((#REF!/#REF!)*100,"")</f>
        <v/>
      </c>
    </row>
    <row r="47" spans="2:11" s="131" customFormat="1" ht="36" hidden="1" customHeight="1">
      <c r="B47" s="132" t="str">
        <f>IFERROR(VLOOKUP($C47,#REF!,3,FALSE),"")</f>
        <v/>
      </c>
      <c r="C47" s="133"/>
      <c r="D47" s="133"/>
      <c r="E47" s="133"/>
      <c r="F47" s="133"/>
      <c r="G47" s="134" t="str">
        <f t="shared" si="0"/>
        <v/>
      </c>
      <c r="H47" s="134" t="str">
        <f t="shared" si="1"/>
        <v/>
      </c>
      <c r="I47" s="134" t="str">
        <f>IFERROR((#REF!/#REF!)*100,"")</f>
        <v/>
      </c>
      <c r="J47" s="134" t="str">
        <f>IFERROR((#REF!/#REF!)*100,"")</f>
        <v/>
      </c>
      <c r="K47" s="134" t="str">
        <f>IFERROR((#REF!/#REF!)*100,"")</f>
        <v/>
      </c>
    </row>
    <row r="48" spans="2:11" s="131" customFormat="1" ht="36" hidden="1" customHeight="1">
      <c r="B48" s="132" t="str">
        <f>IFERROR(VLOOKUP($C48,#REF!,3,FALSE),"")</f>
        <v/>
      </c>
      <c r="C48" s="133"/>
      <c r="D48" s="133"/>
      <c r="E48" s="133"/>
      <c r="F48" s="133"/>
      <c r="G48" s="134" t="str">
        <f t="shared" si="0"/>
        <v/>
      </c>
      <c r="H48" s="134" t="str">
        <f t="shared" si="1"/>
        <v/>
      </c>
      <c r="I48" s="134" t="str">
        <f>IFERROR((#REF!/#REF!)*100,"")</f>
        <v/>
      </c>
      <c r="J48" s="134" t="str">
        <f>IFERROR((#REF!/#REF!)*100,"")</f>
        <v/>
      </c>
      <c r="K48" s="134" t="str">
        <f>IFERROR((#REF!/#REF!)*100,"")</f>
        <v/>
      </c>
    </row>
    <row r="49" spans="2:11" s="131" customFormat="1" ht="36" hidden="1" customHeight="1">
      <c r="B49" s="132" t="str">
        <f>IFERROR(VLOOKUP($C49,#REF!,3,FALSE),"")</f>
        <v/>
      </c>
      <c r="C49" s="133"/>
      <c r="D49" s="133"/>
      <c r="E49" s="133"/>
      <c r="F49" s="133"/>
      <c r="G49" s="134" t="str">
        <f t="shared" si="0"/>
        <v/>
      </c>
      <c r="H49" s="134" t="str">
        <f t="shared" si="1"/>
        <v/>
      </c>
      <c r="I49" s="134" t="str">
        <f>IFERROR((#REF!/#REF!)*100,"")</f>
        <v/>
      </c>
      <c r="J49" s="134" t="str">
        <f>IFERROR((#REF!/#REF!)*100,"")</f>
        <v/>
      </c>
      <c r="K49" s="134" t="str">
        <f>IFERROR((#REF!/#REF!)*100,"")</f>
        <v/>
      </c>
    </row>
    <row r="50" spans="2:11" s="131" customFormat="1" ht="36" hidden="1" customHeight="1">
      <c r="B50" s="132"/>
      <c r="C50" s="135"/>
      <c r="D50" s="136"/>
      <c r="E50" s="136"/>
      <c r="F50" s="136"/>
      <c r="G50" s="134"/>
      <c r="H50" s="134"/>
      <c r="I50" s="134"/>
      <c r="J50" s="134"/>
      <c r="K50" s="134"/>
    </row>
    <row r="51" spans="2:11" s="131" customFormat="1" ht="8.4499999999999993" customHeight="1">
      <c r="B51" s="137"/>
      <c r="C51" s="138"/>
      <c r="D51" s="139"/>
      <c r="E51" s="139"/>
      <c r="F51" s="139"/>
      <c r="G51" s="140"/>
      <c r="H51" s="140"/>
      <c r="I51" s="141"/>
      <c r="J51" s="141"/>
    </row>
    <row r="52" spans="2:11" s="131" customFormat="1" ht="20.45" customHeight="1">
      <c r="B52" s="393" t="s">
        <v>179</v>
      </c>
      <c r="C52" s="393"/>
      <c r="D52" s="393"/>
      <c r="E52" s="393"/>
      <c r="F52" s="393"/>
      <c r="G52" s="393"/>
      <c r="H52" s="393"/>
      <c r="I52" s="393"/>
      <c r="J52" s="393"/>
      <c r="K52" s="393"/>
    </row>
    <row r="53" spans="2:11" s="131" customFormat="1" ht="14.45" customHeight="1">
      <c r="B53" s="393" t="s">
        <v>114</v>
      </c>
      <c r="C53" s="393"/>
      <c r="D53" s="393"/>
      <c r="E53" s="394" t="s">
        <v>115</v>
      </c>
      <c r="F53" s="394"/>
      <c r="G53" s="394"/>
      <c r="H53" s="394"/>
      <c r="I53" s="394"/>
      <c r="J53" s="394"/>
      <c r="K53" s="394"/>
    </row>
    <row r="54" spans="2:11" s="131" customFormat="1" ht="48.6" customHeight="1">
      <c r="B54" s="393"/>
      <c r="C54" s="393"/>
      <c r="D54" s="393"/>
      <c r="E54" s="206" t="s">
        <v>116</v>
      </c>
      <c r="F54" s="206" t="s">
        <v>117</v>
      </c>
      <c r="G54" s="206" t="s">
        <v>118</v>
      </c>
      <c r="H54" s="206" t="s">
        <v>119</v>
      </c>
      <c r="I54" s="393" t="s">
        <v>8</v>
      </c>
      <c r="J54" s="393"/>
      <c r="K54" s="393"/>
    </row>
    <row r="55" spans="2:11" s="131" customFormat="1" ht="19.899999999999999" customHeight="1">
      <c r="B55" s="423" t="s">
        <v>120</v>
      </c>
      <c r="C55" s="423"/>
      <c r="D55" s="423"/>
      <c r="E55" s="221">
        <v>5</v>
      </c>
      <c r="F55" s="221">
        <v>289</v>
      </c>
      <c r="G55" s="222">
        <v>1681</v>
      </c>
      <c r="H55" s="222">
        <v>128</v>
      </c>
      <c r="I55" s="395">
        <f>SUM(E55:H55)</f>
        <v>2103</v>
      </c>
      <c r="J55" s="395"/>
      <c r="K55" s="395"/>
    </row>
    <row r="56" spans="2:11" s="131" customFormat="1" ht="18" customHeight="1">
      <c r="B56" s="423" t="s">
        <v>121</v>
      </c>
      <c r="C56" s="423"/>
      <c r="D56" s="423"/>
      <c r="E56" s="221">
        <v>5</v>
      </c>
      <c r="F56" s="221">
        <v>272</v>
      </c>
      <c r="G56" s="222">
        <v>1677</v>
      </c>
      <c r="H56" s="222">
        <v>119</v>
      </c>
      <c r="I56" s="395">
        <f t="shared" ref="I56:I57" si="2">SUM(E56:H56)</f>
        <v>2073</v>
      </c>
      <c r="J56" s="395"/>
      <c r="K56" s="395"/>
    </row>
    <row r="57" spans="2:11" s="131" customFormat="1" ht="20.45" customHeight="1">
      <c r="B57" s="423" t="s">
        <v>8</v>
      </c>
      <c r="C57" s="423"/>
      <c r="D57" s="423"/>
      <c r="E57" s="223">
        <v>10</v>
      </c>
      <c r="F57" s="223">
        <v>561</v>
      </c>
      <c r="G57" s="223">
        <v>3358</v>
      </c>
      <c r="H57" s="223">
        <v>247</v>
      </c>
      <c r="I57" s="395">
        <f t="shared" si="2"/>
        <v>4176</v>
      </c>
      <c r="J57" s="395"/>
      <c r="K57" s="395"/>
    </row>
    <row r="58" spans="2:11" s="131" customFormat="1" ht="8.4499999999999993" customHeight="1">
      <c r="B58" s="137"/>
      <c r="C58" s="138"/>
      <c r="D58" s="139"/>
      <c r="E58" s="139"/>
      <c r="F58" s="139"/>
      <c r="G58" s="140"/>
      <c r="H58" s="140"/>
      <c r="I58" s="141"/>
      <c r="J58" s="141"/>
    </row>
    <row r="59" spans="2:11" s="131" customFormat="1" ht="28.5" customHeight="1">
      <c r="B59" s="422" t="s">
        <v>180</v>
      </c>
      <c r="C59" s="422"/>
      <c r="D59" s="422"/>
      <c r="E59" s="422"/>
      <c r="F59" s="422"/>
      <c r="G59" s="422"/>
      <c r="H59" s="422"/>
      <c r="I59" s="422"/>
      <c r="J59" s="422"/>
      <c r="K59" s="422"/>
    </row>
    <row r="60" spans="2:11" s="131" customFormat="1" ht="105" customHeight="1">
      <c r="B60" s="439" t="s">
        <v>384</v>
      </c>
      <c r="C60" s="418"/>
      <c r="D60" s="418"/>
      <c r="E60" s="418"/>
      <c r="F60" s="418"/>
      <c r="G60" s="418"/>
      <c r="H60" s="418"/>
      <c r="I60" s="418"/>
      <c r="J60" s="418"/>
      <c r="K60" s="418"/>
    </row>
    <row r="61" spans="2:11" s="131" customFormat="1" ht="27.75" customHeight="1">
      <c r="B61" s="418"/>
      <c r="C61" s="418"/>
      <c r="D61" s="418"/>
      <c r="E61" s="418"/>
      <c r="F61" s="418"/>
      <c r="G61" s="418"/>
      <c r="H61" s="418"/>
      <c r="I61" s="418"/>
      <c r="J61" s="418"/>
      <c r="K61" s="418"/>
    </row>
    <row r="62" spans="2:11" s="131" customFormat="1" ht="10.5" customHeight="1">
      <c r="B62" s="418"/>
      <c r="C62" s="418"/>
      <c r="D62" s="418"/>
      <c r="E62" s="418"/>
      <c r="F62" s="418"/>
      <c r="G62" s="418"/>
      <c r="H62" s="418"/>
      <c r="I62" s="418"/>
      <c r="J62" s="418"/>
      <c r="K62" s="418"/>
    </row>
    <row r="63" spans="2:11">
      <c r="B63" s="142"/>
      <c r="C63" s="143"/>
      <c r="D63" s="142"/>
      <c r="E63" s="142"/>
      <c r="F63" s="142"/>
      <c r="H63" s="142"/>
    </row>
    <row r="64" spans="2:11">
      <c r="C64" s="143"/>
      <c r="D64" s="144"/>
      <c r="E64" s="144"/>
      <c r="F64" s="144"/>
    </row>
    <row r="65" spans="3:6">
      <c r="C65" s="145"/>
      <c r="D65" s="145"/>
      <c r="E65" s="145"/>
      <c r="F65" s="145"/>
    </row>
    <row r="1201" spans="23:23">
      <c r="W1201" s="123"/>
    </row>
    <row r="1206" spans="23:23">
      <c r="W1206" s="123"/>
    </row>
    <row r="1207" spans="23:23">
      <c r="W1207" s="123"/>
    </row>
    <row r="1254" spans="23:23">
      <c r="W1254" s="123"/>
    </row>
  </sheetData>
  <sheetProtection formatColumns="0" formatRows="0"/>
  <mergeCells count="30">
    <mergeCell ref="B60:K62"/>
    <mergeCell ref="B52:K52"/>
    <mergeCell ref="B53:D54"/>
    <mergeCell ref="E53:K53"/>
    <mergeCell ref="I54:K54"/>
    <mergeCell ref="B55:D55"/>
    <mergeCell ref="I55:K55"/>
    <mergeCell ref="B56:D56"/>
    <mergeCell ref="I56:K56"/>
    <mergeCell ref="B57:D57"/>
    <mergeCell ref="I57:K57"/>
    <mergeCell ref="B59:K59"/>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4"/>
  <sheetViews>
    <sheetView showGridLines="0" tabSelected="1" zoomScaleNormal="100" workbookViewId="0">
      <selection activeCell="C24" sqref="C24:E24"/>
    </sheetView>
  </sheetViews>
  <sheetFormatPr baseColWidth="10" defaultColWidth="11.42578125" defaultRowHeight="12.75"/>
  <cols>
    <col min="1" max="1" width="0.140625" style="84" customWidth="1"/>
    <col min="2" max="2" width="8.28515625" style="84" customWidth="1"/>
    <col min="3" max="13" width="11.42578125" style="84"/>
    <col min="14" max="14" width="14" style="84" customWidth="1"/>
    <col min="15" max="16384" width="11.42578125" style="84"/>
  </cols>
  <sheetData>
    <row r="6" spans="2:14" ht="25.5">
      <c r="B6" s="276" t="s">
        <v>308</v>
      </c>
      <c r="C6" s="276"/>
      <c r="D6" s="276"/>
      <c r="E6" s="276"/>
      <c r="F6" s="276"/>
      <c r="G6" s="276"/>
      <c r="H6" s="276"/>
      <c r="I6" s="276"/>
      <c r="J6" s="276"/>
      <c r="K6" s="276"/>
      <c r="L6" s="276"/>
      <c r="M6" s="276"/>
      <c r="N6" s="276"/>
    </row>
    <row r="13" spans="2:14" ht="69" customHeight="1">
      <c r="B13" s="280" t="s">
        <v>67</v>
      </c>
      <c r="C13" s="280"/>
      <c r="D13" s="280"/>
      <c r="E13" s="280"/>
      <c r="F13" s="280"/>
      <c r="G13" s="280"/>
      <c r="H13" s="280"/>
      <c r="I13" s="280"/>
      <c r="J13" s="280"/>
      <c r="K13" s="280"/>
      <c r="L13" s="280"/>
      <c r="M13" s="280"/>
      <c r="N13" s="280"/>
    </row>
    <row r="14" spans="2:14" ht="31.5" customHeight="1">
      <c r="B14" s="85"/>
      <c r="C14" s="85"/>
      <c r="D14" s="85"/>
      <c r="E14" s="85"/>
      <c r="F14" s="85"/>
      <c r="G14" s="85"/>
      <c r="H14" s="85"/>
      <c r="I14" s="85"/>
      <c r="J14" s="85"/>
      <c r="K14" s="85"/>
      <c r="L14" s="85"/>
      <c r="M14" s="85"/>
      <c r="N14" s="85"/>
    </row>
    <row r="15" spans="2:14" ht="30">
      <c r="B15" s="279" t="s">
        <v>372</v>
      </c>
      <c r="C15" s="279"/>
      <c r="D15" s="279"/>
      <c r="E15" s="279"/>
      <c r="F15" s="279"/>
      <c r="G15" s="279"/>
      <c r="H15" s="279"/>
      <c r="I15" s="279"/>
      <c r="J15" s="279"/>
      <c r="K15" s="279"/>
      <c r="L15" s="279"/>
      <c r="M15" s="279"/>
      <c r="N15" s="279"/>
    </row>
    <row r="23" spans="2:13" s="89" customFormat="1" ht="16.5">
      <c r="B23" s="86" t="s">
        <v>129</v>
      </c>
      <c r="C23" s="87"/>
      <c r="D23" s="87"/>
      <c r="E23" s="88"/>
      <c r="F23" s="88"/>
      <c r="G23" s="88"/>
      <c r="I23" s="277" t="s">
        <v>130</v>
      </c>
      <c r="J23" s="277"/>
      <c r="K23" s="90"/>
      <c r="L23" s="90"/>
      <c r="M23" s="90"/>
    </row>
    <row r="24" spans="2:13" s="89" customFormat="1" ht="70.5" customHeight="1">
      <c r="B24" s="91"/>
      <c r="C24" s="278" t="s">
        <v>387</v>
      </c>
      <c r="D24" s="278"/>
      <c r="E24" s="278"/>
      <c r="F24" s="209"/>
      <c r="G24" s="209"/>
      <c r="H24" s="210"/>
      <c r="I24" s="210"/>
      <c r="J24" s="210"/>
      <c r="K24" s="278" t="s">
        <v>371</v>
      </c>
      <c r="L24" s="278"/>
      <c r="M24" s="278"/>
    </row>
  </sheetData>
  <mergeCells count="6">
    <mergeCell ref="B6:N6"/>
    <mergeCell ref="I23:J23"/>
    <mergeCell ref="K24:M24"/>
    <mergeCell ref="B15:N15"/>
    <mergeCell ref="B13:N13"/>
    <mergeCell ref="C24:E24"/>
  </mergeCells>
  <printOptions horizontalCentered="1"/>
  <pageMargins left="0.23622047244094491" right="0.23622047244094491" top="1.1417322834645669" bottom="0.74803149606299213" header="0.31496062992125984" footer="0.31496062992125984"/>
  <pageSetup scale="92" fitToHeight="0" orientation="landscape" r:id="rId1"/>
  <headerFooter scaleWithDoc="0">
    <oddHeader>&amp;L&amp;G&amp;R&amp;G</oddHeader>
    <oddFooter>&amp;R&amp;G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W1254"/>
  <sheetViews>
    <sheetView showGridLines="0" zoomScale="70" zoomScaleNormal="70" zoomScaleSheetLayoutView="100" workbookViewId="0">
      <selection activeCell="F6" sqref="F6"/>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93" t="s">
        <v>139</v>
      </c>
      <c r="C1" s="393"/>
      <c r="D1" s="393"/>
      <c r="E1" s="393"/>
      <c r="F1" s="393"/>
      <c r="G1" s="393"/>
      <c r="H1" s="393"/>
      <c r="I1" s="393"/>
      <c r="J1" s="393"/>
      <c r="K1" s="393"/>
    </row>
    <row r="2" spans="2:11" ht="25.35" hidden="1" customHeight="1">
      <c r="B2" s="396" t="s">
        <v>112</v>
      </c>
      <c r="C2" s="397"/>
      <c r="D2" s="397"/>
      <c r="E2" s="397"/>
      <c r="F2" s="397"/>
      <c r="G2" s="397"/>
      <c r="H2" s="397"/>
      <c r="I2" s="397"/>
      <c r="J2" s="397"/>
      <c r="K2" s="397"/>
    </row>
    <row r="3" spans="2:11" ht="6" customHeight="1"/>
    <row r="4" spans="2:11" ht="20.100000000000001" customHeight="1">
      <c r="B4" s="398" t="s">
        <v>175</v>
      </c>
      <c r="C4" s="399"/>
      <c r="D4" s="399"/>
      <c r="E4" s="400"/>
      <c r="F4" s="401" t="s">
        <v>212</v>
      </c>
      <c r="G4" s="401"/>
      <c r="H4" s="401"/>
      <c r="I4" s="401"/>
      <c r="J4" s="401"/>
      <c r="K4" s="401"/>
    </row>
    <row r="5" spans="2:11" ht="20.100000000000001" customHeight="1">
      <c r="B5" s="402" t="s">
        <v>157</v>
      </c>
      <c r="C5" s="402"/>
      <c r="D5" s="402"/>
      <c r="E5" s="402"/>
      <c r="F5" s="403" t="s">
        <v>376</v>
      </c>
      <c r="G5" s="404"/>
      <c r="H5" s="404"/>
      <c r="I5" s="404"/>
      <c r="J5" s="404"/>
      <c r="K5" s="404"/>
    </row>
    <row r="6" spans="2:11" ht="6" customHeight="1">
      <c r="B6" s="124"/>
      <c r="C6" s="124"/>
      <c r="D6" s="124"/>
      <c r="E6" s="124"/>
      <c r="F6" s="124"/>
      <c r="G6" s="124"/>
      <c r="H6" s="124"/>
      <c r="I6" s="125"/>
      <c r="J6" s="125"/>
      <c r="K6" s="125"/>
    </row>
    <row r="7" spans="2:11" ht="22.9" customHeight="1">
      <c r="B7" s="393" t="s">
        <v>31</v>
      </c>
      <c r="C7" s="393"/>
      <c r="D7" s="393"/>
      <c r="E7" s="393"/>
      <c r="F7" s="393"/>
      <c r="G7" s="393"/>
      <c r="H7" s="393"/>
      <c r="I7" s="393"/>
      <c r="J7" s="393"/>
      <c r="K7" s="393"/>
    </row>
    <row r="8" spans="2:11" ht="17.25" customHeight="1">
      <c r="B8" s="393" t="s">
        <v>176</v>
      </c>
      <c r="C8" s="393"/>
      <c r="D8" s="393"/>
      <c r="E8" s="393"/>
      <c r="F8" s="419" t="s">
        <v>297</v>
      </c>
      <c r="G8" s="419"/>
      <c r="H8" s="419"/>
      <c r="I8" s="419"/>
      <c r="J8" s="419"/>
      <c r="K8" s="419"/>
    </row>
    <row r="9" spans="2:11" ht="24" customHeight="1">
      <c r="B9" s="393" t="s">
        <v>292</v>
      </c>
      <c r="C9" s="393"/>
      <c r="D9" s="393"/>
      <c r="E9" s="393"/>
      <c r="F9" s="419" t="s">
        <v>252</v>
      </c>
      <c r="G9" s="419"/>
      <c r="H9" s="419"/>
      <c r="I9" s="419"/>
      <c r="J9" s="419"/>
      <c r="K9" s="419"/>
    </row>
    <row r="10" spans="2:11" ht="6" customHeight="1">
      <c r="B10" s="124"/>
      <c r="C10" s="124"/>
      <c r="D10" s="124"/>
      <c r="E10" s="124"/>
      <c r="F10" s="124"/>
      <c r="G10" s="124"/>
      <c r="H10" s="124"/>
      <c r="I10" s="125"/>
      <c r="J10" s="125"/>
      <c r="K10" s="125"/>
    </row>
    <row r="11" spans="2:11" ht="15" customHeight="1">
      <c r="B11" s="421" t="s">
        <v>113</v>
      </c>
      <c r="C11" s="421"/>
      <c r="D11" s="421"/>
      <c r="E11" s="421"/>
      <c r="F11" s="421"/>
      <c r="G11" s="421"/>
      <c r="H11" s="421"/>
      <c r="I11" s="421"/>
      <c r="J11" s="421"/>
      <c r="K11" s="421"/>
    </row>
    <row r="12" spans="2:11" ht="27" customHeight="1">
      <c r="B12" s="393" t="s">
        <v>109</v>
      </c>
      <c r="C12" s="421"/>
      <c r="D12" s="421"/>
      <c r="E12" s="421"/>
      <c r="F12" s="421"/>
      <c r="G12" s="421"/>
      <c r="H12" s="421"/>
      <c r="I12" s="412" t="s">
        <v>294</v>
      </c>
      <c r="J12" s="413"/>
      <c r="K12" s="414"/>
    </row>
    <row r="13" spans="2:11" ht="27" customHeight="1">
      <c r="B13" s="405" t="s">
        <v>177</v>
      </c>
      <c r="C13" s="406"/>
      <c r="D13" s="407"/>
      <c r="E13" s="405" t="s">
        <v>178</v>
      </c>
      <c r="F13" s="406"/>
      <c r="G13" s="406"/>
      <c r="H13" s="407"/>
      <c r="I13" s="415"/>
      <c r="J13" s="416"/>
      <c r="K13" s="417"/>
    </row>
    <row r="14" spans="2:11">
      <c r="B14" s="207" t="s">
        <v>78</v>
      </c>
      <c r="C14" s="408" t="s">
        <v>110</v>
      </c>
      <c r="D14" s="409"/>
      <c r="E14" s="207" t="s">
        <v>150</v>
      </c>
      <c r="F14" s="207" t="s">
        <v>77</v>
      </c>
      <c r="G14" s="207" t="s">
        <v>22</v>
      </c>
      <c r="H14" s="207" t="s">
        <v>76</v>
      </c>
      <c r="I14" s="206" t="s">
        <v>79</v>
      </c>
      <c r="J14" s="206" t="s">
        <v>110</v>
      </c>
      <c r="K14" s="206" t="s">
        <v>21</v>
      </c>
    </row>
    <row r="15" spans="2:11" ht="22.15" customHeight="1">
      <c r="B15" s="126">
        <v>2700200</v>
      </c>
      <c r="C15" s="410"/>
      <c r="D15" s="411"/>
      <c r="E15" s="126">
        <v>2700200</v>
      </c>
      <c r="F15" s="126"/>
      <c r="G15" s="126"/>
      <c r="H15" s="126"/>
      <c r="I15" s="127">
        <v>3</v>
      </c>
      <c r="J15" s="127">
        <v>2</v>
      </c>
      <c r="K15" s="127">
        <v>0</v>
      </c>
    </row>
    <row r="16" spans="2:11" s="131" customFormat="1" ht="15" hidden="1" customHeight="1">
      <c r="B16" s="128"/>
      <c r="C16" s="129"/>
      <c r="D16" s="129"/>
      <c r="E16" s="129"/>
      <c r="F16" s="129"/>
      <c r="G16" s="130"/>
      <c r="H16" s="130"/>
      <c r="I16" s="130"/>
      <c r="J16" s="130"/>
      <c r="K16" s="130"/>
    </row>
    <row r="17" spans="2:11" s="131" customFormat="1" ht="36" hidden="1" customHeight="1">
      <c r="B17" s="132"/>
      <c r="C17" s="133"/>
      <c r="D17" s="133"/>
      <c r="E17" s="133"/>
      <c r="F17" s="133"/>
      <c r="G17" s="134"/>
      <c r="H17" s="134"/>
      <c r="I17" s="134" t="str">
        <f>IFERROR((#REF!/#REF!)*100,"")</f>
        <v/>
      </c>
      <c r="J17" s="134" t="str">
        <f>IFERROR((#REF!/#REF!)*100,"")</f>
        <v/>
      </c>
      <c r="K17" s="134" t="str">
        <f>IFERROR((#REF!/#REF!)*100,"")</f>
        <v/>
      </c>
    </row>
    <row r="18" spans="2:11" s="131" customFormat="1" ht="36" hidden="1" customHeight="1">
      <c r="B18" s="132"/>
      <c r="C18" s="133"/>
      <c r="D18" s="133"/>
      <c r="E18" s="133"/>
      <c r="F18" s="133"/>
      <c r="G18" s="134"/>
      <c r="H18" s="134"/>
      <c r="I18" s="134" t="str">
        <f>IFERROR((#REF!/#REF!)*100,"")</f>
        <v/>
      </c>
      <c r="J18" s="134" t="str">
        <f>IFERROR((#REF!/#REF!)*100,"")</f>
        <v/>
      </c>
      <c r="K18" s="134" t="str">
        <f>IFERROR((#REF!/#REF!)*100,"")</f>
        <v/>
      </c>
    </row>
    <row r="19" spans="2:11" s="131" customFormat="1" ht="36" hidden="1" customHeight="1">
      <c r="B19" s="132" t="str">
        <f>IFERROR(VLOOKUP($C19,#REF!,3,FALSE),"")</f>
        <v/>
      </c>
      <c r="C19" s="133"/>
      <c r="D19" s="133"/>
      <c r="E19" s="133"/>
      <c r="F19" s="133"/>
      <c r="G19" s="134" t="str">
        <f t="shared" ref="G19:G49" si="0">IFERROR(F19/C19,"")</f>
        <v/>
      </c>
      <c r="H19" s="134" t="str">
        <f t="shared" ref="H19:H49" si="1">IFERROR((F19/D19*100),"")</f>
        <v/>
      </c>
      <c r="I19" s="134" t="str">
        <f>IFERROR((#REF!/#REF!)*100,"")</f>
        <v/>
      </c>
      <c r="J19" s="134" t="str">
        <f>IFERROR((#REF!/#REF!)*100,"")</f>
        <v/>
      </c>
      <c r="K19" s="134" t="str">
        <f>IFERROR((#REF!/#REF!)*100,"")</f>
        <v/>
      </c>
    </row>
    <row r="20" spans="2:11" s="131" customFormat="1" ht="36" hidden="1" customHeight="1">
      <c r="B20" s="132" t="str">
        <f>IFERROR(VLOOKUP($C20,#REF!,3,FALSE),"")</f>
        <v/>
      </c>
      <c r="C20" s="133"/>
      <c r="D20" s="133"/>
      <c r="E20" s="133"/>
      <c r="F20" s="133"/>
      <c r="G20" s="134" t="str">
        <f t="shared" si="0"/>
        <v/>
      </c>
      <c r="H20" s="134" t="str">
        <f t="shared" si="1"/>
        <v/>
      </c>
      <c r="I20" s="134" t="str">
        <f>IFERROR((#REF!/#REF!)*100,"")</f>
        <v/>
      </c>
      <c r="J20" s="134" t="str">
        <f>IFERROR((#REF!/#REF!)*100,"")</f>
        <v/>
      </c>
      <c r="K20" s="134" t="str">
        <f>IFERROR((#REF!/#REF!)*100,"")</f>
        <v/>
      </c>
    </row>
    <row r="21" spans="2:11" s="131" customFormat="1" ht="36" hidden="1" customHeight="1">
      <c r="B21" s="132" t="str">
        <f>IFERROR(VLOOKUP($C21,#REF!,3,FALSE),"")</f>
        <v/>
      </c>
      <c r="C21" s="133"/>
      <c r="D21" s="133"/>
      <c r="E21" s="133"/>
      <c r="F21" s="133"/>
      <c r="G21" s="134" t="str">
        <f t="shared" si="0"/>
        <v/>
      </c>
      <c r="H21" s="134" t="str">
        <f t="shared" si="1"/>
        <v/>
      </c>
      <c r="I21" s="134" t="str">
        <f>IFERROR((#REF!/#REF!)*100,"")</f>
        <v/>
      </c>
      <c r="J21" s="134" t="str">
        <f>IFERROR((#REF!/#REF!)*100,"")</f>
        <v/>
      </c>
      <c r="K21" s="134" t="str">
        <f>IFERROR((#REF!/#REF!)*100,"")</f>
        <v/>
      </c>
    </row>
    <row r="22" spans="2:11" s="131" customFormat="1" ht="36" hidden="1" customHeight="1">
      <c r="B22" s="132" t="str">
        <f>IFERROR(VLOOKUP($C22,#REF!,3,FALSE),"")</f>
        <v/>
      </c>
      <c r="C22" s="133"/>
      <c r="D22" s="133"/>
      <c r="E22" s="133"/>
      <c r="F22" s="133"/>
      <c r="G22" s="134" t="str">
        <f t="shared" si="0"/>
        <v/>
      </c>
      <c r="H22" s="134" t="str">
        <f t="shared" si="1"/>
        <v/>
      </c>
      <c r="I22" s="134" t="str">
        <f>IFERROR((#REF!/#REF!)*100,"")</f>
        <v/>
      </c>
      <c r="J22" s="134" t="str">
        <f>IFERROR((#REF!/#REF!)*100,"")</f>
        <v/>
      </c>
      <c r="K22" s="134" t="str">
        <f>IFERROR((#REF!/#REF!)*100,"")</f>
        <v/>
      </c>
    </row>
    <row r="23" spans="2:11" s="131" customFormat="1" ht="36" hidden="1" customHeight="1">
      <c r="B23" s="132" t="str">
        <f>IFERROR(VLOOKUP($C23,#REF!,3,FALSE),"")</f>
        <v/>
      </c>
      <c r="C23" s="133"/>
      <c r="D23" s="133"/>
      <c r="E23" s="133"/>
      <c r="F23" s="133"/>
      <c r="G23" s="134" t="str">
        <f t="shared" si="0"/>
        <v/>
      </c>
      <c r="H23" s="134" t="str">
        <f t="shared" si="1"/>
        <v/>
      </c>
      <c r="I23" s="134" t="str">
        <f>IFERROR((#REF!/#REF!)*100,"")</f>
        <v/>
      </c>
      <c r="J23" s="134" t="str">
        <f>IFERROR((#REF!/#REF!)*100,"")</f>
        <v/>
      </c>
      <c r="K23" s="134" t="str">
        <f>IFERROR((#REF!/#REF!)*100,"")</f>
        <v/>
      </c>
    </row>
    <row r="24" spans="2:11" s="131" customFormat="1" ht="36" hidden="1" customHeight="1">
      <c r="B24" s="132" t="str">
        <f>IFERROR(VLOOKUP($C24,#REF!,3,FALSE),"")</f>
        <v/>
      </c>
      <c r="C24" s="133"/>
      <c r="D24" s="133"/>
      <c r="E24" s="133"/>
      <c r="F24" s="133"/>
      <c r="G24" s="134" t="str">
        <f t="shared" si="0"/>
        <v/>
      </c>
      <c r="H24" s="134" t="str">
        <f t="shared" si="1"/>
        <v/>
      </c>
      <c r="I24" s="134" t="str">
        <f>IFERROR((#REF!/#REF!)*100,"")</f>
        <v/>
      </c>
      <c r="J24" s="134" t="str">
        <f>IFERROR((#REF!/#REF!)*100,"")</f>
        <v/>
      </c>
      <c r="K24" s="134" t="str">
        <f>IFERROR((#REF!/#REF!)*100,"")</f>
        <v/>
      </c>
    </row>
    <row r="25" spans="2:11" s="131" customFormat="1" ht="36" hidden="1" customHeight="1">
      <c r="B25" s="132" t="str">
        <f>IFERROR(VLOOKUP($C25,#REF!,3,FALSE),"")</f>
        <v/>
      </c>
      <c r="C25" s="133"/>
      <c r="D25" s="133"/>
      <c r="E25" s="133"/>
      <c r="F25" s="133"/>
      <c r="G25" s="134" t="str">
        <f t="shared" si="0"/>
        <v/>
      </c>
      <c r="H25" s="134" t="str">
        <f t="shared" si="1"/>
        <v/>
      </c>
      <c r="I25" s="134" t="str">
        <f>IFERROR((#REF!/#REF!)*100,"")</f>
        <v/>
      </c>
      <c r="J25" s="134" t="str">
        <f>IFERROR((#REF!/#REF!)*100,"")</f>
        <v/>
      </c>
      <c r="K25" s="134" t="str">
        <f>IFERROR((#REF!/#REF!)*100,"")</f>
        <v/>
      </c>
    </row>
    <row r="26" spans="2:11" s="131" customFormat="1" ht="36" hidden="1" customHeight="1">
      <c r="B26" s="132" t="str">
        <f>IFERROR(VLOOKUP($C26,#REF!,3,FALSE),"")</f>
        <v/>
      </c>
      <c r="C26" s="133"/>
      <c r="D26" s="133"/>
      <c r="E26" s="133"/>
      <c r="F26" s="133"/>
      <c r="G26" s="134" t="str">
        <f t="shared" si="0"/>
        <v/>
      </c>
      <c r="H26" s="134" t="str">
        <f t="shared" si="1"/>
        <v/>
      </c>
      <c r="I26" s="134" t="str">
        <f>IFERROR((#REF!/#REF!)*100,"")</f>
        <v/>
      </c>
      <c r="J26" s="134" t="str">
        <f>IFERROR((#REF!/#REF!)*100,"")</f>
        <v/>
      </c>
      <c r="K26" s="134" t="str">
        <f>IFERROR((#REF!/#REF!)*100,"")</f>
        <v/>
      </c>
    </row>
    <row r="27" spans="2:11" s="131" customFormat="1" ht="36" hidden="1" customHeight="1">
      <c r="B27" s="132" t="str">
        <f>IFERROR(VLOOKUP($C27,#REF!,3,FALSE),"")</f>
        <v/>
      </c>
      <c r="C27" s="133"/>
      <c r="D27" s="133"/>
      <c r="E27" s="133"/>
      <c r="F27" s="133"/>
      <c r="G27" s="134" t="str">
        <f t="shared" si="0"/>
        <v/>
      </c>
      <c r="H27" s="134" t="str">
        <f t="shared" si="1"/>
        <v/>
      </c>
      <c r="I27" s="134" t="str">
        <f>IFERROR((#REF!/#REF!)*100,"")</f>
        <v/>
      </c>
      <c r="J27" s="134" t="str">
        <f>IFERROR((#REF!/#REF!)*100,"")</f>
        <v/>
      </c>
      <c r="K27" s="134" t="str">
        <f>IFERROR((#REF!/#REF!)*100,"")</f>
        <v/>
      </c>
    </row>
    <row r="28" spans="2:11" s="131" customFormat="1" ht="36" hidden="1" customHeight="1">
      <c r="B28" s="132" t="str">
        <f>IFERROR(VLOOKUP($C28,#REF!,3,FALSE),"")</f>
        <v/>
      </c>
      <c r="C28" s="133"/>
      <c r="D28" s="133"/>
      <c r="E28" s="133"/>
      <c r="F28" s="133"/>
      <c r="G28" s="134" t="str">
        <f t="shared" si="0"/>
        <v/>
      </c>
      <c r="H28" s="134" t="str">
        <f t="shared" si="1"/>
        <v/>
      </c>
      <c r="I28" s="134" t="str">
        <f>IFERROR((#REF!/#REF!)*100,"")</f>
        <v/>
      </c>
      <c r="J28" s="134" t="str">
        <f>IFERROR((#REF!/#REF!)*100,"")</f>
        <v/>
      </c>
      <c r="K28" s="134" t="str">
        <f>IFERROR((#REF!/#REF!)*100,"")</f>
        <v/>
      </c>
    </row>
    <row r="29" spans="2:11" s="131" customFormat="1" ht="36" hidden="1" customHeight="1">
      <c r="B29" s="132" t="str">
        <f>IFERROR(VLOOKUP($C29,#REF!,3,FALSE),"")</f>
        <v/>
      </c>
      <c r="C29" s="133"/>
      <c r="D29" s="133"/>
      <c r="E29" s="133"/>
      <c r="F29" s="133"/>
      <c r="G29" s="134" t="str">
        <f t="shared" si="0"/>
        <v/>
      </c>
      <c r="H29" s="134" t="str">
        <f t="shared" si="1"/>
        <v/>
      </c>
      <c r="I29" s="134" t="str">
        <f>IFERROR((#REF!/#REF!)*100,"")</f>
        <v/>
      </c>
      <c r="J29" s="134" t="str">
        <f>IFERROR((#REF!/#REF!)*100,"")</f>
        <v/>
      </c>
      <c r="K29" s="134" t="str">
        <f>IFERROR((#REF!/#REF!)*100,"")</f>
        <v/>
      </c>
    </row>
    <row r="30" spans="2:11" s="131" customFormat="1" ht="36" hidden="1" customHeight="1">
      <c r="B30" s="132" t="str">
        <f>IFERROR(VLOOKUP($C30,#REF!,3,FALSE),"")</f>
        <v/>
      </c>
      <c r="C30" s="133"/>
      <c r="D30" s="133"/>
      <c r="E30" s="133"/>
      <c r="F30" s="133"/>
      <c r="G30" s="134" t="str">
        <f t="shared" si="0"/>
        <v/>
      </c>
      <c r="H30" s="134" t="str">
        <f t="shared" si="1"/>
        <v/>
      </c>
      <c r="I30" s="134" t="str">
        <f>IFERROR((#REF!/#REF!)*100,"")</f>
        <v/>
      </c>
      <c r="J30" s="134" t="str">
        <f>IFERROR((#REF!/#REF!)*100,"")</f>
        <v/>
      </c>
      <c r="K30" s="134" t="str">
        <f>IFERROR((#REF!/#REF!)*100,"")</f>
        <v/>
      </c>
    </row>
    <row r="31" spans="2:11" s="131" customFormat="1" ht="36" hidden="1" customHeight="1">
      <c r="B31" s="132" t="str">
        <f>IFERROR(VLOOKUP($C31,#REF!,3,FALSE),"")</f>
        <v/>
      </c>
      <c r="C31" s="133"/>
      <c r="D31" s="133"/>
      <c r="E31" s="133"/>
      <c r="F31" s="133"/>
      <c r="G31" s="134" t="str">
        <f t="shared" si="0"/>
        <v/>
      </c>
      <c r="H31" s="134" t="str">
        <f t="shared" si="1"/>
        <v/>
      </c>
      <c r="I31" s="134" t="str">
        <f>IFERROR((#REF!/#REF!)*100,"")</f>
        <v/>
      </c>
      <c r="J31" s="134" t="str">
        <f>IFERROR((#REF!/#REF!)*100,"")</f>
        <v/>
      </c>
      <c r="K31" s="134" t="str">
        <f>IFERROR((#REF!/#REF!)*100,"")</f>
        <v/>
      </c>
    </row>
    <row r="32" spans="2:11" s="131" customFormat="1" ht="36" hidden="1" customHeight="1">
      <c r="B32" s="132" t="str">
        <f>IFERROR(VLOOKUP($C32,#REF!,3,FALSE),"")</f>
        <v/>
      </c>
      <c r="C32" s="133"/>
      <c r="D32" s="133"/>
      <c r="E32" s="133"/>
      <c r="F32" s="133"/>
      <c r="G32" s="134" t="str">
        <f t="shared" si="0"/>
        <v/>
      </c>
      <c r="H32" s="134" t="str">
        <f t="shared" si="1"/>
        <v/>
      </c>
      <c r="I32" s="134" t="str">
        <f>IFERROR((#REF!/#REF!)*100,"")</f>
        <v/>
      </c>
      <c r="J32" s="134" t="str">
        <f>IFERROR((#REF!/#REF!)*100,"")</f>
        <v/>
      </c>
      <c r="K32" s="134" t="str">
        <f>IFERROR((#REF!/#REF!)*100,"")</f>
        <v/>
      </c>
    </row>
    <row r="33" spans="2:11" s="131" customFormat="1" ht="36" hidden="1" customHeight="1">
      <c r="B33" s="132" t="str">
        <f>IFERROR(VLOOKUP($C33,#REF!,3,FALSE),"")</f>
        <v/>
      </c>
      <c r="C33" s="133"/>
      <c r="D33" s="133"/>
      <c r="E33" s="133"/>
      <c r="F33" s="133"/>
      <c r="G33" s="134" t="str">
        <f t="shared" si="0"/>
        <v/>
      </c>
      <c r="H33" s="134" t="str">
        <f t="shared" si="1"/>
        <v/>
      </c>
      <c r="I33" s="134" t="str">
        <f>IFERROR((#REF!/#REF!)*100,"")</f>
        <v/>
      </c>
      <c r="J33" s="134" t="str">
        <f>IFERROR((#REF!/#REF!)*100,"")</f>
        <v/>
      </c>
      <c r="K33" s="134" t="str">
        <f>IFERROR((#REF!/#REF!)*100,"")</f>
        <v/>
      </c>
    </row>
    <row r="34" spans="2:11" s="131" customFormat="1" ht="36" hidden="1" customHeight="1">
      <c r="B34" s="132" t="str">
        <f>IFERROR(VLOOKUP($C34,#REF!,3,FALSE),"")</f>
        <v/>
      </c>
      <c r="C34" s="133"/>
      <c r="D34" s="133"/>
      <c r="E34" s="133"/>
      <c r="F34" s="133"/>
      <c r="G34" s="134" t="str">
        <f t="shared" si="0"/>
        <v/>
      </c>
      <c r="H34" s="134" t="str">
        <f t="shared" si="1"/>
        <v/>
      </c>
      <c r="I34" s="134" t="str">
        <f>IFERROR((#REF!/#REF!)*100,"")</f>
        <v/>
      </c>
      <c r="J34" s="134" t="str">
        <f>IFERROR((#REF!/#REF!)*100,"")</f>
        <v/>
      </c>
      <c r="K34" s="134" t="str">
        <f>IFERROR((#REF!/#REF!)*100,"")</f>
        <v/>
      </c>
    </row>
    <row r="35" spans="2:11" s="131" customFormat="1" ht="36" hidden="1" customHeight="1">
      <c r="B35" s="132" t="str">
        <f>IFERROR(VLOOKUP($C35,#REF!,3,FALSE),"")</f>
        <v/>
      </c>
      <c r="C35" s="133"/>
      <c r="D35" s="133"/>
      <c r="E35" s="133"/>
      <c r="F35" s="133"/>
      <c r="G35" s="134" t="str">
        <f t="shared" si="0"/>
        <v/>
      </c>
      <c r="H35" s="134" t="str">
        <f t="shared" si="1"/>
        <v/>
      </c>
      <c r="I35" s="134" t="str">
        <f>IFERROR((#REF!/#REF!)*100,"")</f>
        <v/>
      </c>
      <c r="J35" s="134" t="str">
        <f>IFERROR((#REF!/#REF!)*100,"")</f>
        <v/>
      </c>
      <c r="K35" s="134" t="str">
        <f>IFERROR((#REF!/#REF!)*100,"")</f>
        <v/>
      </c>
    </row>
    <row r="36" spans="2:11" s="131" customFormat="1" ht="36" hidden="1" customHeight="1">
      <c r="B36" s="132" t="str">
        <f>IFERROR(VLOOKUP($C36,#REF!,3,FALSE),"")</f>
        <v/>
      </c>
      <c r="C36" s="133"/>
      <c r="D36" s="133"/>
      <c r="E36" s="133"/>
      <c r="F36" s="133"/>
      <c r="G36" s="134" t="str">
        <f t="shared" si="0"/>
        <v/>
      </c>
      <c r="H36" s="134" t="str">
        <f t="shared" si="1"/>
        <v/>
      </c>
      <c r="I36" s="134" t="str">
        <f>IFERROR((#REF!/#REF!)*100,"")</f>
        <v/>
      </c>
      <c r="J36" s="134" t="str">
        <f>IFERROR((#REF!/#REF!)*100,"")</f>
        <v/>
      </c>
      <c r="K36" s="134" t="str">
        <f>IFERROR((#REF!/#REF!)*100,"")</f>
        <v/>
      </c>
    </row>
    <row r="37" spans="2:11" s="131" customFormat="1" ht="36" hidden="1" customHeight="1">
      <c r="B37" s="132" t="str">
        <f>IFERROR(VLOOKUP($C37,#REF!,3,FALSE),"")</f>
        <v/>
      </c>
      <c r="C37" s="133"/>
      <c r="D37" s="133"/>
      <c r="E37" s="133"/>
      <c r="F37" s="133"/>
      <c r="G37" s="134" t="str">
        <f t="shared" si="0"/>
        <v/>
      </c>
      <c r="H37" s="134" t="str">
        <f t="shared" si="1"/>
        <v/>
      </c>
      <c r="I37" s="134" t="str">
        <f>IFERROR((#REF!/#REF!)*100,"")</f>
        <v/>
      </c>
      <c r="J37" s="134" t="str">
        <f>IFERROR((#REF!/#REF!)*100,"")</f>
        <v/>
      </c>
      <c r="K37" s="134" t="str">
        <f>IFERROR((#REF!/#REF!)*100,"")</f>
        <v/>
      </c>
    </row>
    <row r="38" spans="2:11" s="131" customFormat="1" ht="36" hidden="1" customHeight="1">
      <c r="B38" s="132" t="str">
        <f>IFERROR(VLOOKUP($C38,#REF!,3,FALSE),"")</f>
        <v/>
      </c>
      <c r="C38" s="133"/>
      <c r="D38" s="133"/>
      <c r="E38" s="133"/>
      <c r="F38" s="133"/>
      <c r="G38" s="134" t="str">
        <f t="shared" si="0"/>
        <v/>
      </c>
      <c r="H38" s="134" t="str">
        <f t="shared" si="1"/>
        <v/>
      </c>
      <c r="I38" s="134" t="str">
        <f>IFERROR((#REF!/#REF!)*100,"")</f>
        <v/>
      </c>
      <c r="J38" s="134" t="str">
        <f>IFERROR((#REF!/#REF!)*100,"")</f>
        <v/>
      </c>
      <c r="K38" s="134" t="str">
        <f>IFERROR((#REF!/#REF!)*100,"")</f>
        <v/>
      </c>
    </row>
    <row r="39" spans="2:11" s="131" customFormat="1" ht="36" hidden="1" customHeight="1">
      <c r="B39" s="132" t="str">
        <f>IFERROR(VLOOKUP($C39,#REF!,3,FALSE),"")</f>
        <v/>
      </c>
      <c r="C39" s="133"/>
      <c r="D39" s="133"/>
      <c r="E39" s="133"/>
      <c r="F39" s="133"/>
      <c r="G39" s="134" t="str">
        <f t="shared" si="0"/>
        <v/>
      </c>
      <c r="H39" s="134" t="str">
        <f t="shared" si="1"/>
        <v/>
      </c>
      <c r="I39" s="134" t="str">
        <f>IFERROR((#REF!/#REF!)*100,"")</f>
        <v/>
      </c>
      <c r="J39" s="134" t="str">
        <f>IFERROR((#REF!/#REF!)*100,"")</f>
        <v/>
      </c>
      <c r="K39" s="134" t="str">
        <f>IFERROR((#REF!/#REF!)*100,"")</f>
        <v/>
      </c>
    </row>
    <row r="40" spans="2:11" s="131" customFormat="1" ht="36" hidden="1" customHeight="1">
      <c r="B40" s="132" t="str">
        <f>IFERROR(VLOOKUP($C40,#REF!,3,FALSE),"")</f>
        <v/>
      </c>
      <c r="C40" s="133"/>
      <c r="D40" s="133"/>
      <c r="E40" s="133"/>
      <c r="F40" s="133"/>
      <c r="G40" s="134" t="str">
        <f t="shared" si="0"/>
        <v/>
      </c>
      <c r="H40" s="134" t="str">
        <f t="shared" si="1"/>
        <v/>
      </c>
      <c r="I40" s="134" t="str">
        <f>IFERROR((#REF!/#REF!)*100,"")</f>
        <v/>
      </c>
      <c r="J40" s="134" t="str">
        <f>IFERROR((#REF!/#REF!)*100,"")</f>
        <v/>
      </c>
      <c r="K40" s="134" t="str">
        <f>IFERROR((#REF!/#REF!)*100,"")</f>
        <v/>
      </c>
    </row>
    <row r="41" spans="2:11" s="131" customFormat="1" ht="36" hidden="1" customHeight="1">
      <c r="B41" s="132" t="str">
        <f>IFERROR(VLOOKUP($C41,#REF!,3,FALSE),"")</f>
        <v/>
      </c>
      <c r="C41" s="133"/>
      <c r="D41" s="133"/>
      <c r="E41" s="133"/>
      <c r="F41" s="133"/>
      <c r="G41" s="134" t="str">
        <f t="shared" si="0"/>
        <v/>
      </c>
      <c r="H41" s="134" t="str">
        <f t="shared" si="1"/>
        <v/>
      </c>
      <c r="I41" s="134" t="str">
        <f>IFERROR((#REF!/#REF!)*100,"")</f>
        <v/>
      </c>
      <c r="J41" s="134" t="str">
        <f>IFERROR((#REF!/#REF!)*100,"")</f>
        <v/>
      </c>
      <c r="K41" s="134" t="str">
        <f>IFERROR((#REF!/#REF!)*100,"")</f>
        <v/>
      </c>
    </row>
    <row r="42" spans="2:11" s="131" customFormat="1" ht="36" hidden="1" customHeight="1">
      <c r="B42" s="132" t="str">
        <f>IFERROR(VLOOKUP($C42,#REF!,3,FALSE),"")</f>
        <v/>
      </c>
      <c r="C42" s="133"/>
      <c r="D42" s="133"/>
      <c r="E42" s="133"/>
      <c r="F42" s="133"/>
      <c r="G42" s="134" t="str">
        <f t="shared" si="0"/>
        <v/>
      </c>
      <c r="H42" s="134" t="str">
        <f t="shared" si="1"/>
        <v/>
      </c>
      <c r="I42" s="134" t="str">
        <f>IFERROR((#REF!/#REF!)*100,"")</f>
        <v/>
      </c>
      <c r="J42" s="134" t="str">
        <f>IFERROR((#REF!/#REF!)*100,"")</f>
        <v/>
      </c>
      <c r="K42" s="134" t="str">
        <f>IFERROR((#REF!/#REF!)*100,"")</f>
        <v/>
      </c>
    </row>
    <row r="43" spans="2:11" s="131" customFormat="1" ht="36" hidden="1" customHeight="1">
      <c r="B43" s="132" t="str">
        <f>IFERROR(VLOOKUP($C43,#REF!,3,FALSE),"")</f>
        <v/>
      </c>
      <c r="C43" s="133"/>
      <c r="D43" s="133"/>
      <c r="E43" s="133"/>
      <c r="F43" s="133"/>
      <c r="G43" s="134" t="str">
        <f t="shared" si="0"/>
        <v/>
      </c>
      <c r="H43" s="134" t="str">
        <f t="shared" si="1"/>
        <v/>
      </c>
      <c r="I43" s="134" t="str">
        <f>IFERROR((#REF!/#REF!)*100,"")</f>
        <v/>
      </c>
      <c r="J43" s="134" t="str">
        <f>IFERROR((#REF!/#REF!)*100,"")</f>
        <v/>
      </c>
      <c r="K43" s="134" t="str">
        <f>IFERROR((#REF!/#REF!)*100,"")</f>
        <v/>
      </c>
    </row>
    <row r="44" spans="2:11" s="131" customFormat="1" ht="36" hidden="1" customHeight="1">
      <c r="B44" s="132" t="str">
        <f>IFERROR(VLOOKUP($C44,#REF!,3,FALSE),"")</f>
        <v/>
      </c>
      <c r="C44" s="133"/>
      <c r="D44" s="133"/>
      <c r="E44" s="133"/>
      <c r="F44" s="133"/>
      <c r="G44" s="134" t="str">
        <f t="shared" si="0"/>
        <v/>
      </c>
      <c r="H44" s="134" t="str">
        <f t="shared" si="1"/>
        <v/>
      </c>
      <c r="I44" s="134" t="str">
        <f>IFERROR((#REF!/#REF!)*100,"")</f>
        <v/>
      </c>
      <c r="J44" s="134" t="str">
        <f>IFERROR((#REF!/#REF!)*100,"")</f>
        <v/>
      </c>
      <c r="K44" s="134" t="str">
        <f>IFERROR((#REF!/#REF!)*100,"")</f>
        <v/>
      </c>
    </row>
    <row r="45" spans="2:11" s="131" customFormat="1" ht="36" hidden="1" customHeight="1">
      <c r="B45" s="132" t="str">
        <f>IFERROR(VLOOKUP($C45,#REF!,3,FALSE),"")</f>
        <v/>
      </c>
      <c r="C45" s="133"/>
      <c r="D45" s="133"/>
      <c r="E45" s="133"/>
      <c r="F45" s="133"/>
      <c r="G45" s="134" t="str">
        <f t="shared" si="0"/>
        <v/>
      </c>
      <c r="H45" s="134" t="str">
        <f t="shared" si="1"/>
        <v/>
      </c>
      <c r="I45" s="134" t="str">
        <f>IFERROR((#REF!/#REF!)*100,"")</f>
        <v/>
      </c>
      <c r="J45" s="134" t="str">
        <f>IFERROR((#REF!/#REF!)*100,"")</f>
        <v/>
      </c>
      <c r="K45" s="134" t="str">
        <f>IFERROR((#REF!/#REF!)*100,"")</f>
        <v/>
      </c>
    </row>
    <row r="46" spans="2:11" s="131" customFormat="1" ht="36" hidden="1" customHeight="1">
      <c r="B46" s="132" t="str">
        <f>IFERROR(VLOOKUP($C46,#REF!,3,FALSE),"")</f>
        <v/>
      </c>
      <c r="C46" s="133"/>
      <c r="D46" s="133"/>
      <c r="E46" s="133"/>
      <c r="F46" s="133"/>
      <c r="G46" s="134" t="str">
        <f t="shared" si="0"/>
        <v/>
      </c>
      <c r="H46" s="134" t="str">
        <f t="shared" si="1"/>
        <v/>
      </c>
      <c r="I46" s="134" t="str">
        <f>IFERROR((#REF!/#REF!)*100,"")</f>
        <v/>
      </c>
      <c r="J46" s="134" t="str">
        <f>IFERROR((#REF!/#REF!)*100,"")</f>
        <v/>
      </c>
      <c r="K46" s="134" t="str">
        <f>IFERROR((#REF!/#REF!)*100,"")</f>
        <v/>
      </c>
    </row>
    <row r="47" spans="2:11" s="131" customFormat="1" ht="36" hidden="1" customHeight="1">
      <c r="B47" s="132" t="str">
        <f>IFERROR(VLOOKUP($C47,#REF!,3,FALSE),"")</f>
        <v/>
      </c>
      <c r="C47" s="133"/>
      <c r="D47" s="133"/>
      <c r="E47" s="133"/>
      <c r="F47" s="133"/>
      <c r="G47" s="134" t="str">
        <f t="shared" si="0"/>
        <v/>
      </c>
      <c r="H47" s="134" t="str">
        <f t="shared" si="1"/>
        <v/>
      </c>
      <c r="I47" s="134" t="str">
        <f>IFERROR((#REF!/#REF!)*100,"")</f>
        <v/>
      </c>
      <c r="J47" s="134" t="str">
        <f>IFERROR((#REF!/#REF!)*100,"")</f>
        <v/>
      </c>
      <c r="K47" s="134" t="str">
        <f>IFERROR((#REF!/#REF!)*100,"")</f>
        <v/>
      </c>
    </row>
    <row r="48" spans="2:11" s="131" customFormat="1" ht="36" hidden="1" customHeight="1">
      <c r="B48" s="132" t="str">
        <f>IFERROR(VLOOKUP($C48,#REF!,3,FALSE),"")</f>
        <v/>
      </c>
      <c r="C48" s="133"/>
      <c r="D48" s="133"/>
      <c r="E48" s="133"/>
      <c r="F48" s="133"/>
      <c r="G48" s="134" t="str">
        <f t="shared" si="0"/>
        <v/>
      </c>
      <c r="H48" s="134" t="str">
        <f t="shared" si="1"/>
        <v/>
      </c>
      <c r="I48" s="134" t="str">
        <f>IFERROR((#REF!/#REF!)*100,"")</f>
        <v/>
      </c>
      <c r="J48" s="134" t="str">
        <f>IFERROR((#REF!/#REF!)*100,"")</f>
        <v/>
      </c>
      <c r="K48" s="134" t="str">
        <f>IFERROR((#REF!/#REF!)*100,"")</f>
        <v/>
      </c>
    </row>
    <row r="49" spans="2:11" s="131" customFormat="1" ht="36" hidden="1" customHeight="1">
      <c r="B49" s="132" t="str">
        <f>IFERROR(VLOOKUP($C49,#REF!,3,FALSE),"")</f>
        <v/>
      </c>
      <c r="C49" s="133"/>
      <c r="D49" s="133"/>
      <c r="E49" s="133"/>
      <c r="F49" s="133"/>
      <c r="G49" s="134" t="str">
        <f t="shared" si="0"/>
        <v/>
      </c>
      <c r="H49" s="134" t="str">
        <f t="shared" si="1"/>
        <v/>
      </c>
      <c r="I49" s="134" t="str">
        <f>IFERROR((#REF!/#REF!)*100,"")</f>
        <v/>
      </c>
      <c r="J49" s="134" t="str">
        <f>IFERROR((#REF!/#REF!)*100,"")</f>
        <v/>
      </c>
      <c r="K49" s="134" t="str">
        <f>IFERROR((#REF!/#REF!)*100,"")</f>
        <v/>
      </c>
    </row>
    <row r="50" spans="2:11" s="131" customFormat="1" ht="36" hidden="1" customHeight="1">
      <c r="B50" s="132"/>
      <c r="C50" s="135"/>
      <c r="D50" s="136"/>
      <c r="E50" s="136"/>
      <c r="F50" s="136"/>
      <c r="G50" s="134"/>
      <c r="H50" s="134"/>
      <c r="I50" s="134"/>
      <c r="J50" s="134"/>
      <c r="K50" s="134"/>
    </row>
    <row r="51" spans="2:11" s="131" customFormat="1" ht="8.4499999999999993" customHeight="1">
      <c r="B51" s="137"/>
      <c r="C51" s="138"/>
      <c r="D51" s="139"/>
      <c r="E51" s="139"/>
      <c r="F51" s="139"/>
      <c r="G51" s="140"/>
      <c r="H51" s="140"/>
      <c r="I51" s="141"/>
      <c r="J51" s="141"/>
    </row>
    <row r="52" spans="2:11" s="131" customFormat="1" ht="20.45" customHeight="1">
      <c r="B52" s="393" t="s">
        <v>179</v>
      </c>
      <c r="C52" s="393"/>
      <c r="D52" s="393"/>
      <c r="E52" s="393"/>
      <c r="F52" s="393"/>
      <c r="G52" s="393"/>
      <c r="H52" s="393"/>
      <c r="I52" s="393"/>
      <c r="J52" s="393"/>
      <c r="K52" s="393"/>
    </row>
    <row r="53" spans="2:11" s="131" customFormat="1" ht="14.45" customHeight="1">
      <c r="B53" s="393" t="s">
        <v>114</v>
      </c>
      <c r="C53" s="393"/>
      <c r="D53" s="393"/>
      <c r="E53" s="394" t="s">
        <v>115</v>
      </c>
      <c r="F53" s="394"/>
      <c r="G53" s="394"/>
      <c r="H53" s="394"/>
      <c r="I53" s="394"/>
      <c r="J53" s="394"/>
      <c r="K53" s="394"/>
    </row>
    <row r="54" spans="2:11" s="131" customFormat="1" ht="48.6" customHeight="1">
      <c r="B54" s="393"/>
      <c r="C54" s="393"/>
      <c r="D54" s="393"/>
      <c r="E54" s="206" t="s">
        <v>116</v>
      </c>
      <c r="F54" s="206" t="s">
        <v>117</v>
      </c>
      <c r="G54" s="206" t="s">
        <v>118</v>
      </c>
      <c r="H54" s="206" t="s">
        <v>119</v>
      </c>
      <c r="I54" s="393" t="s">
        <v>8</v>
      </c>
      <c r="J54" s="393"/>
      <c r="K54" s="393"/>
    </row>
    <row r="55" spans="2:11" s="131" customFormat="1" ht="19.899999999999999" customHeight="1">
      <c r="B55" s="423" t="s">
        <v>120</v>
      </c>
      <c r="C55" s="423"/>
      <c r="D55" s="423"/>
      <c r="E55" s="221">
        <v>0</v>
      </c>
      <c r="F55" s="221"/>
      <c r="G55" s="222"/>
      <c r="H55" s="222"/>
      <c r="I55" s="395">
        <f>SUM(E55:H55)</f>
        <v>0</v>
      </c>
      <c r="J55" s="395"/>
      <c r="K55" s="395"/>
    </row>
    <row r="56" spans="2:11" s="131" customFormat="1" ht="18" customHeight="1">
      <c r="B56" s="423" t="s">
        <v>121</v>
      </c>
      <c r="C56" s="423"/>
      <c r="D56" s="423"/>
      <c r="E56" s="221">
        <v>0</v>
      </c>
      <c r="F56" s="221"/>
      <c r="G56" s="222"/>
      <c r="H56" s="222"/>
      <c r="I56" s="395">
        <f t="shared" ref="I56:I57" si="2">SUM(E56:H56)</f>
        <v>0</v>
      </c>
      <c r="J56" s="395"/>
      <c r="K56" s="395"/>
    </row>
    <row r="57" spans="2:11" s="131" customFormat="1" ht="20.45" customHeight="1">
      <c r="B57" s="423" t="s">
        <v>8</v>
      </c>
      <c r="C57" s="423"/>
      <c r="D57" s="423"/>
      <c r="E57" s="223">
        <f>SUM(E55:E56)</f>
        <v>0</v>
      </c>
      <c r="F57" s="223">
        <f t="shared" ref="F57:H57" si="3">SUM(F55:F56)</f>
        <v>0</v>
      </c>
      <c r="G57" s="223">
        <f t="shared" si="3"/>
        <v>0</v>
      </c>
      <c r="H57" s="223">
        <f t="shared" si="3"/>
        <v>0</v>
      </c>
      <c r="I57" s="395">
        <f t="shared" si="2"/>
        <v>0</v>
      </c>
      <c r="J57" s="395"/>
      <c r="K57" s="395"/>
    </row>
    <row r="58" spans="2:11" s="131" customFormat="1" ht="8.4499999999999993" customHeight="1">
      <c r="B58" s="137"/>
      <c r="C58" s="138"/>
      <c r="D58" s="139"/>
      <c r="E58" s="139"/>
      <c r="F58" s="139"/>
      <c r="G58" s="140"/>
      <c r="H58" s="140"/>
      <c r="I58" s="141"/>
      <c r="J58" s="141"/>
    </row>
    <row r="59" spans="2:11" s="131" customFormat="1" ht="28.5" customHeight="1">
      <c r="B59" s="422" t="s">
        <v>180</v>
      </c>
      <c r="C59" s="422"/>
      <c r="D59" s="422"/>
      <c r="E59" s="422"/>
      <c r="F59" s="422"/>
      <c r="G59" s="422"/>
      <c r="H59" s="422"/>
      <c r="I59" s="422"/>
      <c r="J59" s="422"/>
      <c r="K59" s="422"/>
    </row>
    <row r="60" spans="2:11" s="131" customFormat="1" ht="52.5" customHeight="1">
      <c r="B60" s="418"/>
      <c r="C60" s="418"/>
      <c r="D60" s="418"/>
      <c r="E60" s="418"/>
      <c r="F60" s="418"/>
      <c r="G60" s="418"/>
      <c r="H60" s="418"/>
      <c r="I60" s="418"/>
      <c r="J60" s="418"/>
      <c r="K60" s="418"/>
    </row>
    <row r="61" spans="2:11" s="131" customFormat="1" ht="52.5" customHeight="1">
      <c r="B61" s="418"/>
      <c r="C61" s="418"/>
      <c r="D61" s="418"/>
      <c r="E61" s="418"/>
      <c r="F61" s="418"/>
      <c r="G61" s="418"/>
      <c r="H61" s="418"/>
      <c r="I61" s="418"/>
      <c r="J61" s="418"/>
      <c r="K61" s="418"/>
    </row>
    <row r="62" spans="2:11" s="131" customFormat="1" ht="52.5" customHeight="1">
      <c r="B62" s="418"/>
      <c r="C62" s="418"/>
      <c r="D62" s="418"/>
      <c r="E62" s="418"/>
      <c r="F62" s="418"/>
      <c r="G62" s="418"/>
      <c r="H62" s="418"/>
      <c r="I62" s="418"/>
      <c r="J62" s="418"/>
      <c r="K62" s="418"/>
    </row>
    <row r="63" spans="2:11">
      <c r="B63" s="142"/>
      <c r="C63" s="143"/>
      <c r="D63" s="142"/>
      <c r="E63" s="142"/>
      <c r="F63" s="142"/>
      <c r="H63" s="142"/>
    </row>
    <row r="64" spans="2:11">
      <c r="C64" s="143"/>
      <c r="D64" s="144"/>
      <c r="E64" s="144"/>
      <c r="F64" s="144"/>
    </row>
    <row r="65" spans="3:6">
      <c r="C65" s="145"/>
      <c r="D65" s="145"/>
      <c r="E65" s="145"/>
      <c r="F65" s="145"/>
    </row>
    <row r="1201" spans="23:23">
      <c r="W1201" s="123"/>
    </row>
    <row r="1206" spans="23:23">
      <c r="W1206" s="123"/>
    </row>
    <row r="1207" spans="23:23">
      <c r="W1207" s="123"/>
    </row>
    <row r="1254" spans="23:23">
      <c r="W1254" s="123"/>
    </row>
  </sheetData>
  <sheetProtection formatColumns="0" formatRows="0"/>
  <mergeCells count="30">
    <mergeCell ref="B60:K62"/>
    <mergeCell ref="B52:K52"/>
    <mergeCell ref="B53:D54"/>
    <mergeCell ref="E53:K53"/>
    <mergeCell ref="I54:K54"/>
    <mergeCell ref="B55:D55"/>
    <mergeCell ref="I55:K55"/>
    <mergeCell ref="B56:D56"/>
    <mergeCell ref="I56:K56"/>
    <mergeCell ref="B57:D57"/>
    <mergeCell ref="I57:K57"/>
    <mergeCell ref="B59:K59"/>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W1254"/>
  <sheetViews>
    <sheetView showGridLines="0" zoomScale="70" zoomScaleNormal="70" zoomScaleSheetLayoutView="100" workbookViewId="0">
      <selection activeCell="Y62" sqref="Y62"/>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93" t="s">
        <v>139</v>
      </c>
      <c r="C1" s="393"/>
      <c r="D1" s="393"/>
      <c r="E1" s="393"/>
      <c r="F1" s="393"/>
      <c r="G1" s="393"/>
      <c r="H1" s="393"/>
      <c r="I1" s="393"/>
      <c r="J1" s="393"/>
      <c r="K1" s="393"/>
    </row>
    <row r="2" spans="2:11" ht="25.35" hidden="1" customHeight="1">
      <c r="B2" s="396" t="s">
        <v>112</v>
      </c>
      <c r="C2" s="397"/>
      <c r="D2" s="397"/>
      <c r="E2" s="397"/>
      <c r="F2" s="397"/>
      <c r="G2" s="397"/>
      <c r="H2" s="397"/>
      <c r="I2" s="397"/>
      <c r="J2" s="397"/>
      <c r="K2" s="397"/>
    </row>
    <row r="3" spans="2:11" ht="6" customHeight="1"/>
    <row r="4" spans="2:11" ht="20.100000000000001" customHeight="1">
      <c r="B4" s="398" t="s">
        <v>175</v>
      </c>
      <c r="C4" s="399"/>
      <c r="D4" s="399"/>
      <c r="E4" s="400"/>
      <c r="F4" s="401" t="s">
        <v>212</v>
      </c>
      <c r="G4" s="401"/>
      <c r="H4" s="401"/>
      <c r="I4" s="401"/>
      <c r="J4" s="401"/>
      <c r="K4" s="401"/>
    </row>
    <row r="5" spans="2:11" ht="20.100000000000001" customHeight="1">
      <c r="B5" s="402" t="s">
        <v>157</v>
      </c>
      <c r="C5" s="402"/>
      <c r="D5" s="402"/>
      <c r="E5" s="402"/>
      <c r="F5" s="403" t="s">
        <v>376</v>
      </c>
      <c r="G5" s="404"/>
      <c r="H5" s="404"/>
      <c r="I5" s="404"/>
      <c r="J5" s="404"/>
      <c r="K5" s="404"/>
    </row>
    <row r="6" spans="2:11" ht="6" customHeight="1">
      <c r="B6" s="124"/>
      <c r="C6" s="124"/>
      <c r="D6" s="124"/>
      <c r="E6" s="124"/>
      <c r="F6" s="124"/>
      <c r="G6" s="124"/>
      <c r="H6" s="124"/>
      <c r="I6" s="125"/>
      <c r="J6" s="125"/>
      <c r="K6" s="125"/>
    </row>
    <row r="7" spans="2:11" ht="22.9" customHeight="1">
      <c r="B7" s="393" t="s">
        <v>31</v>
      </c>
      <c r="C7" s="393"/>
      <c r="D7" s="393"/>
      <c r="E7" s="393"/>
      <c r="F7" s="393"/>
      <c r="G7" s="393"/>
      <c r="H7" s="393"/>
      <c r="I7" s="393"/>
      <c r="J7" s="393"/>
      <c r="K7" s="393"/>
    </row>
    <row r="8" spans="2:11" ht="17.25" customHeight="1">
      <c r="B8" s="393" t="s">
        <v>176</v>
      </c>
      <c r="C8" s="393"/>
      <c r="D8" s="393"/>
      <c r="E8" s="393"/>
      <c r="F8" s="419" t="s">
        <v>298</v>
      </c>
      <c r="G8" s="419"/>
      <c r="H8" s="419"/>
      <c r="I8" s="419"/>
      <c r="J8" s="419"/>
      <c r="K8" s="419"/>
    </row>
    <row r="9" spans="2:11" ht="24" customHeight="1">
      <c r="B9" s="393" t="s">
        <v>292</v>
      </c>
      <c r="C9" s="393"/>
      <c r="D9" s="393"/>
      <c r="E9" s="393"/>
      <c r="F9" s="419" t="s">
        <v>259</v>
      </c>
      <c r="G9" s="419"/>
      <c r="H9" s="419"/>
      <c r="I9" s="419"/>
      <c r="J9" s="419"/>
      <c r="K9" s="419"/>
    </row>
    <row r="10" spans="2:11" ht="6" customHeight="1">
      <c r="B10" s="124"/>
      <c r="C10" s="124"/>
      <c r="D10" s="124"/>
      <c r="E10" s="124"/>
      <c r="F10" s="124"/>
      <c r="G10" s="124"/>
      <c r="H10" s="124"/>
      <c r="I10" s="125"/>
      <c r="J10" s="125"/>
      <c r="K10" s="125"/>
    </row>
    <row r="11" spans="2:11" ht="15" customHeight="1">
      <c r="B11" s="421" t="s">
        <v>113</v>
      </c>
      <c r="C11" s="421"/>
      <c r="D11" s="421"/>
      <c r="E11" s="421"/>
      <c r="F11" s="421"/>
      <c r="G11" s="421"/>
      <c r="H11" s="421"/>
      <c r="I11" s="421"/>
      <c r="J11" s="421"/>
      <c r="K11" s="421"/>
    </row>
    <row r="12" spans="2:11" ht="27" customHeight="1">
      <c r="B12" s="393" t="s">
        <v>109</v>
      </c>
      <c r="C12" s="421"/>
      <c r="D12" s="421"/>
      <c r="E12" s="421"/>
      <c r="F12" s="421"/>
      <c r="G12" s="421"/>
      <c r="H12" s="421"/>
      <c r="I12" s="412" t="s">
        <v>294</v>
      </c>
      <c r="J12" s="413"/>
      <c r="K12" s="414"/>
    </row>
    <row r="13" spans="2:11" ht="27" customHeight="1">
      <c r="B13" s="405" t="s">
        <v>177</v>
      </c>
      <c r="C13" s="406"/>
      <c r="D13" s="407"/>
      <c r="E13" s="405" t="s">
        <v>178</v>
      </c>
      <c r="F13" s="406"/>
      <c r="G13" s="406"/>
      <c r="H13" s="407"/>
      <c r="I13" s="415"/>
      <c r="J13" s="416"/>
      <c r="K13" s="417"/>
    </row>
    <row r="14" spans="2:11">
      <c r="B14" s="207" t="s">
        <v>78</v>
      </c>
      <c r="C14" s="408" t="s">
        <v>110</v>
      </c>
      <c r="D14" s="409"/>
      <c r="E14" s="207" t="s">
        <v>150</v>
      </c>
      <c r="F14" s="207" t="s">
        <v>77</v>
      </c>
      <c r="G14" s="207" t="s">
        <v>22</v>
      </c>
      <c r="H14" s="207" t="s">
        <v>76</v>
      </c>
      <c r="I14" s="206" t="s">
        <v>79</v>
      </c>
      <c r="J14" s="206" t="s">
        <v>110</v>
      </c>
      <c r="K14" s="206" t="s">
        <v>21</v>
      </c>
    </row>
    <row r="15" spans="2:11" ht="22.15" customHeight="1">
      <c r="B15" s="126">
        <v>2000000</v>
      </c>
      <c r="C15" s="410"/>
      <c r="D15" s="411"/>
      <c r="E15" s="126">
        <v>2000000</v>
      </c>
      <c r="F15" s="126"/>
      <c r="G15" s="126"/>
      <c r="H15" s="126"/>
      <c r="I15" s="268">
        <v>3270</v>
      </c>
      <c r="J15" s="127">
        <v>3270</v>
      </c>
      <c r="K15" s="127">
        <v>3270</v>
      </c>
    </row>
    <row r="16" spans="2:11" s="131" customFormat="1" ht="15" hidden="1" customHeight="1">
      <c r="B16" s="128"/>
      <c r="C16" s="129"/>
      <c r="D16" s="129"/>
      <c r="E16" s="129"/>
      <c r="F16" s="129"/>
      <c r="G16" s="130"/>
      <c r="H16" s="130"/>
      <c r="I16" s="130"/>
      <c r="J16" s="130"/>
      <c r="K16" s="130"/>
    </row>
    <row r="17" spans="2:11" s="131" customFormat="1" ht="36" hidden="1" customHeight="1">
      <c r="B17" s="132"/>
      <c r="C17" s="133"/>
      <c r="D17" s="133"/>
      <c r="E17" s="133"/>
      <c r="F17" s="133"/>
      <c r="G17" s="134"/>
      <c r="H17" s="134"/>
      <c r="I17" s="134" t="str">
        <f>IFERROR((#REF!/#REF!)*100,"")</f>
        <v/>
      </c>
      <c r="J17" s="134" t="str">
        <f>IFERROR((#REF!/#REF!)*100,"")</f>
        <v/>
      </c>
      <c r="K17" s="134" t="str">
        <f>IFERROR((#REF!/#REF!)*100,"")</f>
        <v/>
      </c>
    </row>
    <row r="18" spans="2:11" s="131" customFormat="1" ht="36" hidden="1" customHeight="1">
      <c r="B18" s="132"/>
      <c r="C18" s="133"/>
      <c r="D18" s="133"/>
      <c r="E18" s="133"/>
      <c r="F18" s="133"/>
      <c r="G18" s="134"/>
      <c r="H18" s="134"/>
      <c r="I18" s="134" t="str">
        <f>IFERROR((#REF!/#REF!)*100,"")</f>
        <v/>
      </c>
      <c r="J18" s="134" t="str">
        <f>IFERROR((#REF!/#REF!)*100,"")</f>
        <v/>
      </c>
      <c r="K18" s="134" t="str">
        <f>IFERROR((#REF!/#REF!)*100,"")</f>
        <v/>
      </c>
    </row>
    <row r="19" spans="2:11" s="131" customFormat="1" ht="36" hidden="1" customHeight="1">
      <c r="B19" s="132" t="str">
        <f>IFERROR(VLOOKUP($C19,#REF!,3,FALSE),"")</f>
        <v/>
      </c>
      <c r="C19" s="133"/>
      <c r="D19" s="133"/>
      <c r="E19" s="133"/>
      <c r="F19" s="133"/>
      <c r="G19" s="134" t="str">
        <f t="shared" ref="G19:G49" si="0">IFERROR(F19/C19,"")</f>
        <v/>
      </c>
      <c r="H19" s="134" t="str">
        <f t="shared" ref="H19:H49" si="1">IFERROR((F19/D19*100),"")</f>
        <v/>
      </c>
      <c r="I19" s="134" t="str">
        <f>IFERROR((#REF!/#REF!)*100,"")</f>
        <v/>
      </c>
      <c r="J19" s="134" t="str">
        <f>IFERROR((#REF!/#REF!)*100,"")</f>
        <v/>
      </c>
      <c r="K19" s="134" t="str">
        <f>IFERROR((#REF!/#REF!)*100,"")</f>
        <v/>
      </c>
    </row>
    <row r="20" spans="2:11" s="131" customFormat="1" ht="36" hidden="1" customHeight="1">
      <c r="B20" s="132" t="str">
        <f>IFERROR(VLOOKUP($C20,#REF!,3,FALSE),"")</f>
        <v/>
      </c>
      <c r="C20" s="133"/>
      <c r="D20" s="133"/>
      <c r="E20" s="133"/>
      <c r="F20" s="133"/>
      <c r="G20" s="134" t="str">
        <f t="shared" si="0"/>
        <v/>
      </c>
      <c r="H20" s="134" t="str">
        <f t="shared" si="1"/>
        <v/>
      </c>
      <c r="I20" s="134" t="str">
        <f>IFERROR((#REF!/#REF!)*100,"")</f>
        <v/>
      </c>
      <c r="J20" s="134" t="str">
        <f>IFERROR((#REF!/#REF!)*100,"")</f>
        <v/>
      </c>
      <c r="K20" s="134" t="str">
        <f>IFERROR((#REF!/#REF!)*100,"")</f>
        <v/>
      </c>
    </row>
    <row r="21" spans="2:11" s="131" customFormat="1" ht="36" hidden="1" customHeight="1">
      <c r="B21" s="132" t="str">
        <f>IFERROR(VLOOKUP($C21,#REF!,3,FALSE),"")</f>
        <v/>
      </c>
      <c r="C21" s="133"/>
      <c r="D21" s="133"/>
      <c r="E21" s="133"/>
      <c r="F21" s="133"/>
      <c r="G21" s="134" t="str">
        <f t="shared" si="0"/>
        <v/>
      </c>
      <c r="H21" s="134" t="str">
        <f t="shared" si="1"/>
        <v/>
      </c>
      <c r="I21" s="134" t="str">
        <f>IFERROR((#REF!/#REF!)*100,"")</f>
        <v/>
      </c>
      <c r="J21" s="134" t="str">
        <f>IFERROR((#REF!/#REF!)*100,"")</f>
        <v/>
      </c>
      <c r="K21" s="134" t="str">
        <f>IFERROR((#REF!/#REF!)*100,"")</f>
        <v/>
      </c>
    </row>
    <row r="22" spans="2:11" s="131" customFormat="1" ht="36" hidden="1" customHeight="1">
      <c r="B22" s="132" t="str">
        <f>IFERROR(VLOOKUP($C22,#REF!,3,FALSE),"")</f>
        <v/>
      </c>
      <c r="C22" s="133"/>
      <c r="D22" s="133"/>
      <c r="E22" s="133"/>
      <c r="F22" s="133"/>
      <c r="G22" s="134" t="str">
        <f t="shared" si="0"/>
        <v/>
      </c>
      <c r="H22" s="134" t="str">
        <f t="shared" si="1"/>
        <v/>
      </c>
      <c r="I22" s="134" t="str">
        <f>IFERROR((#REF!/#REF!)*100,"")</f>
        <v/>
      </c>
      <c r="J22" s="134" t="str">
        <f>IFERROR((#REF!/#REF!)*100,"")</f>
        <v/>
      </c>
      <c r="K22" s="134" t="str">
        <f>IFERROR((#REF!/#REF!)*100,"")</f>
        <v/>
      </c>
    </row>
    <row r="23" spans="2:11" s="131" customFormat="1" ht="36" hidden="1" customHeight="1">
      <c r="B23" s="132" t="str">
        <f>IFERROR(VLOOKUP($C23,#REF!,3,FALSE),"")</f>
        <v/>
      </c>
      <c r="C23" s="133"/>
      <c r="D23" s="133"/>
      <c r="E23" s="133"/>
      <c r="F23" s="133"/>
      <c r="G23" s="134" t="str">
        <f t="shared" si="0"/>
        <v/>
      </c>
      <c r="H23" s="134" t="str">
        <f t="shared" si="1"/>
        <v/>
      </c>
      <c r="I23" s="134" t="str">
        <f>IFERROR((#REF!/#REF!)*100,"")</f>
        <v/>
      </c>
      <c r="J23" s="134" t="str">
        <f>IFERROR((#REF!/#REF!)*100,"")</f>
        <v/>
      </c>
      <c r="K23" s="134" t="str">
        <f>IFERROR((#REF!/#REF!)*100,"")</f>
        <v/>
      </c>
    </row>
    <row r="24" spans="2:11" s="131" customFormat="1" ht="36" hidden="1" customHeight="1">
      <c r="B24" s="132" t="str">
        <f>IFERROR(VLOOKUP($C24,#REF!,3,FALSE),"")</f>
        <v/>
      </c>
      <c r="C24" s="133"/>
      <c r="D24" s="133"/>
      <c r="E24" s="133"/>
      <c r="F24" s="133"/>
      <c r="G24" s="134" t="str">
        <f t="shared" si="0"/>
        <v/>
      </c>
      <c r="H24" s="134" t="str">
        <f t="shared" si="1"/>
        <v/>
      </c>
      <c r="I24" s="134" t="str">
        <f>IFERROR((#REF!/#REF!)*100,"")</f>
        <v/>
      </c>
      <c r="J24" s="134" t="str">
        <f>IFERROR((#REF!/#REF!)*100,"")</f>
        <v/>
      </c>
      <c r="K24" s="134" t="str">
        <f>IFERROR((#REF!/#REF!)*100,"")</f>
        <v/>
      </c>
    </row>
    <row r="25" spans="2:11" s="131" customFormat="1" ht="36" hidden="1" customHeight="1">
      <c r="B25" s="132" t="str">
        <f>IFERROR(VLOOKUP($C25,#REF!,3,FALSE),"")</f>
        <v/>
      </c>
      <c r="C25" s="133"/>
      <c r="D25" s="133"/>
      <c r="E25" s="133"/>
      <c r="F25" s="133"/>
      <c r="G25" s="134" t="str">
        <f t="shared" si="0"/>
        <v/>
      </c>
      <c r="H25" s="134" t="str">
        <f t="shared" si="1"/>
        <v/>
      </c>
      <c r="I25" s="134" t="str">
        <f>IFERROR((#REF!/#REF!)*100,"")</f>
        <v/>
      </c>
      <c r="J25" s="134" t="str">
        <f>IFERROR((#REF!/#REF!)*100,"")</f>
        <v/>
      </c>
      <c r="K25" s="134" t="str">
        <f>IFERROR((#REF!/#REF!)*100,"")</f>
        <v/>
      </c>
    </row>
    <row r="26" spans="2:11" s="131" customFormat="1" ht="36" hidden="1" customHeight="1">
      <c r="B26" s="132" t="str">
        <f>IFERROR(VLOOKUP($C26,#REF!,3,FALSE),"")</f>
        <v/>
      </c>
      <c r="C26" s="133"/>
      <c r="D26" s="133"/>
      <c r="E26" s="133"/>
      <c r="F26" s="133"/>
      <c r="G26" s="134" t="str">
        <f t="shared" si="0"/>
        <v/>
      </c>
      <c r="H26" s="134" t="str">
        <f t="shared" si="1"/>
        <v/>
      </c>
      <c r="I26" s="134" t="str">
        <f>IFERROR((#REF!/#REF!)*100,"")</f>
        <v/>
      </c>
      <c r="J26" s="134" t="str">
        <f>IFERROR((#REF!/#REF!)*100,"")</f>
        <v/>
      </c>
      <c r="K26" s="134" t="str">
        <f>IFERROR((#REF!/#REF!)*100,"")</f>
        <v/>
      </c>
    </row>
    <row r="27" spans="2:11" s="131" customFormat="1" ht="36" hidden="1" customHeight="1">
      <c r="B27" s="132" t="str">
        <f>IFERROR(VLOOKUP($C27,#REF!,3,FALSE),"")</f>
        <v/>
      </c>
      <c r="C27" s="133"/>
      <c r="D27" s="133"/>
      <c r="E27" s="133"/>
      <c r="F27" s="133"/>
      <c r="G27" s="134" t="str">
        <f t="shared" si="0"/>
        <v/>
      </c>
      <c r="H27" s="134" t="str">
        <f t="shared" si="1"/>
        <v/>
      </c>
      <c r="I27" s="134" t="str">
        <f>IFERROR((#REF!/#REF!)*100,"")</f>
        <v/>
      </c>
      <c r="J27" s="134" t="str">
        <f>IFERROR((#REF!/#REF!)*100,"")</f>
        <v/>
      </c>
      <c r="K27" s="134" t="str">
        <f>IFERROR((#REF!/#REF!)*100,"")</f>
        <v/>
      </c>
    </row>
    <row r="28" spans="2:11" s="131" customFormat="1" ht="36" hidden="1" customHeight="1">
      <c r="B28" s="132" t="str">
        <f>IFERROR(VLOOKUP($C28,#REF!,3,FALSE),"")</f>
        <v/>
      </c>
      <c r="C28" s="133"/>
      <c r="D28" s="133"/>
      <c r="E28" s="133"/>
      <c r="F28" s="133"/>
      <c r="G28" s="134" t="str">
        <f t="shared" si="0"/>
        <v/>
      </c>
      <c r="H28" s="134" t="str">
        <f t="shared" si="1"/>
        <v/>
      </c>
      <c r="I28" s="134" t="str">
        <f>IFERROR((#REF!/#REF!)*100,"")</f>
        <v/>
      </c>
      <c r="J28" s="134" t="str">
        <f>IFERROR((#REF!/#REF!)*100,"")</f>
        <v/>
      </c>
      <c r="K28" s="134" t="str">
        <f>IFERROR((#REF!/#REF!)*100,"")</f>
        <v/>
      </c>
    </row>
    <row r="29" spans="2:11" s="131" customFormat="1" ht="36" hidden="1" customHeight="1">
      <c r="B29" s="132" t="str">
        <f>IFERROR(VLOOKUP($C29,#REF!,3,FALSE),"")</f>
        <v/>
      </c>
      <c r="C29" s="133"/>
      <c r="D29" s="133"/>
      <c r="E29" s="133"/>
      <c r="F29" s="133"/>
      <c r="G29" s="134" t="str">
        <f t="shared" si="0"/>
        <v/>
      </c>
      <c r="H29" s="134" t="str">
        <f t="shared" si="1"/>
        <v/>
      </c>
      <c r="I29" s="134" t="str">
        <f>IFERROR((#REF!/#REF!)*100,"")</f>
        <v/>
      </c>
      <c r="J29" s="134" t="str">
        <f>IFERROR((#REF!/#REF!)*100,"")</f>
        <v/>
      </c>
      <c r="K29" s="134" t="str">
        <f>IFERROR((#REF!/#REF!)*100,"")</f>
        <v/>
      </c>
    </row>
    <row r="30" spans="2:11" s="131" customFormat="1" ht="36" hidden="1" customHeight="1">
      <c r="B30" s="132" t="str">
        <f>IFERROR(VLOOKUP($C30,#REF!,3,FALSE),"")</f>
        <v/>
      </c>
      <c r="C30" s="133"/>
      <c r="D30" s="133"/>
      <c r="E30" s="133"/>
      <c r="F30" s="133"/>
      <c r="G30" s="134" t="str">
        <f t="shared" si="0"/>
        <v/>
      </c>
      <c r="H30" s="134" t="str">
        <f t="shared" si="1"/>
        <v/>
      </c>
      <c r="I30" s="134" t="str">
        <f>IFERROR((#REF!/#REF!)*100,"")</f>
        <v/>
      </c>
      <c r="J30" s="134" t="str">
        <f>IFERROR((#REF!/#REF!)*100,"")</f>
        <v/>
      </c>
      <c r="K30" s="134" t="str">
        <f>IFERROR((#REF!/#REF!)*100,"")</f>
        <v/>
      </c>
    </row>
    <row r="31" spans="2:11" s="131" customFormat="1" ht="36" hidden="1" customHeight="1">
      <c r="B31" s="132" t="str">
        <f>IFERROR(VLOOKUP($C31,#REF!,3,FALSE),"")</f>
        <v/>
      </c>
      <c r="C31" s="133"/>
      <c r="D31" s="133"/>
      <c r="E31" s="133"/>
      <c r="F31" s="133"/>
      <c r="G31" s="134" t="str">
        <f t="shared" si="0"/>
        <v/>
      </c>
      <c r="H31" s="134" t="str">
        <f t="shared" si="1"/>
        <v/>
      </c>
      <c r="I31" s="134" t="str">
        <f>IFERROR((#REF!/#REF!)*100,"")</f>
        <v/>
      </c>
      <c r="J31" s="134" t="str">
        <f>IFERROR((#REF!/#REF!)*100,"")</f>
        <v/>
      </c>
      <c r="K31" s="134" t="str">
        <f>IFERROR((#REF!/#REF!)*100,"")</f>
        <v/>
      </c>
    </row>
    <row r="32" spans="2:11" s="131" customFormat="1" ht="36" hidden="1" customHeight="1">
      <c r="B32" s="132" t="str">
        <f>IFERROR(VLOOKUP($C32,#REF!,3,FALSE),"")</f>
        <v/>
      </c>
      <c r="C32" s="133"/>
      <c r="D32" s="133"/>
      <c r="E32" s="133"/>
      <c r="F32" s="133"/>
      <c r="G32" s="134" t="str">
        <f t="shared" si="0"/>
        <v/>
      </c>
      <c r="H32" s="134" t="str">
        <f t="shared" si="1"/>
        <v/>
      </c>
      <c r="I32" s="134" t="str">
        <f>IFERROR((#REF!/#REF!)*100,"")</f>
        <v/>
      </c>
      <c r="J32" s="134" t="str">
        <f>IFERROR((#REF!/#REF!)*100,"")</f>
        <v/>
      </c>
      <c r="K32" s="134" t="str">
        <f>IFERROR((#REF!/#REF!)*100,"")</f>
        <v/>
      </c>
    </row>
    <row r="33" spans="2:11" s="131" customFormat="1" ht="36" hidden="1" customHeight="1">
      <c r="B33" s="132" t="str">
        <f>IFERROR(VLOOKUP($C33,#REF!,3,FALSE),"")</f>
        <v/>
      </c>
      <c r="C33" s="133"/>
      <c r="D33" s="133"/>
      <c r="E33" s="133"/>
      <c r="F33" s="133"/>
      <c r="G33" s="134" t="str">
        <f t="shared" si="0"/>
        <v/>
      </c>
      <c r="H33" s="134" t="str">
        <f t="shared" si="1"/>
        <v/>
      </c>
      <c r="I33" s="134" t="str">
        <f>IFERROR((#REF!/#REF!)*100,"")</f>
        <v/>
      </c>
      <c r="J33" s="134" t="str">
        <f>IFERROR((#REF!/#REF!)*100,"")</f>
        <v/>
      </c>
      <c r="K33" s="134" t="str">
        <f>IFERROR((#REF!/#REF!)*100,"")</f>
        <v/>
      </c>
    </row>
    <row r="34" spans="2:11" s="131" customFormat="1" ht="36" hidden="1" customHeight="1">
      <c r="B34" s="132" t="str">
        <f>IFERROR(VLOOKUP($C34,#REF!,3,FALSE),"")</f>
        <v/>
      </c>
      <c r="C34" s="133"/>
      <c r="D34" s="133"/>
      <c r="E34" s="133"/>
      <c r="F34" s="133"/>
      <c r="G34" s="134" t="str">
        <f t="shared" si="0"/>
        <v/>
      </c>
      <c r="H34" s="134" t="str">
        <f t="shared" si="1"/>
        <v/>
      </c>
      <c r="I34" s="134" t="str">
        <f>IFERROR((#REF!/#REF!)*100,"")</f>
        <v/>
      </c>
      <c r="J34" s="134" t="str">
        <f>IFERROR((#REF!/#REF!)*100,"")</f>
        <v/>
      </c>
      <c r="K34" s="134" t="str">
        <f>IFERROR((#REF!/#REF!)*100,"")</f>
        <v/>
      </c>
    </row>
    <row r="35" spans="2:11" s="131" customFormat="1" ht="36" hidden="1" customHeight="1">
      <c r="B35" s="132" t="str">
        <f>IFERROR(VLOOKUP($C35,#REF!,3,FALSE),"")</f>
        <v/>
      </c>
      <c r="C35" s="133"/>
      <c r="D35" s="133"/>
      <c r="E35" s="133"/>
      <c r="F35" s="133"/>
      <c r="G35" s="134" t="str">
        <f t="shared" si="0"/>
        <v/>
      </c>
      <c r="H35" s="134" t="str">
        <f t="shared" si="1"/>
        <v/>
      </c>
      <c r="I35" s="134" t="str">
        <f>IFERROR((#REF!/#REF!)*100,"")</f>
        <v/>
      </c>
      <c r="J35" s="134" t="str">
        <f>IFERROR((#REF!/#REF!)*100,"")</f>
        <v/>
      </c>
      <c r="K35" s="134" t="str">
        <f>IFERROR((#REF!/#REF!)*100,"")</f>
        <v/>
      </c>
    </row>
    <row r="36" spans="2:11" s="131" customFormat="1" ht="36" hidden="1" customHeight="1">
      <c r="B36" s="132" t="str">
        <f>IFERROR(VLOOKUP($C36,#REF!,3,FALSE),"")</f>
        <v/>
      </c>
      <c r="C36" s="133"/>
      <c r="D36" s="133"/>
      <c r="E36" s="133"/>
      <c r="F36" s="133"/>
      <c r="G36" s="134" t="str">
        <f t="shared" si="0"/>
        <v/>
      </c>
      <c r="H36" s="134" t="str">
        <f t="shared" si="1"/>
        <v/>
      </c>
      <c r="I36" s="134" t="str">
        <f>IFERROR((#REF!/#REF!)*100,"")</f>
        <v/>
      </c>
      <c r="J36" s="134" t="str">
        <f>IFERROR((#REF!/#REF!)*100,"")</f>
        <v/>
      </c>
      <c r="K36" s="134" t="str">
        <f>IFERROR((#REF!/#REF!)*100,"")</f>
        <v/>
      </c>
    </row>
    <row r="37" spans="2:11" s="131" customFormat="1" ht="36" hidden="1" customHeight="1">
      <c r="B37" s="132" t="str">
        <f>IFERROR(VLOOKUP($C37,#REF!,3,FALSE),"")</f>
        <v/>
      </c>
      <c r="C37" s="133"/>
      <c r="D37" s="133"/>
      <c r="E37" s="133"/>
      <c r="F37" s="133"/>
      <c r="G37" s="134" t="str">
        <f t="shared" si="0"/>
        <v/>
      </c>
      <c r="H37" s="134" t="str">
        <f t="shared" si="1"/>
        <v/>
      </c>
      <c r="I37" s="134" t="str">
        <f>IFERROR((#REF!/#REF!)*100,"")</f>
        <v/>
      </c>
      <c r="J37" s="134" t="str">
        <f>IFERROR((#REF!/#REF!)*100,"")</f>
        <v/>
      </c>
      <c r="K37" s="134" t="str">
        <f>IFERROR((#REF!/#REF!)*100,"")</f>
        <v/>
      </c>
    </row>
    <row r="38" spans="2:11" s="131" customFormat="1" ht="36" hidden="1" customHeight="1">
      <c r="B38" s="132" t="str">
        <f>IFERROR(VLOOKUP($C38,#REF!,3,FALSE),"")</f>
        <v/>
      </c>
      <c r="C38" s="133"/>
      <c r="D38" s="133"/>
      <c r="E38" s="133"/>
      <c r="F38" s="133"/>
      <c r="G38" s="134" t="str">
        <f t="shared" si="0"/>
        <v/>
      </c>
      <c r="H38" s="134" t="str">
        <f t="shared" si="1"/>
        <v/>
      </c>
      <c r="I38" s="134" t="str">
        <f>IFERROR((#REF!/#REF!)*100,"")</f>
        <v/>
      </c>
      <c r="J38" s="134" t="str">
        <f>IFERROR((#REF!/#REF!)*100,"")</f>
        <v/>
      </c>
      <c r="K38" s="134" t="str">
        <f>IFERROR((#REF!/#REF!)*100,"")</f>
        <v/>
      </c>
    </row>
    <row r="39" spans="2:11" s="131" customFormat="1" ht="36" hidden="1" customHeight="1">
      <c r="B39" s="132" t="str">
        <f>IFERROR(VLOOKUP($C39,#REF!,3,FALSE),"")</f>
        <v/>
      </c>
      <c r="C39" s="133"/>
      <c r="D39" s="133"/>
      <c r="E39" s="133"/>
      <c r="F39" s="133"/>
      <c r="G39" s="134" t="str">
        <f t="shared" si="0"/>
        <v/>
      </c>
      <c r="H39" s="134" t="str">
        <f t="shared" si="1"/>
        <v/>
      </c>
      <c r="I39" s="134" t="str">
        <f>IFERROR((#REF!/#REF!)*100,"")</f>
        <v/>
      </c>
      <c r="J39" s="134" t="str">
        <f>IFERROR((#REF!/#REF!)*100,"")</f>
        <v/>
      </c>
      <c r="K39" s="134" t="str">
        <f>IFERROR((#REF!/#REF!)*100,"")</f>
        <v/>
      </c>
    </row>
    <row r="40" spans="2:11" s="131" customFormat="1" ht="36" hidden="1" customHeight="1">
      <c r="B40" s="132" t="str">
        <f>IFERROR(VLOOKUP($C40,#REF!,3,FALSE),"")</f>
        <v/>
      </c>
      <c r="C40" s="133"/>
      <c r="D40" s="133"/>
      <c r="E40" s="133"/>
      <c r="F40" s="133"/>
      <c r="G40" s="134" t="str">
        <f t="shared" si="0"/>
        <v/>
      </c>
      <c r="H40" s="134" t="str">
        <f t="shared" si="1"/>
        <v/>
      </c>
      <c r="I40" s="134" t="str">
        <f>IFERROR((#REF!/#REF!)*100,"")</f>
        <v/>
      </c>
      <c r="J40" s="134" t="str">
        <f>IFERROR((#REF!/#REF!)*100,"")</f>
        <v/>
      </c>
      <c r="K40" s="134" t="str">
        <f>IFERROR((#REF!/#REF!)*100,"")</f>
        <v/>
      </c>
    </row>
    <row r="41" spans="2:11" s="131" customFormat="1" ht="36" hidden="1" customHeight="1">
      <c r="B41" s="132" t="str">
        <f>IFERROR(VLOOKUP($C41,#REF!,3,FALSE),"")</f>
        <v/>
      </c>
      <c r="C41" s="133"/>
      <c r="D41" s="133"/>
      <c r="E41" s="133"/>
      <c r="F41" s="133"/>
      <c r="G41" s="134" t="str">
        <f t="shared" si="0"/>
        <v/>
      </c>
      <c r="H41" s="134" t="str">
        <f t="shared" si="1"/>
        <v/>
      </c>
      <c r="I41" s="134" t="str">
        <f>IFERROR((#REF!/#REF!)*100,"")</f>
        <v/>
      </c>
      <c r="J41" s="134" t="str">
        <f>IFERROR((#REF!/#REF!)*100,"")</f>
        <v/>
      </c>
      <c r="K41" s="134" t="str">
        <f>IFERROR((#REF!/#REF!)*100,"")</f>
        <v/>
      </c>
    </row>
    <row r="42" spans="2:11" s="131" customFormat="1" ht="36" hidden="1" customHeight="1">
      <c r="B42" s="132" t="str">
        <f>IFERROR(VLOOKUP($C42,#REF!,3,FALSE),"")</f>
        <v/>
      </c>
      <c r="C42" s="133"/>
      <c r="D42" s="133"/>
      <c r="E42" s="133"/>
      <c r="F42" s="133"/>
      <c r="G42" s="134" t="str">
        <f t="shared" si="0"/>
        <v/>
      </c>
      <c r="H42" s="134" t="str">
        <f t="shared" si="1"/>
        <v/>
      </c>
      <c r="I42" s="134" t="str">
        <f>IFERROR((#REF!/#REF!)*100,"")</f>
        <v/>
      </c>
      <c r="J42" s="134" t="str">
        <f>IFERROR((#REF!/#REF!)*100,"")</f>
        <v/>
      </c>
      <c r="K42" s="134" t="str">
        <f>IFERROR((#REF!/#REF!)*100,"")</f>
        <v/>
      </c>
    </row>
    <row r="43" spans="2:11" s="131" customFormat="1" ht="36" hidden="1" customHeight="1">
      <c r="B43" s="132" t="str">
        <f>IFERROR(VLOOKUP($C43,#REF!,3,FALSE),"")</f>
        <v/>
      </c>
      <c r="C43" s="133"/>
      <c r="D43" s="133"/>
      <c r="E43" s="133"/>
      <c r="F43" s="133"/>
      <c r="G43" s="134" t="str">
        <f t="shared" si="0"/>
        <v/>
      </c>
      <c r="H43" s="134" t="str">
        <f t="shared" si="1"/>
        <v/>
      </c>
      <c r="I43" s="134" t="str">
        <f>IFERROR((#REF!/#REF!)*100,"")</f>
        <v/>
      </c>
      <c r="J43" s="134" t="str">
        <f>IFERROR((#REF!/#REF!)*100,"")</f>
        <v/>
      </c>
      <c r="K43" s="134" t="str">
        <f>IFERROR((#REF!/#REF!)*100,"")</f>
        <v/>
      </c>
    </row>
    <row r="44" spans="2:11" s="131" customFormat="1" ht="36" hidden="1" customHeight="1">
      <c r="B44" s="132" t="str">
        <f>IFERROR(VLOOKUP($C44,#REF!,3,FALSE),"")</f>
        <v/>
      </c>
      <c r="C44" s="133"/>
      <c r="D44" s="133"/>
      <c r="E44" s="133"/>
      <c r="F44" s="133"/>
      <c r="G44" s="134" t="str">
        <f t="shared" si="0"/>
        <v/>
      </c>
      <c r="H44" s="134" t="str">
        <f t="shared" si="1"/>
        <v/>
      </c>
      <c r="I44" s="134" t="str">
        <f>IFERROR((#REF!/#REF!)*100,"")</f>
        <v/>
      </c>
      <c r="J44" s="134" t="str">
        <f>IFERROR((#REF!/#REF!)*100,"")</f>
        <v/>
      </c>
      <c r="K44" s="134" t="str">
        <f>IFERROR((#REF!/#REF!)*100,"")</f>
        <v/>
      </c>
    </row>
    <row r="45" spans="2:11" s="131" customFormat="1" ht="36" hidden="1" customHeight="1">
      <c r="B45" s="132" t="str">
        <f>IFERROR(VLOOKUP($C45,#REF!,3,FALSE),"")</f>
        <v/>
      </c>
      <c r="C45" s="133"/>
      <c r="D45" s="133"/>
      <c r="E45" s="133"/>
      <c r="F45" s="133"/>
      <c r="G45" s="134" t="str">
        <f t="shared" si="0"/>
        <v/>
      </c>
      <c r="H45" s="134" t="str">
        <f t="shared" si="1"/>
        <v/>
      </c>
      <c r="I45" s="134" t="str">
        <f>IFERROR((#REF!/#REF!)*100,"")</f>
        <v/>
      </c>
      <c r="J45" s="134" t="str">
        <f>IFERROR((#REF!/#REF!)*100,"")</f>
        <v/>
      </c>
      <c r="K45" s="134" t="str">
        <f>IFERROR((#REF!/#REF!)*100,"")</f>
        <v/>
      </c>
    </row>
    <row r="46" spans="2:11" s="131" customFormat="1" ht="36" hidden="1" customHeight="1">
      <c r="B46" s="132" t="str">
        <f>IFERROR(VLOOKUP($C46,#REF!,3,FALSE),"")</f>
        <v/>
      </c>
      <c r="C46" s="133"/>
      <c r="D46" s="133"/>
      <c r="E46" s="133"/>
      <c r="F46" s="133"/>
      <c r="G46" s="134" t="str">
        <f t="shared" si="0"/>
        <v/>
      </c>
      <c r="H46" s="134" t="str">
        <f t="shared" si="1"/>
        <v/>
      </c>
      <c r="I46" s="134" t="str">
        <f>IFERROR((#REF!/#REF!)*100,"")</f>
        <v/>
      </c>
      <c r="J46" s="134" t="str">
        <f>IFERROR((#REF!/#REF!)*100,"")</f>
        <v/>
      </c>
      <c r="K46" s="134" t="str">
        <f>IFERROR((#REF!/#REF!)*100,"")</f>
        <v/>
      </c>
    </row>
    <row r="47" spans="2:11" s="131" customFormat="1" ht="36" hidden="1" customHeight="1">
      <c r="B47" s="132" t="str">
        <f>IFERROR(VLOOKUP($C47,#REF!,3,FALSE),"")</f>
        <v/>
      </c>
      <c r="C47" s="133"/>
      <c r="D47" s="133"/>
      <c r="E47" s="133"/>
      <c r="F47" s="133"/>
      <c r="G47" s="134" t="str">
        <f t="shared" si="0"/>
        <v/>
      </c>
      <c r="H47" s="134" t="str">
        <f t="shared" si="1"/>
        <v/>
      </c>
      <c r="I47" s="134" t="str">
        <f>IFERROR((#REF!/#REF!)*100,"")</f>
        <v/>
      </c>
      <c r="J47" s="134" t="str">
        <f>IFERROR((#REF!/#REF!)*100,"")</f>
        <v/>
      </c>
      <c r="K47" s="134" t="str">
        <f>IFERROR((#REF!/#REF!)*100,"")</f>
        <v/>
      </c>
    </row>
    <row r="48" spans="2:11" s="131" customFormat="1" ht="36" hidden="1" customHeight="1">
      <c r="B48" s="132" t="str">
        <f>IFERROR(VLOOKUP($C48,#REF!,3,FALSE),"")</f>
        <v/>
      </c>
      <c r="C48" s="133"/>
      <c r="D48" s="133"/>
      <c r="E48" s="133"/>
      <c r="F48" s="133"/>
      <c r="G48" s="134" t="str">
        <f t="shared" si="0"/>
        <v/>
      </c>
      <c r="H48" s="134" t="str">
        <f t="shared" si="1"/>
        <v/>
      </c>
      <c r="I48" s="134" t="str">
        <f>IFERROR((#REF!/#REF!)*100,"")</f>
        <v/>
      </c>
      <c r="J48" s="134" t="str">
        <f>IFERROR((#REF!/#REF!)*100,"")</f>
        <v/>
      </c>
      <c r="K48" s="134" t="str">
        <f>IFERROR((#REF!/#REF!)*100,"")</f>
        <v/>
      </c>
    </row>
    <row r="49" spans="2:11" s="131" customFormat="1" ht="36" hidden="1" customHeight="1">
      <c r="B49" s="132" t="str">
        <f>IFERROR(VLOOKUP($C49,#REF!,3,FALSE),"")</f>
        <v/>
      </c>
      <c r="C49" s="133"/>
      <c r="D49" s="133"/>
      <c r="E49" s="133"/>
      <c r="F49" s="133"/>
      <c r="G49" s="134" t="str">
        <f t="shared" si="0"/>
        <v/>
      </c>
      <c r="H49" s="134" t="str">
        <f t="shared" si="1"/>
        <v/>
      </c>
      <c r="I49" s="134" t="str">
        <f>IFERROR((#REF!/#REF!)*100,"")</f>
        <v/>
      </c>
      <c r="J49" s="134" t="str">
        <f>IFERROR((#REF!/#REF!)*100,"")</f>
        <v/>
      </c>
      <c r="K49" s="134" t="str">
        <f>IFERROR((#REF!/#REF!)*100,"")</f>
        <v/>
      </c>
    </row>
    <row r="50" spans="2:11" s="131" customFormat="1" ht="36" hidden="1" customHeight="1">
      <c r="B50" s="132"/>
      <c r="C50" s="135"/>
      <c r="D50" s="136"/>
      <c r="E50" s="136"/>
      <c r="F50" s="136"/>
      <c r="G50" s="134"/>
      <c r="H50" s="134"/>
      <c r="I50" s="134"/>
      <c r="J50" s="134"/>
      <c r="K50" s="134"/>
    </row>
    <row r="51" spans="2:11" s="131" customFormat="1" ht="8.4499999999999993" customHeight="1">
      <c r="B51" s="137"/>
      <c r="C51" s="138"/>
      <c r="D51" s="139"/>
      <c r="E51" s="139"/>
      <c r="F51" s="139"/>
      <c r="G51" s="140"/>
      <c r="H51" s="140"/>
      <c r="I51" s="141"/>
      <c r="J51" s="141"/>
    </row>
    <row r="52" spans="2:11" s="131" customFormat="1" ht="20.45" customHeight="1">
      <c r="B52" s="393" t="s">
        <v>179</v>
      </c>
      <c r="C52" s="393"/>
      <c r="D52" s="393"/>
      <c r="E52" s="393"/>
      <c r="F52" s="393"/>
      <c r="G52" s="393"/>
      <c r="H52" s="393"/>
      <c r="I52" s="393"/>
      <c r="J52" s="393"/>
      <c r="K52" s="393"/>
    </row>
    <row r="53" spans="2:11" s="131" customFormat="1" ht="14.45" customHeight="1">
      <c r="B53" s="393" t="s">
        <v>114</v>
      </c>
      <c r="C53" s="393"/>
      <c r="D53" s="393"/>
      <c r="E53" s="394" t="s">
        <v>115</v>
      </c>
      <c r="F53" s="394"/>
      <c r="G53" s="394"/>
      <c r="H53" s="394"/>
      <c r="I53" s="394"/>
      <c r="J53" s="394"/>
      <c r="K53" s="394"/>
    </row>
    <row r="54" spans="2:11" s="131" customFormat="1" ht="48.6" customHeight="1">
      <c r="B54" s="393"/>
      <c r="C54" s="393"/>
      <c r="D54" s="393"/>
      <c r="E54" s="206" t="s">
        <v>116</v>
      </c>
      <c r="F54" s="206" t="s">
        <v>117</v>
      </c>
      <c r="G54" s="206" t="s">
        <v>118</v>
      </c>
      <c r="H54" s="206" t="s">
        <v>119</v>
      </c>
      <c r="I54" s="393" t="s">
        <v>8</v>
      </c>
      <c r="J54" s="393"/>
      <c r="K54" s="393"/>
    </row>
    <row r="55" spans="2:11" s="131" customFormat="1" ht="19.899999999999999" customHeight="1">
      <c r="B55" s="423" t="s">
        <v>120</v>
      </c>
      <c r="C55" s="423"/>
      <c r="D55" s="423"/>
      <c r="E55" s="221"/>
      <c r="F55" s="221"/>
      <c r="G55" s="222">
        <v>22</v>
      </c>
      <c r="H55" s="222">
        <v>2381</v>
      </c>
      <c r="I55" s="395">
        <f>SUM(E55:H55)</f>
        <v>2403</v>
      </c>
      <c r="J55" s="395"/>
      <c r="K55" s="395"/>
    </row>
    <row r="56" spans="2:11" s="131" customFormat="1" ht="18" customHeight="1">
      <c r="B56" s="423" t="s">
        <v>121</v>
      </c>
      <c r="C56" s="423"/>
      <c r="D56" s="423"/>
      <c r="E56" s="221"/>
      <c r="F56" s="221"/>
      <c r="G56" s="222">
        <v>6</v>
      </c>
      <c r="H56" s="222">
        <v>861</v>
      </c>
      <c r="I56" s="395">
        <f t="shared" ref="I56:I57" si="2">SUM(E56:H56)</f>
        <v>867</v>
      </c>
      <c r="J56" s="395"/>
      <c r="K56" s="395"/>
    </row>
    <row r="57" spans="2:11" s="131" customFormat="1" ht="20.45" customHeight="1">
      <c r="B57" s="423" t="s">
        <v>8</v>
      </c>
      <c r="C57" s="423"/>
      <c r="D57" s="423"/>
      <c r="E57" s="223">
        <f>SUM(E55:E56)</f>
        <v>0</v>
      </c>
      <c r="F57" s="223">
        <f t="shared" ref="F57:H57" si="3">SUM(F55:F56)</f>
        <v>0</v>
      </c>
      <c r="G57" s="223">
        <f t="shared" si="3"/>
        <v>28</v>
      </c>
      <c r="H57" s="223">
        <f t="shared" si="3"/>
        <v>3242</v>
      </c>
      <c r="I57" s="440">
        <f t="shared" si="2"/>
        <v>3270</v>
      </c>
      <c r="J57" s="440"/>
      <c r="K57" s="440"/>
    </row>
    <row r="58" spans="2:11" s="131" customFormat="1" ht="8.4499999999999993" customHeight="1">
      <c r="B58" s="137"/>
      <c r="C58" s="138"/>
      <c r="D58" s="139"/>
      <c r="E58" s="139"/>
      <c r="F58" s="139"/>
      <c r="G58" s="140"/>
      <c r="H58" s="140"/>
      <c r="I58" s="141"/>
      <c r="J58" s="141"/>
    </row>
    <row r="59" spans="2:11" s="131" customFormat="1" ht="28.5" customHeight="1">
      <c r="B59" s="422" t="s">
        <v>180</v>
      </c>
      <c r="C59" s="422"/>
      <c r="D59" s="422"/>
      <c r="E59" s="422"/>
      <c r="F59" s="422"/>
      <c r="G59" s="422"/>
      <c r="H59" s="422"/>
      <c r="I59" s="422"/>
      <c r="J59" s="422"/>
      <c r="K59" s="422"/>
    </row>
    <row r="60" spans="2:11" s="131" customFormat="1" ht="105" customHeight="1">
      <c r="B60" s="439" t="s">
        <v>374</v>
      </c>
      <c r="C60" s="418"/>
      <c r="D60" s="418"/>
      <c r="E60" s="418"/>
      <c r="F60" s="418"/>
      <c r="G60" s="418"/>
      <c r="H60" s="418"/>
      <c r="I60" s="418"/>
      <c r="J60" s="418"/>
      <c r="K60" s="418"/>
    </row>
    <row r="61" spans="2:11" s="131" customFormat="1" ht="42" customHeight="1">
      <c r="B61" s="418"/>
      <c r="C61" s="418"/>
      <c r="D61" s="418"/>
      <c r="E61" s="418"/>
      <c r="F61" s="418"/>
      <c r="G61" s="418"/>
      <c r="H61" s="418"/>
      <c r="I61" s="418"/>
      <c r="J61" s="418"/>
      <c r="K61" s="418"/>
    </row>
    <row r="62" spans="2:11" s="131" customFormat="1" ht="52.5" customHeight="1">
      <c r="B62" s="418"/>
      <c r="C62" s="418"/>
      <c r="D62" s="418"/>
      <c r="E62" s="418"/>
      <c r="F62" s="418"/>
      <c r="G62" s="418"/>
      <c r="H62" s="418"/>
      <c r="I62" s="418"/>
      <c r="J62" s="418"/>
      <c r="K62" s="418"/>
    </row>
    <row r="63" spans="2:11">
      <c r="B63" s="142"/>
      <c r="C63" s="143"/>
      <c r="D63" s="142"/>
      <c r="E63" s="142"/>
      <c r="F63" s="142"/>
      <c r="H63" s="142"/>
    </row>
    <row r="64" spans="2:11">
      <c r="C64" s="143"/>
      <c r="D64" s="144"/>
      <c r="E64" s="144"/>
      <c r="F64" s="144"/>
    </row>
    <row r="65" spans="3:6">
      <c r="C65" s="145"/>
      <c r="D65" s="145"/>
      <c r="E65" s="145"/>
      <c r="F65" s="145"/>
    </row>
    <row r="1201" spans="23:23">
      <c r="W1201" s="123"/>
    </row>
    <row r="1206" spans="23:23">
      <c r="W1206" s="123"/>
    </row>
    <row r="1207" spans="23:23">
      <c r="W1207" s="123"/>
    </row>
    <row r="1254" spans="23:23">
      <c r="W1254" s="123"/>
    </row>
  </sheetData>
  <sheetProtection formatColumns="0" formatRows="0"/>
  <mergeCells count="30">
    <mergeCell ref="B60:K62"/>
    <mergeCell ref="B52:K52"/>
    <mergeCell ref="B53:D54"/>
    <mergeCell ref="E53:K53"/>
    <mergeCell ref="I54:K54"/>
    <mergeCell ref="B55:D55"/>
    <mergeCell ref="I55:K55"/>
    <mergeCell ref="B56:D56"/>
    <mergeCell ref="I56:K56"/>
    <mergeCell ref="B57:D57"/>
    <mergeCell ref="I57:K57"/>
    <mergeCell ref="B59:K59"/>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0.91" bottom="0.6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W1254"/>
  <sheetViews>
    <sheetView showGridLines="0" topLeftCell="A4" zoomScale="70" zoomScaleNormal="70" zoomScaleSheetLayoutView="100" workbookViewId="0">
      <selection activeCell="F9" sqref="F9:K9"/>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93" t="s">
        <v>139</v>
      </c>
      <c r="C1" s="393"/>
      <c r="D1" s="393"/>
      <c r="E1" s="393"/>
      <c r="F1" s="393"/>
      <c r="G1" s="393"/>
      <c r="H1" s="393"/>
      <c r="I1" s="393"/>
      <c r="J1" s="393"/>
      <c r="K1" s="393"/>
    </row>
    <row r="2" spans="2:11" ht="25.35" hidden="1" customHeight="1">
      <c r="B2" s="396" t="s">
        <v>112</v>
      </c>
      <c r="C2" s="397"/>
      <c r="D2" s="397"/>
      <c r="E2" s="397"/>
      <c r="F2" s="397"/>
      <c r="G2" s="397"/>
      <c r="H2" s="397"/>
      <c r="I2" s="397"/>
      <c r="J2" s="397"/>
      <c r="K2" s="397"/>
    </row>
    <row r="3" spans="2:11" ht="6" customHeight="1"/>
    <row r="4" spans="2:11" ht="20.100000000000001" customHeight="1">
      <c r="B4" s="398" t="s">
        <v>175</v>
      </c>
      <c r="C4" s="399"/>
      <c r="D4" s="399"/>
      <c r="E4" s="400"/>
      <c r="F4" s="401" t="s">
        <v>212</v>
      </c>
      <c r="G4" s="401"/>
      <c r="H4" s="401"/>
      <c r="I4" s="401"/>
      <c r="J4" s="401"/>
      <c r="K4" s="401"/>
    </row>
    <row r="5" spans="2:11" ht="20.100000000000001" customHeight="1">
      <c r="B5" s="402" t="s">
        <v>157</v>
      </c>
      <c r="C5" s="402"/>
      <c r="D5" s="402"/>
      <c r="E5" s="402"/>
      <c r="F5" s="403" t="s">
        <v>376</v>
      </c>
      <c r="G5" s="404"/>
      <c r="H5" s="404"/>
      <c r="I5" s="404"/>
      <c r="J5" s="404"/>
      <c r="K5" s="404"/>
    </row>
    <row r="6" spans="2:11" ht="6" customHeight="1">
      <c r="B6" s="124"/>
      <c r="C6" s="124"/>
      <c r="D6" s="124"/>
      <c r="E6" s="124"/>
      <c r="F6" s="124"/>
      <c r="G6" s="124"/>
      <c r="H6" s="124"/>
      <c r="I6" s="125"/>
      <c r="J6" s="125"/>
      <c r="K6" s="125"/>
    </row>
    <row r="7" spans="2:11" ht="22.9" customHeight="1">
      <c r="B7" s="393" t="s">
        <v>31</v>
      </c>
      <c r="C7" s="393"/>
      <c r="D7" s="393"/>
      <c r="E7" s="393"/>
      <c r="F7" s="393"/>
      <c r="G7" s="393"/>
      <c r="H7" s="393"/>
      <c r="I7" s="393"/>
      <c r="J7" s="393"/>
      <c r="K7" s="393"/>
    </row>
    <row r="8" spans="2:11" ht="17.25" customHeight="1">
      <c r="B8" s="393" t="s">
        <v>176</v>
      </c>
      <c r="C8" s="393"/>
      <c r="D8" s="393"/>
      <c r="E8" s="393"/>
      <c r="F8" s="419" t="s">
        <v>300</v>
      </c>
      <c r="G8" s="419"/>
      <c r="H8" s="419"/>
      <c r="I8" s="419"/>
      <c r="J8" s="419"/>
      <c r="K8" s="419"/>
    </row>
    <row r="9" spans="2:11" ht="24" customHeight="1">
      <c r="B9" s="393" t="s">
        <v>292</v>
      </c>
      <c r="C9" s="393"/>
      <c r="D9" s="393"/>
      <c r="E9" s="393"/>
      <c r="F9" s="419" t="s">
        <v>278</v>
      </c>
      <c r="G9" s="419"/>
      <c r="H9" s="419"/>
      <c r="I9" s="419"/>
      <c r="J9" s="419"/>
      <c r="K9" s="419"/>
    </row>
    <row r="10" spans="2:11" ht="6" customHeight="1">
      <c r="B10" s="124"/>
      <c r="C10" s="124"/>
      <c r="D10" s="124"/>
      <c r="E10" s="124"/>
      <c r="F10" s="124"/>
      <c r="G10" s="124"/>
      <c r="H10" s="124"/>
      <c r="I10" s="125"/>
      <c r="J10" s="125"/>
      <c r="K10" s="125"/>
    </row>
    <row r="11" spans="2:11" ht="15" customHeight="1">
      <c r="B11" s="421" t="s">
        <v>113</v>
      </c>
      <c r="C11" s="421"/>
      <c r="D11" s="421"/>
      <c r="E11" s="421"/>
      <c r="F11" s="421"/>
      <c r="G11" s="421"/>
      <c r="H11" s="421"/>
      <c r="I11" s="421"/>
      <c r="J11" s="421"/>
      <c r="K11" s="421"/>
    </row>
    <row r="12" spans="2:11" ht="27" customHeight="1">
      <c r="B12" s="393" t="s">
        <v>109</v>
      </c>
      <c r="C12" s="421"/>
      <c r="D12" s="421"/>
      <c r="E12" s="421"/>
      <c r="F12" s="421"/>
      <c r="G12" s="421"/>
      <c r="H12" s="421"/>
      <c r="I12" s="412" t="s">
        <v>294</v>
      </c>
      <c r="J12" s="413"/>
      <c r="K12" s="414"/>
    </row>
    <row r="13" spans="2:11" ht="27" customHeight="1">
      <c r="B13" s="405" t="s">
        <v>177</v>
      </c>
      <c r="C13" s="406"/>
      <c r="D13" s="407"/>
      <c r="E13" s="405" t="s">
        <v>178</v>
      </c>
      <c r="F13" s="406"/>
      <c r="G13" s="406"/>
      <c r="H13" s="407"/>
      <c r="I13" s="415"/>
      <c r="J13" s="416"/>
      <c r="K13" s="417"/>
    </row>
    <row r="14" spans="2:11">
      <c r="B14" s="207" t="s">
        <v>78</v>
      </c>
      <c r="C14" s="408" t="s">
        <v>110</v>
      </c>
      <c r="D14" s="409"/>
      <c r="E14" s="207" t="s">
        <v>150</v>
      </c>
      <c r="F14" s="207" t="s">
        <v>77</v>
      </c>
      <c r="G14" s="207" t="s">
        <v>22</v>
      </c>
      <c r="H14" s="207" t="s">
        <v>76</v>
      </c>
      <c r="I14" s="206" t="s">
        <v>79</v>
      </c>
      <c r="J14" s="206" t="s">
        <v>110</v>
      </c>
      <c r="K14" s="206" t="s">
        <v>21</v>
      </c>
    </row>
    <row r="15" spans="2:11" ht="22.15" customHeight="1">
      <c r="B15" s="126">
        <v>10000000</v>
      </c>
      <c r="C15" s="410"/>
      <c r="D15" s="411"/>
      <c r="E15" s="126">
        <v>10000000</v>
      </c>
      <c r="F15" s="126"/>
      <c r="G15" s="126"/>
      <c r="H15" s="126"/>
      <c r="I15" s="127">
        <v>6022</v>
      </c>
      <c r="J15" s="127">
        <v>6022</v>
      </c>
      <c r="K15" s="127">
        <v>6022</v>
      </c>
    </row>
    <row r="16" spans="2:11" s="131" customFormat="1" ht="15" hidden="1" customHeight="1">
      <c r="B16" s="128"/>
      <c r="C16" s="129"/>
      <c r="D16" s="129"/>
      <c r="E16" s="129"/>
      <c r="F16" s="129"/>
      <c r="G16" s="130"/>
      <c r="H16" s="130"/>
      <c r="I16" s="130"/>
      <c r="J16" s="130"/>
      <c r="K16" s="130"/>
    </row>
    <row r="17" spans="2:11" s="131" customFormat="1" ht="36" hidden="1" customHeight="1">
      <c r="B17" s="132"/>
      <c r="C17" s="133"/>
      <c r="D17" s="133"/>
      <c r="E17" s="133"/>
      <c r="F17" s="133"/>
      <c r="G17" s="134"/>
      <c r="H17" s="134"/>
      <c r="I17" s="134" t="str">
        <f>IFERROR((#REF!/#REF!)*100,"")</f>
        <v/>
      </c>
      <c r="J17" s="134" t="str">
        <f>IFERROR((#REF!/#REF!)*100,"")</f>
        <v/>
      </c>
      <c r="K17" s="134" t="str">
        <f>IFERROR((#REF!/#REF!)*100,"")</f>
        <v/>
      </c>
    </row>
    <row r="18" spans="2:11" s="131" customFormat="1" ht="36" hidden="1" customHeight="1">
      <c r="B18" s="132"/>
      <c r="C18" s="133"/>
      <c r="D18" s="133"/>
      <c r="E18" s="133"/>
      <c r="F18" s="133"/>
      <c r="G18" s="134"/>
      <c r="H18" s="134"/>
      <c r="I18" s="134" t="str">
        <f>IFERROR((#REF!/#REF!)*100,"")</f>
        <v/>
      </c>
      <c r="J18" s="134" t="str">
        <f>IFERROR((#REF!/#REF!)*100,"")</f>
        <v/>
      </c>
      <c r="K18" s="134" t="str">
        <f>IFERROR((#REF!/#REF!)*100,"")</f>
        <v/>
      </c>
    </row>
    <row r="19" spans="2:11" s="131" customFormat="1" ht="36" hidden="1" customHeight="1">
      <c r="B19" s="132" t="str">
        <f>IFERROR(VLOOKUP($C19,#REF!,3,FALSE),"")</f>
        <v/>
      </c>
      <c r="C19" s="133"/>
      <c r="D19" s="133"/>
      <c r="E19" s="133"/>
      <c r="F19" s="133"/>
      <c r="G19" s="134" t="str">
        <f t="shared" ref="G19:G49" si="0">IFERROR(F19/C19,"")</f>
        <v/>
      </c>
      <c r="H19" s="134" t="str">
        <f t="shared" ref="H19:H49" si="1">IFERROR((F19/D19*100),"")</f>
        <v/>
      </c>
      <c r="I19" s="134" t="str">
        <f>IFERROR((#REF!/#REF!)*100,"")</f>
        <v/>
      </c>
      <c r="J19" s="134" t="str">
        <f>IFERROR((#REF!/#REF!)*100,"")</f>
        <v/>
      </c>
      <c r="K19" s="134" t="str">
        <f>IFERROR((#REF!/#REF!)*100,"")</f>
        <v/>
      </c>
    </row>
    <row r="20" spans="2:11" s="131" customFormat="1" ht="36" hidden="1" customHeight="1">
      <c r="B20" s="132" t="str">
        <f>IFERROR(VLOOKUP($C20,#REF!,3,FALSE),"")</f>
        <v/>
      </c>
      <c r="C20" s="133"/>
      <c r="D20" s="133"/>
      <c r="E20" s="133"/>
      <c r="F20" s="133"/>
      <c r="G20" s="134" t="str">
        <f t="shared" si="0"/>
        <v/>
      </c>
      <c r="H20" s="134" t="str">
        <f t="shared" si="1"/>
        <v/>
      </c>
      <c r="I20" s="134" t="str">
        <f>IFERROR((#REF!/#REF!)*100,"")</f>
        <v/>
      </c>
      <c r="J20" s="134" t="str">
        <f>IFERROR((#REF!/#REF!)*100,"")</f>
        <v/>
      </c>
      <c r="K20" s="134" t="str">
        <f>IFERROR((#REF!/#REF!)*100,"")</f>
        <v/>
      </c>
    </row>
    <row r="21" spans="2:11" s="131" customFormat="1" ht="36" hidden="1" customHeight="1">
      <c r="B21" s="132" t="str">
        <f>IFERROR(VLOOKUP($C21,#REF!,3,FALSE),"")</f>
        <v/>
      </c>
      <c r="C21" s="133"/>
      <c r="D21" s="133"/>
      <c r="E21" s="133"/>
      <c r="F21" s="133"/>
      <c r="G21" s="134" t="str">
        <f t="shared" si="0"/>
        <v/>
      </c>
      <c r="H21" s="134" t="str">
        <f t="shared" si="1"/>
        <v/>
      </c>
      <c r="I21" s="134" t="str">
        <f>IFERROR((#REF!/#REF!)*100,"")</f>
        <v/>
      </c>
      <c r="J21" s="134" t="str">
        <f>IFERROR((#REF!/#REF!)*100,"")</f>
        <v/>
      </c>
      <c r="K21" s="134" t="str">
        <f>IFERROR((#REF!/#REF!)*100,"")</f>
        <v/>
      </c>
    </row>
    <row r="22" spans="2:11" s="131" customFormat="1" ht="36" hidden="1" customHeight="1">
      <c r="B22" s="132" t="str">
        <f>IFERROR(VLOOKUP($C22,#REF!,3,FALSE),"")</f>
        <v/>
      </c>
      <c r="C22" s="133"/>
      <c r="D22" s="133"/>
      <c r="E22" s="133"/>
      <c r="F22" s="133"/>
      <c r="G22" s="134" t="str">
        <f t="shared" si="0"/>
        <v/>
      </c>
      <c r="H22" s="134" t="str">
        <f t="shared" si="1"/>
        <v/>
      </c>
      <c r="I22" s="134" t="str">
        <f>IFERROR((#REF!/#REF!)*100,"")</f>
        <v/>
      </c>
      <c r="J22" s="134" t="str">
        <f>IFERROR((#REF!/#REF!)*100,"")</f>
        <v/>
      </c>
      <c r="K22" s="134" t="str">
        <f>IFERROR((#REF!/#REF!)*100,"")</f>
        <v/>
      </c>
    </row>
    <row r="23" spans="2:11" s="131" customFormat="1" ht="36" hidden="1" customHeight="1">
      <c r="B23" s="132" t="str">
        <f>IFERROR(VLOOKUP($C23,#REF!,3,FALSE),"")</f>
        <v/>
      </c>
      <c r="C23" s="133"/>
      <c r="D23" s="133"/>
      <c r="E23" s="133"/>
      <c r="F23" s="133"/>
      <c r="G23" s="134" t="str">
        <f t="shared" si="0"/>
        <v/>
      </c>
      <c r="H23" s="134" t="str">
        <f t="shared" si="1"/>
        <v/>
      </c>
      <c r="I23" s="134" t="str">
        <f>IFERROR((#REF!/#REF!)*100,"")</f>
        <v/>
      </c>
      <c r="J23" s="134" t="str">
        <f>IFERROR((#REF!/#REF!)*100,"")</f>
        <v/>
      </c>
      <c r="K23" s="134" t="str">
        <f>IFERROR((#REF!/#REF!)*100,"")</f>
        <v/>
      </c>
    </row>
    <row r="24" spans="2:11" s="131" customFormat="1" ht="36" hidden="1" customHeight="1">
      <c r="B24" s="132" t="str">
        <f>IFERROR(VLOOKUP($C24,#REF!,3,FALSE),"")</f>
        <v/>
      </c>
      <c r="C24" s="133"/>
      <c r="D24" s="133"/>
      <c r="E24" s="133"/>
      <c r="F24" s="133"/>
      <c r="G24" s="134" t="str">
        <f t="shared" si="0"/>
        <v/>
      </c>
      <c r="H24" s="134" t="str">
        <f t="shared" si="1"/>
        <v/>
      </c>
      <c r="I24" s="134" t="str">
        <f>IFERROR((#REF!/#REF!)*100,"")</f>
        <v/>
      </c>
      <c r="J24" s="134" t="str">
        <f>IFERROR((#REF!/#REF!)*100,"")</f>
        <v/>
      </c>
      <c r="K24" s="134" t="str">
        <f>IFERROR((#REF!/#REF!)*100,"")</f>
        <v/>
      </c>
    </row>
    <row r="25" spans="2:11" s="131" customFormat="1" ht="36" hidden="1" customHeight="1">
      <c r="B25" s="132" t="str">
        <f>IFERROR(VLOOKUP($C25,#REF!,3,FALSE),"")</f>
        <v/>
      </c>
      <c r="C25" s="133"/>
      <c r="D25" s="133"/>
      <c r="E25" s="133"/>
      <c r="F25" s="133"/>
      <c r="G25" s="134" t="str">
        <f t="shared" si="0"/>
        <v/>
      </c>
      <c r="H25" s="134" t="str">
        <f t="shared" si="1"/>
        <v/>
      </c>
      <c r="I25" s="134" t="str">
        <f>IFERROR((#REF!/#REF!)*100,"")</f>
        <v/>
      </c>
      <c r="J25" s="134" t="str">
        <f>IFERROR((#REF!/#REF!)*100,"")</f>
        <v/>
      </c>
      <c r="K25" s="134" t="str">
        <f>IFERROR((#REF!/#REF!)*100,"")</f>
        <v/>
      </c>
    </row>
    <row r="26" spans="2:11" s="131" customFormat="1" ht="36" hidden="1" customHeight="1">
      <c r="B26" s="132" t="str">
        <f>IFERROR(VLOOKUP($C26,#REF!,3,FALSE),"")</f>
        <v/>
      </c>
      <c r="C26" s="133"/>
      <c r="D26" s="133"/>
      <c r="E26" s="133"/>
      <c r="F26" s="133"/>
      <c r="G26" s="134" t="str">
        <f t="shared" si="0"/>
        <v/>
      </c>
      <c r="H26" s="134" t="str">
        <f t="shared" si="1"/>
        <v/>
      </c>
      <c r="I26" s="134" t="str">
        <f>IFERROR((#REF!/#REF!)*100,"")</f>
        <v/>
      </c>
      <c r="J26" s="134" t="str">
        <f>IFERROR((#REF!/#REF!)*100,"")</f>
        <v/>
      </c>
      <c r="K26" s="134" t="str">
        <f>IFERROR((#REF!/#REF!)*100,"")</f>
        <v/>
      </c>
    </row>
    <row r="27" spans="2:11" s="131" customFormat="1" ht="36" hidden="1" customHeight="1">
      <c r="B27" s="132" t="str">
        <f>IFERROR(VLOOKUP($C27,#REF!,3,FALSE),"")</f>
        <v/>
      </c>
      <c r="C27" s="133"/>
      <c r="D27" s="133"/>
      <c r="E27" s="133"/>
      <c r="F27" s="133"/>
      <c r="G27" s="134" t="str">
        <f t="shared" si="0"/>
        <v/>
      </c>
      <c r="H27" s="134" t="str">
        <f t="shared" si="1"/>
        <v/>
      </c>
      <c r="I27" s="134" t="str">
        <f>IFERROR((#REF!/#REF!)*100,"")</f>
        <v/>
      </c>
      <c r="J27" s="134" t="str">
        <f>IFERROR((#REF!/#REF!)*100,"")</f>
        <v/>
      </c>
      <c r="K27" s="134" t="str">
        <f>IFERROR((#REF!/#REF!)*100,"")</f>
        <v/>
      </c>
    </row>
    <row r="28" spans="2:11" s="131" customFormat="1" ht="36" hidden="1" customHeight="1">
      <c r="B28" s="132" t="str">
        <f>IFERROR(VLOOKUP($C28,#REF!,3,FALSE),"")</f>
        <v/>
      </c>
      <c r="C28" s="133"/>
      <c r="D28" s="133"/>
      <c r="E28" s="133"/>
      <c r="F28" s="133"/>
      <c r="G28" s="134" t="str">
        <f t="shared" si="0"/>
        <v/>
      </c>
      <c r="H28" s="134" t="str">
        <f t="shared" si="1"/>
        <v/>
      </c>
      <c r="I28" s="134" t="str">
        <f>IFERROR((#REF!/#REF!)*100,"")</f>
        <v/>
      </c>
      <c r="J28" s="134" t="str">
        <f>IFERROR((#REF!/#REF!)*100,"")</f>
        <v/>
      </c>
      <c r="K28" s="134" t="str">
        <f>IFERROR((#REF!/#REF!)*100,"")</f>
        <v/>
      </c>
    </row>
    <row r="29" spans="2:11" s="131" customFormat="1" ht="36" hidden="1" customHeight="1">
      <c r="B29" s="132" t="str">
        <f>IFERROR(VLOOKUP($C29,#REF!,3,FALSE),"")</f>
        <v/>
      </c>
      <c r="C29" s="133"/>
      <c r="D29" s="133"/>
      <c r="E29" s="133"/>
      <c r="F29" s="133"/>
      <c r="G29" s="134" t="str">
        <f t="shared" si="0"/>
        <v/>
      </c>
      <c r="H29" s="134" t="str">
        <f t="shared" si="1"/>
        <v/>
      </c>
      <c r="I29" s="134" t="str">
        <f>IFERROR((#REF!/#REF!)*100,"")</f>
        <v/>
      </c>
      <c r="J29" s="134" t="str">
        <f>IFERROR((#REF!/#REF!)*100,"")</f>
        <v/>
      </c>
      <c r="K29" s="134" t="str">
        <f>IFERROR((#REF!/#REF!)*100,"")</f>
        <v/>
      </c>
    </row>
    <row r="30" spans="2:11" s="131" customFormat="1" ht="36" hidden="1" customHeight="1">
      <c r="B30" s="132" t="str">
        <f>IFERROR(VLOOKUP($C30,#REF!,3,FALSE),"")</f>
        <v/>
      </c>
      <c r="C30" s="133"/>
      <c r="D30" s="133"/>
      <c r="E30" s="133"/>
      <c r="F30" s="133"/>
      <c r="G30" s="134" t="str">
        <f t="shared" si="0"/>
        <v/>
      </c>
      <c r="H30" s="134" t="str">
        <f t="shared" si="1"/>
        <v/>
      </c>
      <c r="I30" s="134" t="str">
        <f>IFERROR((#REF!/#REF!)*100,"")</f>
        <v/>
      </c>
      <c r="J30" s="134" t="str">
        <f>IFERROR((#REF!/#REF!)*100,"")</f>
        <v/>
      </c>
      <c r="K30" s="134" t="str">
        <f>IFERROR((#REF!/#REF!)*100,"")</f>
        <v/>
      </c>
    </row>
    <row r="31" spans="2:11" s="131" customFormat="1" ht="36" hidden="1" customHeight="1">
      <c r="B31" s="132" t="str">
        <f>IFERROR(VLOOKUP($C31,#REF!,3,FALSE),"")</f>
        <v/>
      </c>
      <c r="C31" s="133"/>
      <c r="D31" s="133"/>
      <c r="E31" s="133"/>
      <c r="F31" s="133"/>
      <c r="G31" s="134" t="str">
        <f t="shared" si="0"/>
        <v/>
      </c>
      <c r="H31" s="134" t="str">
        <f t="shared" si="1"/>
        <v/>
      </c>
      <c r="I31" s="134" t="str">
        <f>IFERROR((#REF!/#REF!)*100,"")</f>
        <v/>
      </c>
      <c r="J31" s="134" t="str">
        <f>IFERROR((#REF!/#REF!)*100,"")</f>
        <v/>
      </c>
      <c r="K31" s="134" t="str">
        <f>IFERROR((#REF!/#REF!)*100,"")</f>
        <v/>
      </c>
    </row>
    <row r="32" spans="2:11" s="131" customFormat="1" ht="36" hidden="1" customHeight="1">
      <c r="B32" s="132" t="str">
        <f>IFERROR(VLOOKUP($C32,#REF!,3,FALSE),"")</f>
        <v/>
      </c>
      <c r="C32" s="133"/>
      <c r="D32" s="133"/>
      <c r="E32" s="133"/>
      <c r="F32" s="133"/>
      <c r="G32" s="134" t="str">
        <f t="shared" si="0"/>
        <v/>
      </c>
      <c r="H32" s="134" t="str">
        <f t="shared" si="1"/>
        <v/>
      </c>
      <c r="I32" s="134" t="str">
        <f>IFERROR((#REF!/#REF!)*100,"")</f>
        <v/>
      </c>
      <c r="J32" s="134" t="str">
        <f>IFERROR((#REF!/#REF!)*100,"")</f>
        <v/>
      </c>
      <c r="K32" s="134" t="str">
        <f>IFERROR((#REF!/#REF!)*100,"")</f>
        <v/>
      </c>
    </row>
    <row r="33" spans="2:11" s="131" customFormat="1" ht="36" hidden="1" customHeight="1">
      <c r="B33" s="132" t="str">
        <f>IFERROR(VLOOKUP($C33,#REF!,3,FALSE),"")</f>
        <v/>
      </c>
      <c r="C33" s="133"/>
      <c r="D33" s="133"/>
      <c r="E33" s="133"/>
      <c r="F33" s="133"/>
      <c r="G33" s="134" t="str">
        <f t="shared" si="0"/>
        <v/>
      </c>
      <c r="H33" s="134" t="str">
        <f t="shared" si="1"/>
        <v/>
      </c>
      <c r="I33" s="134" t="str">
        <f>IFERROR((#REF!/#REF!)*100,"")</f>
        <v/>
      </c>
      <c r="J33" s="134" t="str">
        <f>IFERROR((#REF!/#REF!)*100,"")</f>
        <v/>
      </c>
      <c r="K33" s="134" t="str">
        <f>IFERROR((#REF!/#REF!)*100,"")</f>
        <v/>
      </c>
    </row>
    <row r="34" spans="2:11" s="131" customFormat="1" ht="36" hidden="1" customHeight="1">
      <c r="B34" s="132" t="str">
        <f>IFERROR(VLOOKUP($C34,#REF!,3,FALSE),"")</f>
        <v/>
      </c>
      <c r="C34" s="133"/>
      <c r="D34" s="133"/>
      <c r="E34" s="133"/>
      <c r="F34" s="133"/>
      <c r="G34" s="134" t="str">
        <f t="shared" si="0"/>
        <v/>
      </c>
      <c r="H34" s="134" t="str">
        <f t="shared" si="1"/>
        <v/>
      </c>
      <c r="I34" s="134" t="str">
        <f>IFERROR((#REF!/#REF!)*100,"")</f>
        <v/>
      </c>
      <c r="J34" s="134" t="str">
        <f>IFERROR((#REF!/#REF!)*100,"")</f>
        <v/>
      </c>
      <c r="K34" s="134" t="str">
        <f>IFERROR((#REF!/#REF!)*100,"")</f>
        <v/>
      </c>
    </row>
    <row r="35" spans="2:11" s="131" customFormat="1" ht="36" hidden="1" customHeight="1">
      <c r="B35" s="132" t="str">
        <f>IFERROR(VLOOKUP($C35,#REF!,3,FALSE),"")</f>
        <v/>
      </c>
      <c r="C35" s="133"/>
      <c r="D35" s="133"/>
      <c r="E35" s="133"/>
      <c r="F35" s="133"/>
      <c r="G35" s="134" t="str">
        <f t="shared" si="0"/>
        <v/>
      </c>
      <c r="H35" s="134" t="str">
        <f t="shared" si="1"/>
        <v/>
      </c>
      <c r="I35" s="134" t="str">
        <f>IFERROR((#REF!/#REF!)*100,"")</f>
        <v/>
      </c>
      <c r="J35" s="134" t="str">
        <f>IFERROR((#REF!/#REF!)*100,"")</f>
        <v/>
      </c>
      <c r="K35" s="134" t="str">
        <f>IFERROR((#REF!/#REF!)*100,"")</f>
        <v/>
      </c>
    </row>
    <row r="36" spans="2:11" s="131" customFormat="1" ht="36" hidden="1" customHeight="1">
      <c r="B36" s="132" t="str">
        <f>IFERROR(VLOOKUP($C36,#REF!,3,FALSE),"")</f>
        <v/>
      </c>
      <c r="C36" s="133"/>
      <c r="D36" s="133"/>
      <c r="E36" s="133"/>
      <c r="F36" s="133"/>
      <c r="G36" s="134" t="str">
        <f t="shared" si="0"/>
        <v/>
      </c>
      <c r="H36" s="134" t="str">
        <f t="shared" si="1"/>
        <v/>
      </c>
      <c r="I36" s="134" t="str">
        <f>IFERROR((#REF!/#REF!)*100,"")</f>
        <v/>
      </c>
      <c r="J36" s="134" t="str">
        <f>IFERROR((#REF!/#REF!)*100,"")</f>
        <v/>
      </c>
      <c r="K36" s="134" t="str">
        <f>IFERROR((#REF!/#REF!)*100,"")</f>
        <v/>
      </c>
    </row>
    <row r="37" spans="2:11" s="131" customFormat="1" ht="36" hidden="1" customHeight="1">
      <c r="B37" s="132" t="str">
        <f>IFERROR(VLOOKUP($C37,#REF!,3,FALSE),"")</f>
        <v/>
      </c>
      <c r="C37" s="133"/>
      <c r="D37" s="133"/>
      <c r="E37" s="133"/>
      <c r="F37" s="133"/>
      <c r="G37" s="134" t="str">
        <f t="shared" si="0"/>
        <v/>
      </c>
      <c r="H37" s="134" t="str">
        <f t="shared" si="1"/>
        <v/>
      </c>
      <c r="I37" s="134" t="str">
        <f>IFERROR((#REF!/#REF!)*100,"")</f>
        <v/>
      </c>
      <c r="J37" s="134" t="str">
        <f>IFERROR((#REF!/#REF!)*100,"")</f>
        <v/>
      </c>
      <c r="K37" s="134" t="str">
        <f>IFERROR((#REF!/#REF!)*100,"")</f>
        <v/>
      </c>
    </row>
    <row r="38" spans="2:11" s="131" customFormat="1" ht="36" hidden="1" customHeight="1">
      <c r="B38" s="132" t="str">
        <f>IFERROR(VLOOKUP($C38,#REF!,3,FALSE),"")</f>
        <v/>
      </c>
      <c r="C38" s="133"/>
      <c r="D38" s="133"/>
      <c r="E38" s="133"/>
      <c r="F38" s="133"/>
      <c r="G38" s="134" t="str">
        <f t="shared" si="0"/>
        <v/>
      </c>
      <c r="H38" s="134" t="str">
        <f t="shared" si="1"/>
        <v/>
      </c>
      <c r="I38" s="134" t="str">
        <f>IFERROR((#REF!/#REF!)*100,"")</f>
        <v/>
      </c>
      <c r="J38" s="134" t="str">
        <f>IFERROR((#REF!/#REF!)*100,"")</f>
        <v/>
      </c>
      <c r="K38" s="134" t="str">
        <f>IFERROR((#REF!/#REF!)*100,"")</f>
        <v/>
      </c>
    </row>
    <row r="39" spans="2:11" s="131" customFormat="1" ht="36" hidden="1" customHeight="1">
      <c r="B39" s="132" t="str">
        <f>IFERROR(VLOOKUP($C39,#REF!,3,FALSE),"")</f>
        <v/>
      </c>
      <c r="C39" s="133"/>
      <c r="D39" s="133"/>
      <c r="E39" s="133"/>
      <c r="F39" s="133"/>
      <c r="G39" s="134" t="str">
        <f t="shared" si="0"/>
        <v/>
      </c>
      <c r="H39" s="134" t="str">
        <f t="shared" si="1"/>
        <v/>
      </c>
      <c r="I39" s="134" t="str">
        <f>IFERROR((#REF!/#REF!)*100,"")</f>
        <v/>
      </c>
      <c r="J39" s="134" t="str">
        <f>IFERROR((#REF!/#REF!)*100,"")</f>
        <v/>
      </c>
      <c r="K39" s="134" t="str">
        <f>IFERROR((#REF!/#REF!)*100,"")</f>
        <v/>
      </c>
    </row>
    <row r="40" spans="2:11" s="131" customFormat="1" ht="36" hidden="1" customHeight="1">
      <c r="B40" s="132" t="str">
        <f>IFERROR(VLOOKUP($C40,#REF!,3,FALSE),"")</f>
        <v/>
      </c>
      <c r="C40" s="133"/>
      <c r="D40" s="133"/>
      <c r="E40" s="133"/>
      <c r="F40" s="133"/>
      <c r="G40" s="134" t="str">
        <f t="shared" si="0"/>
        <v/>
      </c>
      <c r="H40" s="134" t="str">
        <f t="shared" si="1"/>
        <v/>
      </c>
      <c r="I40" s="134" t="str">
        <f>IFERROR((#REF!/#REF!)*100,"")</f>
        <v/>
      </c>
      <c r="J40" s="134" t="str">
        <f>IFERROR((#REF!/#REF!)*100,"")</f>
        <v/>
      </c>
      <c r="K40" s="134" t="str">
        <f>IFERROR((#REF!/#REF!)*100,"")</f>
        <v/>
      </c>
    </row>
    <row r="41" spans="2:11" s="131" customFormat="1" ht="36" hidden="1" customHeight="1">
      <c r="B41" s="132" t="str">
        <f>IFERROR(VLOOKUP($C41,#REF!,3,FALSE),"")</f>
        <v/>
      </c>
      <c r="C41" s="133"/>
      <c r="D41" s="133"/>
      <c r="E41" s="133"/>
      <c r="F41" s="133"/>
      <c r="G41" s="134" t="str">
        <f t="shared" si="0"/>
        <v/>
      </c>
      <c r="H41" s="134" t="str">
        <f t="shared" si="1"/>
        <v/>
      </c>
      <c r="I41" s="134" t="str">
        <f>IFERROR((#REF!/#REF!)*100,"")</f>
        <v/>
      </c>
      <c r="J41" s="134" t="str">
        <f>IFERROR((#REF!/#REF!)*100,"")</f>
        <v/>
      </c>
      <c r="K41" s="134" t="str">
        <f>IFERROR((#REF!/#REF!)*100,"")</f>
        <v/>
      </c>
    </row>
    <row r="42" spans="2:11" s="131" customFormat="1" ht="36" hidden="1" customHeight="1">
      <c r="B42" s="132" t="str">
        <f>IFERROR(VLOOKUP($C42,#REF!,3,FALSE),"")</f>
        <v/>
      </c>
      <c r="C42" s="133"/>
      <c r="D42" s="133"/>
      <c r="E42" s="133"/>
      <c r="F42" s="133"/>
      <c r="G42" s="134" t="str">
        <f t="shared" si="0"/>
        <v/>
      </c>
      <c r="H42" s="134" t="str">
        <f t="shared" si="1"/>
        <v/>
      </c>
      <c r="I42" s="134" t="str">
        <f>IFERROR((#REF!/#REF!)*100,"")</f>
        <v/>
      </c>
      <c r="J42" s="134" t="str">
        <f>IFERROR((#REF!/#REF!)*100,"")</f>
        <v/>
      </c>
      <c r="K42" s="134" t="str">
        <f>IFERROR((#REF!/#REF!)*100,"")</f>
        <v/>
      </c>
    </row>
    <row r="43" spans="2:11" s="131" customFormat="1" ht="36" hidden="1" customHeight="1">
      <c r="B43" s="132" t="str">
        <f>IFERROR(VLOOKUP($C43,#REF!,3,FALSE),"")</f>
        <v/>
      </c>
      <c r="C43" s="133"/>
      <c r="D43" s="133"/>
      <c r="E43" s="133"/>
      <c r="F43" s="133"/>
      <c r="G43" s="134" t="str">
        <f t="shared" si="0"/>
        <v/>
      </c>
      <c r="H43" s="134" t="str">
        <f t="shared" si="1"/>
        <v/>
      </c>
      <c r="I43" s="134" t="str">
        <f>IFERROR((#REF!/#REF!)*100,"")</f>
        <v/>
      </c>
      <c r="J43" s="134" t="str">
        <f>IFERROR((#REF!/#REF!)*100,"")</f>
        <v/>
      </c>
      <c r="K43" s="134" t="str">
        <f>IFERROR((#REF!/#REF!)*100,"")</f>
        <v/>
      </c>
    </row>
    <row r="44" spans="2:11" s="131" customFormat="1" ht="36" hidden="1" customHeight="1">
      <c r="B44" s="132" t="str">
        <f>IFERROR(VLOOKUP($C44,#REF!,3,FALSE),"")</f>
        <v/>
      </c>
      <c r="C44" s="133"/>
      <c r="D44" s="133"/>
      <c r="E44" s="133"/>
      <c r="F44" s="133"/>
      <c r="G44" s="134" t="str">
        <f t="shared" si="0"/>
        <v/>
      </c>
      <c r="H44" s="134" t="str">
        <f t="shared" si="1"/>
        <v/>
      </c>
      <c r="I44" s="134" t="str">
        <f>IFERROR((#REF!/#REF!)*100,"")</f>
        <v/>
      </c>
      <c r="J44" s="134" t="str">
        <f>IFERROR((#REF!/#REF!)*100,"")</f>
        <v/>
      </c>
      <c r="K44" s="134" t="str">
        <f>IFERROR((#REF!/#REF!)*100,"")</f>
        <v/>
      </c>
    </row>
    <row r="45" spans="2:11" s="131" customFormat="1" ht="36" hidden="1" customHeight="1">
      <c r="B45" s="132" t="str">
        <f>IFERROR(VLOOKUP($C45,#REF!,3,FALSE),"")</f>
        <v/>
      </c>
      <c r="C45" s="133"/>
      <c r="D45" s="133"/>
      <c r="E45" s="133"/>
      <c r="F45" s="133"/>
      <c r="G45" s="134" t="str">
        <f t="shared" si="0"/>
        <v/>
      </c>
      <c r="H45" s="134" t="str">
        <f t="shared" si="1"/>
        <v/>
      </c>
      <c r="I45" s="134" t="str">
        <f>IFERROR((#REF!/#REF!)*100,"")</f>
        <v/>
      </c>
      <c r="J45" s="134" t="str">
        <f>IFERROR((#REF!/#REF!)*100,"")</f>
        <v/>
      </c>
      <c r="K45" s="134" t="str">
        <f>IFERROR((#REF!/#REF!)*100,"")</f>
        <v/>
      </c>
    </row>
    <row r="46" spans="2:11" s="131" customFormat="1" ht="36" hidden="1" customHeight="1">
      <c r="B46" s="132" t="str">
        <f>IFERROR(VLOOKUP($C46,#REF!,3,FALSE),"")</f>
        <v/>
      </c>
      <c r="C46" s="133"/>
      <c r="D46" s="133"/>
      <c r="E46" s="133"/>
      <c r="F46" s="133"/>
      <c r="G46" s="134" t="str">
        <f t="shared" si="0"/>
        <v/>
      </c>
      <c r="H46" s="134" t="str">
        <f t="shared" si="1"/>
        <v/>
      </c>
      <c r="I46" s="134" t="str">
        <f>IFERROR((#REF!/#REF!)*100,"")</f>
        <v/>
      </c>
      <c r="J46" s="134" t="str">
        <f>IFERROR((#REF!/#REF!)*100,"")</f>
        <v/>
      </c>
      <c r="K46" s="134" t="str">
        <f>IFERROR((#REF!/#REF!)*100,"")</f>
        <v/>
      </c>
    </row>
    <row r="47" spans="2:11" s="131" customFormat="1" ht="36" hidden="1" customHeight="1">
      <c r="B47" s="132" t="str">
        <f>IFERROR(VLOOKUP($C47,#REF!,3,FALSE),"")</f>
        <v/>
      </c>
      <c r="C47" s="133"/>
      <c r="D47" s="133"/>
      <c r="E47" s="133"/>
      <c r="F47" s="133"/>
      <c r="G47" s="134" t="str">
        <f t="shared" si="0"/>
        <v/>
      </c>
      <c r="H47" s="134" t="str">
        <f t="shared" si="1"/>
        <v/>
      </c>
      <c r="I47" s="134" t="str">
        <f>IFERROR((#REF!/#REF!)*100,"")</f>
        <v/>
      </c>
      <c r="J47" s="134" t="str">
        <f>IFERROR((#REF!/#REF!)*100,"")</f>
        <v/>
      </c>
      <c r="K47" s="134" t="str">
        <f>IFERROR((#REF!/#REF!)*100,"")</f>
        <v/>
      </c>
    </row>
    <row r="48" spans="2:11" s="131" customFormat="1" ht="36" hidden="1" customHeight="1">
      <c r="B48" s="132" t="str">
        <f>IFERROR(VLOOKUP($C48,#REF!,3,FALSE),"")</f>
        <v/>
      </c>
      <c r="C48" s="133"/>
      <c r="D48" s="133"/>
      <c r="E48" s="133"/>
      <c r="F48" s="133"/>
      <c r="G48" s="134" t="str">
        <f t="shared" si="0"/>
        <v/>
      </c>
      <c r="H48" s="134" t="str">
        <f t="shared" si="1"/>
        <v/>
      </c>
      <c r="I48" s="134" t="str">
        <f>IFERROR((#REF!/#REF!)*100,"")</f>
        <v/>
      </c>
      <c r="J48" s="134" t="str">
        <f>IFERROR((#REF!/#REF!)*100,"")</f>
        <v/>
      </c>
      <c r="K48" s="134" t="str">
        <f>IFERROR((#REF!/#REF!)*100,"")</f>
        <v/>
      </c>
    </row>
    <row r="49" spans="2:11" s="131" customFormat="1" ht="36" hidden="1" customHeight="1">
      <c r="B49" s="132" t="str">
        <f>IFERROR(VLOOKUP($C49,#REF!,3,FALSE),"")</f>
        <v/>
      </c>
      <c r="C49" s="133"/>
      <c r="D49" s="133"/>
      <c r="E49" s="133"/>
      <c r="F49" s="133"/>
      <c r="G49" s="134" t="str">
        <f t="shared" si="0"/>
        <v/>
      </c>
      <c r="H49" s="134" t="str">
        <f t="shared" si="1"/>
        <v/>
      </c>
      <c r="I49" s="134" t="str">
        <f>IFERROR((#REF!/#REF!)*100,"")</f>
        <v/>
      </c>
      <c r="J49" s="134" t="str">
        <f>IFERROR((#REF!/#REF!)*100,"")</f>
        <v/>
      </c>
      <c r="K49" s="134" t="str">
        <f>IFERROR((#REF!/#REF!)*100,"")</f>
        <v/>
      </c>
    </row>
    <row r="50" spans="2:11" s="131" customFormat="1" ht="36" hidden="1" customHeight="1">
      <c r="B50" s="132"/>
      <c r="C50" s="135"/>
      <c r="D50" s="136"/>
      <c r="E50" s="136"/>
      <c r="F50" s="136"/>
      <c r="G50" s="134"/>
      <c r="H50" s="134"/>
      <c r="I50" s="134"/>
      <c r="J50" s="134"/>
      <c r="K50" s="134"/>
    </row>
    <row r="51" spans="2:11" s="131" customFormat="1" ht="8.4499999999999993" customHeight="1">
      <c r="B51" s="137"/>
      <c r="C51" s="138"/>
      <c r="D51" s="139"/>
      <c r="E51" s="139"/>
      <c r="F51" s="139"/>
      <c r="G51" s="140"/>
      <c r="H51" s="140"/>
      <c r="I51" s="141"/>
      <c r="J51" s="141"/>
    </row>
    <row r="52" spans="2:11" s="131" customFormat="1" ht="20.45" customHeight="1">
      <c r="B52" s="393" t="s">
        <v>179</v>
      </c>
      <c r="C52" s="393"/>
      <c r="D52" s="393"/>
      <c r="E52" s="393"/>
      <c r="F52" s="393"/>
      <c r="G52" s="393"/>
      <c r="H52" s="393"/>
      <c r="I52" s="393"/>
      <c r="J52" s="393"/>
      <c r="K52" s="393"/>
    </row>
    <row r="53" spans="2:11" s="131" customFormat="1" ht="14.45" customHeight="1">
      <c r="B53" s="393" t="s">
        <v>114</v>
      </c>
      <c r="C53" s="393"/>
      <c r="D53" s="393"/>
      <c r="E53" s="394" t="s">
        <v>115</v>
      </c>
      <c r="F53" s="394"/>
      <c r="G53" s="394"/>
      <c r="H53" s="394"/>
      <c r="I53" s="394"/>
      <c r="J53" s="394"/>
      <c r="K53" s="394"/>
    </row>
    <row r="54" spans="2:11" s="131" customFormat="1" ht="48.6" customHeight="1">
      <c r="B54" s="393"/>
      <c r="C54" s="393"/>
      <c r="D54" s="393"/>
      <c r="E54" s="206" t="s">
        <v>116</v>
      </c>
      <c r="F54" s="206" t="s">
        <v>117</v>
      </c>
      <c r="G54" s="206" t="s">
        <v>118</v>
      </c>
      <c r="H54" s="206" t="s">
        <v>119</v>
      </c>
      <c r="I54" s="393" t="s">
        <v>8</v>
      </c>
      <c r="J54" s="393"/>
      <c r="K54" s="393"/>
    </row>
    <row r="55" spans="2:11" s="131" customFormat="1" ht="19.899999999999999" customHeight="1">
      <c r="B55" s="423" t="s">
        <v>120</v>
      </c>
      <c r="C55" s="423"/>
      <c r="D55" s="423"/>
      <c r="E55" s="221">
        <v>2078</v>
      </c>
      <c r="F55" s="221"/>
      <c r="G55" s="222">
        <v>173</v>
      </c>
      <c r="H55" s="222"/>
      <c r="I55" s="395">
        <f>SUM(E55:H55)</f>
        <v>2251</v>
      </c>
      <c r="J55" s="395"/>
      <c r="K55" s="395"/>
    </row>
    <row r="56" spans="2:11" s="131" customFormat="1" ht="18" customHeight="1">
      <c r="B56" s="423" t="s">
        <v>121</v>
      </c>
      <c r="C56" s="423"/>
      <c r="D56" s="423"/>
      <c r="E56" s="221">
        <v>2087</v>
      </c>
      <c r="F56" s="221"/>
      <c r="G56" s="222">
        <v>64</v>
      </c>
      <c r="H56" s="222"/>
      <c r="I56" s="395">
        <f t="shared" ref="I56:I57" si="2">SUM(E56:H56)</f>
        <v>2151</v>
      </c>
      <c r="J56" s="395"/>
      <c r="K56" s="395"/>
    </row>
    <row r="57" spans="2:11" s="131" customFormat="1" ht="20.45" customHeight="1">
      <c r="B57" s="423" t="s">
        <v>8</v>
      </c>
      <c r="C57" s="423"/>
      <c r="D57" s="423"/>
      <c r="E57" s="223">
        <f>SUM(E55:E56)</f>
        <v>4165</v>
      </c>
      <c r="F57" s="223">
        <f t="shared" ref="F57:H57" si="3">SUM(F55:F56)</f>
        <v>0</v>
      </c>
      <c r="G57" s="223">
        <f t="shared" si="3"/>
        <v>237</v>
      </c>
      <c r="H57" s="223">
        <f t="shared" si="3"/>
        <v>0</v>
      </c>
      <c r="I57" s="441">
        <f t="shared" si="2"/>
        <v>4402</v>
      </c>
      <c r="J57" s="441"/>
      <c r="K57" s="441"/>
    </row>
    <row r="58" spans="2:11" s="131" customFormat="1" ht="16.5" customHeight="1">
      <c r="B58" s="137"/>
      <c r="C58" s="138"/>
      <c r="D58" s="139"/>
      <c r="E58" s="139"/>
      <c r="F58" s="139"/>
      <c r="G58" s="140"/>
      <c r="H58" s="140"/>
      <c r="I58" s="443" t="s">
        <v>368</v>
      </c>
      <c r="J58" s="443"/>
      <c r="K58" s="443"/>
    </row>
    <row r="59" spans="2:11" s="131" customFormat="1" ht="28.5" customHeight="1">
      <c r="B59" s="422" t="s">
        <v>180</v>
      </c>
      <c r="C59" s="422"/>
      <c r="D59" s="422"/>
      <c r="E59" s="422"/>
      <c r="F59" s="422"/>
      <c r="G59" s="422"/>
      <c r="H59" s="422"/>
      <c r="I59" s="442"/>
      <c r="J59" s="442"/>
      <c r="K59" s="442"/>
    </row>
    <row r="60" spans="2:11" s="131" customFormat="1" ht="132" customHeight="1">
      <c r="B60" s="439" t="s">
        <v>377</v>
      </c>
      <c r="C60" s="418"/>
      <c r="D60" s="418"/>
      <c r="E60" s="418"/>
      <c r="F60" s="418"/>
      <c r="G60" s="418"/>
      <c r="H60" s="418"/>
      <c r="I60" s="418"/>
      <c r="J60" s="418"/>
      <c r="K60" s="418"/>
    </row>
    <row r="61" spans="2:11" s="131" customFormat="1" ht="114" customHeight="1">
      <c r="B61" s="418"/>
      <c r="C61" s="418"/>
      <c r="D61" s="418"/>
      <c r="E61" s="418"/>
      <c r="F61" s="418"/>
      <c r="G61" s="418"/>
      <c r="H61" s="418"/>
      <c r="I61" s="418"/>
      <c r="J61" s="418"/>
      <c r="K61" s="418"/>
    </row>
    <row r="62" spans="2:11" s="131" customFormat="1" ht="97.5" customHeight="1">
      <c r="B62" s="418"/>
      <c r="C62" s="418"/>
      <c r="D62" s="418"/>
      <c r="E62" s="418"/>
      <c r="F62" s="418"/>
      <c r="G62" s="418"/>
      <c r="H62" s="418"/>
      <c r="I62" s="418"/>
      <c r="J62" s="418"/>
      <c r="K62" s="418"/>
    </row>
    <row r="63" spans="2:11">
      <c r="B63" s="142"/>
      <c r="C63" s="143"/>
      <c r="D63" s="142"/>
      <c r="E63" s="142"/>
      <c r="F63" s="142"/>
      <c r="H63" s="142"/>
    </row>
    <row r="64" spans="2:11">
      <c r="C64" s="143"/>
      <c r="D64" s="144"/>
      <c r="E64" s="144"/>
      <c r="F64" s="144"/>
    </row>
    <row r="65" spans="3:6">
      <c r="C65" s="145"/>
      <c r="D65" s="145"/>
      <c r="E65" s="145"/>
      <c r="F65" s="145"/>
    </row>
    <row r="1201" spans="23:23">
      <c r="W1201" s="123"/>
    </row>
    <row r="1206" spans="23:23">
      <c r="W1206" s="123"/>
    </row>
    <row r="1207" spans="23:23">
      <c r="W1207" s="123"/>
    </row>
    <row r="1254" spans="23:23">
      <c r="W1254" s="123"/>
    </row>
  </sheetData>
  <sheetProtection formatColumns="0" formatRows="0"/>
  <mergeCells count="31">
    <mergeCell ref="B60:K62"/>
    <mergeCell ref="B52:K52"/>
    <mergeCell ref="B53:D54"/>
    <mergeCell ref="E53:K53"/>
    <mergeCell ref="I54:K54"/>
    <mergeCell ref="B55:D55"/>
    <mergeCell ref="I55:K55"/>
    <mergeCell ref="B56:D56"/>
    <mergeCell ref="I56:K56"/>
    <mergeCell ref="B57:D57"/>
    <mergeCell ref="I57:K57"/>
    <mergeCell ref="B59:K59"/>
    <mergeCell ref="I58:K58"/>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03"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W1254"/>
  <sheetViews>
    <sheetView showGridLines="0" zoomScale="70" zoomScaleNormal="70" zoomScaleSheetLayoutView="100" workbookViewId="0">
      <selection activeCell="I56" sqref="I56:K56"/>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93" t="s">
        <v>139</v>
      </c>
      <c r="C1" s="393"/>
      <c r="D1" s="393"/>
      <c r="E1" s="393"/>
      <c r="F1" s="393"/>
      <c r="G1" s="393"/>
      <c r="H1" s="393"/>
      <c r="I1" s="393"/>
      <c r="J1" s="393"/>
      <c r="K1" s="393"/>
    </row>
    <row r="2" spans="2:11" ht="25.35" hidden="1" customHeight="1">
      <c r="B2" s="396" t="s">
        <v>112</v>
      </c>
      <c r="C2" s="397"/>
      <c r="D2" s="397"/>
      <c r="E2" s="397"/>
      <c r="F2" s="397"/>
      <c r="G2" s="397"/>
      <c r="H2" s="397"/>
      <c r="I2" s="397"/>
      <c r="J2" s="397"/>
      <c r="K2" s="397"/>
    </row>
    <row r="3" spans="2:11" ht="6" customHeight="1"/>
    <row r="4" spans="2:11" ht="20.100000000000001" customHeight="1">
      <c r="B4" s="398" t="s">
        <v>175</v>
      </c>
      <c r="C4" s="399"/>
      <c r="D4" s="399"/>
      <c r="E4" s="400"/>
      <c r="F4" s="401" t="s">
        <v>212</v>
      </c>
      <c r="G4" s="401"/>
      <c r="H4" s="401"/>
      <c r="I4" s="401"/>
      <c r="J4" s="401"/>
      <c r="K4" s="401"/>
    </row>
    <row r="5" spans="2:11" ht="20.100000000000001" customHeight="1">
      <c r="B5" s="402" t="s">
        <v>157</v>
      </c>
      <c r="C5" s="402"/>
      <c r="D5" s="402"/>
      <c r="E5" s="402"/>
      <c r="F5" s="403" t="s">
        <v>376</v>
      </c>
      <c r="G5" s="404"/>
      <c r="H5" s="404"/>
      <c r="I5" s="404"/>
      <c r="J5" s="404"/>
      <c r="K5" s="404"/>
    </row>
    <row r="6" spans="2:11" ht="6" customHeight="1">
      <c r="B6" s="124"/>
      <c r="C6" s="124"/>
      <c r="D6" s="124"/>
      <c r="E6" s="124"/>
      <c r="F6" s="124"/>
      <c r="G6" s="124"/>
      <c r="H6" s="124"/>
      <c r="I6" s="125"/>
      <c r="J6" s="125"/>
      <c r="K6" s="125"/>
    </row>
    <row r="7" spans="2:11" ht="22.9" customHeight="1">
      <c r="B7" s="393" t="s">
        <v>31</v>
      </c>
      <c r="C7" s="393"/>
      <c r="D7" s="393"/>
      <c r="E7" s="393"/>
      <c r="F7" s="393"/>
      <c r="G7" s="393"/>
      <c r="H7" s="393"/>
      <c r="I7" s="393"/>
      <c r="J7" s="393"/>
      <c r="K7" s="393"/>
    </row>
    <row r="8" spans="2:11" ht="17.25" customHeight="1">
      <c r="B8" s="393" t="s">
        <v>176</v>
      </c>
      <c r="C8" s="393"/>
      <c r="D8" s="393"/>
      <c r="E8" s="393"/>
      <c r="F8" s="419" t="s">
        <v>299</v>
      </c>
      <c r="G8" s="419"/>
      <c r="H8" s="419"/>
      <c r="I8" s="419"/>
      <c r="J8" s="419"/>
      <c r="K8" s="419"/>
    </row>
    <row r="9" spans="2:11" ht="24" customHeight="1">
      <c r="B9" s="393" t="s">
        <v>292</v>
      </c>
      <c r="C9" s="393"/>
      <c r="D9" s="393"/>
      <c r="E9" s="393"/>
      <c r="F9" s="444" t="s">
        <v>268</v>
      </c>
      <c r="G9" s="444"/>
      <c r="H9" s="444"/>
      <c r="I9" s="444"/>
      <c r="J9" s="444"/>
      <c r="K9" s="444"/>
    </row>
    <row r="10" spans="2:11" ht="6" customHeight="1">
      <c r="B10" s="124"/>
      <c r="C10" s="124"/>
      <c r="D10" s="124"/>
      <c r="E10" s="124"/>
      <c r="F10" s="124"/>
      <c r="G10" s="124"/>
      <c r="H10" s="124"/>
      <c r="I10" s="125"/>
      <c r="J10" s="125"/>
      <c r="K10" s="125"/>
    </row>
    <row r="11" spans="2:11" ht="15" customHeight="1">
      <c r="B11" s="421" t="s">
        <v>113</v>
      </c>
      <c r="C11" s="421"/>
      <c r="D11" s="421"/>
      <c r="E11" s="421"/>
      <c r="F11" s="421"/>
      <c r="G11" s="421"/>
      <c r="H11" s="421"/>
      <c r="I11" s="421"/>
      <c r="J11" s="421"/>
      <c r="K11" s="421"/>
    </row>
    <row r="12" spans="2:11" ht="27" customHeight="1">
      <c r="B12" s="393" t="s">
        <v>109</v>
      </c>
      <c r="C12" s="421"/>
      <c r="D12" s="421"/>
      <c r="E12" s="421"/>
      <c r="F12" s="421"/>
      <c r="G12" s="421"/>
      <c r="H12" s="421"/>
      <c r="I12" s="412" t="s">
        <v>294</v>
      </c>
      <c r="J12" s="413"/>
      <c r="K12" s="414"/>
    </row>
    <row r="13" spans="2:11" ht="27" customHeight="1">
      <c r="B13" s="405" t="s">
        <v>177</v>
      </c>
      <c r="C13" s="406"/>
      <c r="D13" s="407"/>
      <c r="E13" s="405" t="s">
        <v>178</v>
      </c>
      <c r="F13" s="406"/>
      <c r="G13" s="406"/>
      <c r="H13" s="407"/>
      <c r="I13" s="415"/>
      <c r="J13" s="416"/>
      <c r="K13" s="417"/>
    </row>
    <row r="14" spans="2:11">
      <c r="B14" s="207" t="s">
        <v>78</v>
      </c>
      <c r="C14" s="408" t="s">
        <v>110</v>
      </c>
      <c r="D14" s="409"/>
      <c r="E14" s="207" t="s">
        <v>150</v>
      </c>
      <c r="F14" s="207" t="s">
        <v>77</v>
      </c>
      <c r="G14" s="207" t="s">
        <v>22</v>
      </c>
      <c r="H14" s="207" t="s">
        <v>76</v>
      </c>
      <c r="I14" s="206" t="s">
        <v>79</v>
      </c>
      <c r="J14" s="206" t="s">
        <v>110</v>
      </c>
      <c r="K14" s="206" t="s">
        <v>21</v>
      </c>
    </row>
    <row r="15" spans="2:11" ht="22.15" customHeight="1">
      <c r="B15" s="126">
        <v>9940000</v>
      </c>
      <c r="C15" s="410"/>
      <c r="D15" s="411"/>
      <c r="E15" s="126">
        <v>9940000</v>
      </c>
      <c r="F15" s="126"/>
      <c r="G15" s="126"/>
      <c r="H15" s="126"/>
      <c r="I15" s="127">
        <v>6789</v>
      </c>
      <c r="J15" s="127">
        <v>6789</v>
      </c>
      <c r="K15" s="127">
        <v>6789</v>
      </c>
    </row>
    <row r="16" spans="2:11" s="131" customFormat="1" ht="15" hidden="1" customHeight="1">
      <c r="B16" s="128"/>
      <c r="C16" s="129"/>
      <c r="D16" s="129"/>
      <c r="E16" s="129"/>
      <c r="F16" s="129"/>
      <c r="G16" s="130"/>
      <c r="H16" s="130"/>
      <c r="I16" s="130"/>
      <c r="J16" s="130"/>
      <c r="K16" s="130"/>
    </row>
    <row r="17" spans="2:11" s="131" customFormat="1" ht="36" hidden="1" customHeight="1">
      <c r="B17" s="132"/>
      <c r="C17" s="133"/>
      <c r="D17" s="133"/>
      <c r="E17" s="133"/>
      <c r="F17" s="133"/>
      <c r="G17" s="134"/>
      <c r="H17" s="134"/>
      <c r="I17" s="134" t="str">
        <f>IFERROR((#REF!/#REF!)*100,"")</f>
        <v/>
      </c>
      <c r="J17" s="134" t="str">
        <f>IFERROR((#REF!/#REF!)*100,"")</f>
        <v/>
      </c>
      <c r="K17" s="134" t="str">
        <f>IFERROR((#REF!/#REF!)*100,"")</f>
        <v/>
      </c>
    </row>
    <row r="18" spans="2:11" s="131" customFormat="1" ht="36" hidden="1" customHeight="1">
      <c r="B18" s="132"/>
      <c r="C18" s="133"/>
      <c r="D18" s="133"/>
      <c r="E18" s="133"/>
      <c r="F18" s="133"/>
      <c r="G18" s="134"/>
      <c r="H18" s="134"/>
      <c r="I18" s="134" t="str">
        <f>IFERROR((#REF!/#REF!)*100,"")</f>
        <v/>
      </c>
      <c r="J18" s="134" t="str">
        <f>IFERROR((#REF!/#REF!)*100,"")</f>
        <v/>
      </c>
      <c r="K18" s="134" t="str">
        <f>IFERROR((#REF!/#REF!)*100,"")</f>
        <v/>
      </c>
    </row>
    <row r="19" spans="2:11" s="131" customFormat="1" ht="36" hidden="1" customHeight="1">
      <c r="B19" s="132" t="str">
        <f>IFERROR(VLOOKUP($C19,#REF!,3,FALSE),"")</f>
        <v/>
      </c>
      <c r="C19" s="133"/>
      <c r="D19" s="133"/>
      <c r="E19" s="133"/>
      <c r="F19" s="133"/>
      <c r="G19" s="134" t="str">
        <f t="shared" ref="G19:G49" si="0">IFERROR(F19/C19,"")</f>
        <v/>
      </c>
      <c r="H19" s="134" t="str">
        <f t="shared" ref="H19:H49" si="1">IFERROR((F19/D19*100),"")</f>
        <v/>
      </c>
      <c r="I19" s="134" t="str">
        <f>IFERROR((#REF!/#REF!)*100,"")</f>
        <v/>
      </c>
      <c r="J19" s="134" t="str">
        <f>IFERROR((#REF!/#REF!)*100,"")</f>
        <v/>
      </c>
      <c r="K19" s="134" t="str">
        <f>IFERROR((#REF!/#REF!)*100,"")</f>
        <v/>
      </c>
    </row>
    <row r="20" spans="2:11" s="131" customFormat="1" ht="36" hidden="1" customHeight="1">
      <c r="B20" s="132" t="str">
        <f>IFERROR(VLOOKUP($C20,#REF!,3,FALSE),"")</f>
        <v/>
      </c>
      <c r="C20" s="133"/>
      <c r="D20" s="133"/>
      <c r="E20" s="133"/>
      <c r="F20" s="133"/>
      <c r="G20" s="134" t="str">
        <f t="shared" si="0"/>
        <v/>
      </c>
      <c r="H20" s="134" t="str">
        <f t="shared" si="1"/>
        <v/>
      </c>
      <c r="I20" s="134" t="str">
        <f>IFERROR((#REF!/#REF!)*100,"")</f>
        <v/>
      </c>
      <c r="J20" s="134" t="str">
        <f>IFERROR((#REF!/#REF!)*100,"")</f>
        <v/>
      </c>
      <c r="K20" s="134" t="str">
        <f>IFERROR((#REF!/#REF!)*100,"")</f>
        <v/>
      </c>
    </row>
    <row r="21" spans="2:11" s="131" customFormat="1" ht="36" hidden="1" customHeight="1">
      <c r="B21" s="132" t="str">
        <f>IFERROR(VLOOKUP($C21,#REF!,3,FALSE),"")</f>
        <v/>
      </c>
      <c r="C21" s="133"/>
      <c r="D21" s="133"/>
      <c r="E21" s="133"/>
      <c r="F21" s="133"/>
      <c r="G21" s="134" t="str">
        <f t="shared" si="0"/>
        <v/>
      </c>
      <c r="H21" s="134" t="str">
        <f t="shared" si="1"/>
        <v/>
      </c>
      <c r="I21" s="134" t="str">
        <f>IFERROR((#REF!/#REF!)*100,"")</f>
        <v/>
      </c>
      <c r="J21" s="134" t="str">
        <f>IFERROR((#REF!/#REF!)*100,"")</f>
        <v/>
      </c>
      <c r="K21" s="134" t="str">
        <f>IFERROR((#REF!/#REF!)*100,"")</f>
        <v/>
      </c>
    </row>
    <row r="22" spans="2:11" s="131" customFormat="1" ht="36" hidden="1" customHeight="1">
      <c r="B22" s="132" t="str">
        <f>IFERROR(VLOOKUP($C22,#REF!,3,FALSE),"")</f>
        <v/>
      </c>
      <c r="C22" s="133"/>
      <c r="D22" s="133"/>
      <c r="E22" s="133"/>
      <c r="F22" s="133"/>
      <c r="G22" s="134" t="str">
        <f t="shared" si="0"/>
        <v/>
      </c>
      <c r="H22" s="134" t="str">
        <f t="shared" si="1"/>
        <v/>
      </c>
      <c r="I22" s="134" t="str">
        <f>IFERROR((#REF!/#REF!)*100,"")</f>
        <v/>
      </c>
      <c r="J22" s="134" t="str">
        <f>IFERROR((#REF!/#REF!)*100,"")</f>
        <v/>
      </c>
      <c r="K22" s="134" t="str">
        <f>IFERROR((#REF!/#REF!)*100,"")</f>
        <v/>
      </c>
    </row>
    <row r="23" spans="2:11" s="131" customFormat="1" ht="36" hidden="1" customHeight="1">
      <c r="B23" s="132" t="str">
        <f>IFERROR(VLOOKUP($C23,#REF!,3,FALSE),"")</f>
        <v/>
      </c>
      <c r="C23" s="133"/>
      <c r="D23" s="133"/>
      <c r="E23" s="133"/>
      <c r="F23" s="133"/>
      <c r="G23" s="134" t="str">
        <f t="shared" si="0"/>
        <v/>
      </c>
      <c r="H23" s="134" t="str">
        <f t="shared" si="1"/>
        <v/>
      </c>
      <c r="I23" s="134" t="str">
        <f>IFERROR((#REF!/#REF!)*100,"")</f>
        <v/>
      </c>
      <c r="J23" s="134" t="str">
        <f>IFERROR((#REF!/#REF!)*100,"")</f>
        <v/>
      </c>
      <c r="K23" s="134" t="str">
        <f>IFERROR((#REF!/#REF!)*100,"")</f>
        <v/>
      </c>
    </row>
    <row r="24" spans="2:11" s="131" customFormat="1" ht="36" hidden="1" customHeight="1">
      <c r="B24" s="132" t="str">
        <f>IFERROR(VLOOKUP($C24,#REF!,3,FALSE),"")</f>
        <v/>
      </c>
      <c r="C24" s="133"/>
      <c r="D24" s="133"/>
      <c r="E24" s="133"/>
      <c r="F24" s="133"/>
      <c r="G24" s="134" t="str">
        <f t="shared" si="0"/>
        <v/>
      </c>
      <c r="H24" s="134" t="str">
        <f t="shared" si="1"/>
        <v/>
      </c>
      <c r="I24" s="134" t="str">
        <f>IFERROR((#REF!/#REF!)*100,"")</f>
        <v/>
      </c>
      <c r="J24" s="134" t="str">
        <f>IFERROR((#REF!/#REF!)*100,"")</f>
        <v/>
      </c>
      <c r="K24" s="134" t="str">
        <f>IFERROR((#REF!/#REF!)*100,"")</f>
        <v/>
      </c>
    </row>
    <row r="25" spans="2:11" s="131" customFormat="1" ht="36" hidden="1" customHeight="1">
      <c r="B25" s="132" t="str">
        <f>IFERROR(VLOOKUP($C25,#REF!,3,FALSE),"")</f>
        <v/>
      </c>
      <c r="C25" s="133"/>
      <c r="D25" s="133"/>
      <c r="E25" s="133"/>
      <c r="F25" s="133"/>
      <c r="G25" s="134" t="str">
        <f t="shared" si="0"/>
        <v/>
      </c>
      <c r="H25" s="134" t="str">
        <f t="shared" si="1"/>
        <v/>
      </c>
      <c r="I25" s="134" t="str">
        <f>IFERROR((#REF!/#REF!)*100,"")</f>
        <v/>
      </c>
      <c r="J25" s="134" t="str">
        <f>IFERROR((#REF!/#REF!)*100,"")</f>
        <v/>
      </c>
      <c r="K25" s="134" t="str">
        <f>IFERROR((#REF!/#REF!)*100,"")</f>
        <v/>
      </c>
    </row>
    <row r="26" spans="2:11" s="131" customFormat="1" ht="36" hidden="1" customHeight="1">
      <c r="B26" s="132" t="str">
        <f>IFERROR(VLOOKUP($C26,#REF!,3,FALSE),"")</f>
        <v/>
      </c>
      <c r="C26" s="133"/>
      <c r="D26" s="133"/>
      <c r="E26" s="133"/>
      <c r="F26" s="133"/>
      <c r="G26" s="134" t="str">
        <f t="shared" si="0"/>
        <v/>
      </c>
      <c r="H26" s="134" t="str">
        <f t="shared" si="1"/>
        <v/>
      </c>
      <c r="I26" s="134" t="str">
        <f>IFERROR((#REF!/#REF!)*100,"")</f>
        <v/>
      </c>
      <c r="J26" s="134" t="str">
        <f>IFERROR((#REF!/#REF!)*100,"")</f>
        <v/>
      </c>
      <c r="K26" s="134" t="str">
        <f>IFERROR((#REF!/#REF!)*100,"")</f>
        <v/>
      </c>
    </row>
    <row r="27" spans="2:11" s="131" customFormat="1" ht="36" hidden="1" customHeight="1">
      <c r="B27" s="132" t="str">
        <f>IFERROR(VLOOKUP($C27,#REF!,3,FALSE),"")</f>
        <v/>
      </c>
      <c r="C27" s="133"/>
      <c r="D27" s="133"/>
      <c r="E27" s="133"/>
      <c r="F27" s="133"/>
      <c r="G27" s="134" t="str">
        <f t="shared" si="0"/>
        <v/>
      </c>
      <c r="H27" s="134" t="str">
        <f t="shared" si="1"/>
        <v/>
      </c>
      <c r="I27" s="134" t="str">
        <f>IFERROR((#REF!/#REF!)*100,"")</f>
        <v/>
      </c>
      <c r="J27" s="134" t="str">
        <f>IFERROR((#REF!/#REF!)*100,"")</f>
        <v/>
      </c>
      <c r="K27" s="134" t="str">
        <f>IFERROR((#REF!/#REF!)*100,"")</f>
        <v/>
      </c>
    </row>
    <row r="28" spans="2:11" s="131" customFormat="1" ht="36" hidden="1" customHeight="1">
      <c r="B28" s="132" t="str">
        <f>IFERROR(VLOOKUP($C28,#REF!,3,FALSE),"")</f>
        <v/>
      </c>
      <c r="C28" s="133"/>
      <c r="D28" s="133"/>
      <c r="E28" s="133"/>
      <c r="F28" s="133"/>
      <c r="G28" s="134" t="str">
        <f t="shared" si="0"/>
        <v/>
      </c>
      <c r="H28" s="134" t="str">
        <f t="shared" si="1"/>
        <v/>
      </c>
      <c r="I28" s="134" t="str">
        <f>IFERROR((#REF!/#REF!)*100,"")</f>
        <v/>
      </c>
      <c r="J28" s="134" t="str">
        <f>IFERROR((#REF!/#REF!)*100,"")</f>
        <v/>
      </c>
      <c r="K28" s="134" t="str">
        <f>IFERROR((#REF!/#REF!)*100,"")</f>
        <v/>
      </c>
    </row>
    <row r="29" spans="2:11" s="131" customFormat="1" ht="36" hidden="1" customHeight="1">
      <c r="B29" s="132" t="str">
        <f>IFERROR(VLOOKUP($C29,#REF!,3,FALSE),"")</f>
        <v/>
      </c>
      <c r="C29" s="133"/>
      <c r="D29" s="133"/>
      <c r="E29" s="133"/>
      <c r="F29" s="133"/>
      <c r="G29" s="134" t="str">
        <f t="shared" si="0"/>
        <v/>
      </c>
      <c r="H29" s="134" t="str">
        <f t="shared" si="1"/>
        <v/>
      </c>
      <c r="I29" s="134" t="str">
        <f>IFERROR((#REF!/#REF!)*100,"")</f>
        <v/>
      </c>
      <c r="J29" s="134" t="str">
        <f>IFERROR((#REF!/#REF!)*100,"")</f>
        <v/>
      </c>
      <c r="K29" s="134" t="str">
        <f>IFERROR((#REF!/#REF!)*100,"")</f>
        <v/>
      </c>
    </row>
    <row r="30" spans="2:11" s="131" customFormat="1" ht="36" hidden="1" customHeight="1">
      <c r="B30" s="132" t="str">
        <f>IFERROR(VLOOKUP($C30,#REF!,3,FALSE),"")</f>
        <v/>
      </c>
      <c r="C30" s="133"/>
      <c r="D30" s="133"/>
      <c r="E30" s="133"/>
      <c r="F30" s="133"/>
      <c r="G30" s="134" t="str">
        <f t="shared" si="0"/>
        <v/>
      </c>
      <c r="H30" s="134" t="str">
        <f t="shared" si="1"/>
        <v/>
      </c>
      <c r="I30" s="134" t="str">
        <f>IFERROR((#REF!/#REF!)*100,"")</f>
        <v/>
      </c>
      <c r="J30" s="134" t="str">
        <f>IFERROR((#REF!/#REF!)*100,"")</f>
        <v/>
      </c>
      <c r="K30" s="134" t="str">
        <f>IFERROR((#REF!/#REF!)*100,"")</f>
        <v/>
      </c>
    </row>
    <row r="31" spans="2:11" s="131" customFormat="1" ht="36" hidden="1" customHeight="1">
      <c r="B31" s="132" t="str">
        <f>IFERROR(VLOOKUP($C31,#REF!,3,FALSE),"")</f>
        <v/>
      </c>
      <c r="C31" s="133"/>
      <c r="D31" s="133"/>
      <c r="E31" s="133"/>
      <c r="F31" s="133"/>
      <c r="G31" s="134" t="str">
        <f t="shared" si="0"/>
        <v/>
      </c>
      <c r="H31" s="134" t="str">
        <f t="shared" si="1"/>
        <v/>
      </c>
      <c r="I31" s="134" t="str">
        <f>IFERROR((#REF!/#REF!)*100,"")</f>
        <v/>
      </c>
      <c r="J31" s="134" t="str">
        <f>IFERROR((#REF!/#REF!)*100,"")</f>
        <v/>
      </c>
      <c r="K31" s="134" t="str">
        <f>IFERROR((#REF!/#REF!)*100,"")</f>
        <v/>
      </c>
    </row>
    <row r="32" spans="2:11" s="131" customFormat="1" ht="36" hidden="1" customHeight="1">
      <c r="B32" s="132" t="str">
        <f>IFERROR(VLOOKUP($C32,#REF!,3,FALSE),"")</f>
        <v/>
      </c>
      <c r="C32" s="133"/>
      <c r="D32" s="133"/>
      <c r="E32" s="133"/>
      <c r="F32" s="133"/>
      <c r="G32" s="134" t="str">
        <f t="shared" si="0"/>
        <v/>
      </c>
      <c r="H32" s="134" t="str">
        <f t="shared" si="1"/>
        <v/>
      </c>
      <c r="I32" s="134" t="str">
        <f>IFERROR((#REF!/#REF!)*100,"")</f>
        <v/>
      </c>
      <c r="J32" s="134" t="str">
        <f>IFERROR((#REF!/#REF!)*100,"")</f>
        <v/>
      </c>
      <c r="K32" s="134" t="str">
        <f>IFERROR((#REF!/#REF!)*100,"")</f>
        <v/>
      </c>
    </row>
    <row r="33" spans="2:11" s="131" customFormat="1" ht="36" hidden="1" customHeight="1">
      <c r="B33" s="132" t="str">
        <f>IFERROR(VLOOKUP($C33,#REF!,3,FALSE),"")</f>
        <v/>
      </c>
      <c r="C33" s="133"/>
      <c r="D33" s="133"/>
      <c r="E33" s="133"/>
      <c r="F33" s="133"/>
      <c r="G33" s="134" t="str">
        <f t="shared" si="0"/>
        <v/>
      </c>
      <c r="H33" s="134" t="str">
        <f t="shared" si="1"/>
        <v/>
      </c>
      <c r="I33" s="134" t="str">
        <f>IFERROR((#REF!/#REF!)*100,"")</f>
        <v/>
      </c>
      <c r="J33" s="134" t="str">
        <f>IFERROR((#REF!/#REF!)*100,"")</f>
        <v/>
      </c>
      <c r="K33" s="134" t="str">
        <f>IFERROR((#REF!/#REF!)*100,"")</f>
        <v/>
      </c>
    </row>
    <row r="34" spans="2:11" s="131" customFormat="1" ht="36" hidden="1" customHeight="1">
      <c r="B34" s="132" t="str">
        <f>IFERROR(VLOOKUP($C34,#REF!,3,FALSE),"")</f>
        <v/>
      </c>
      <c r="C34" s="133"/>
      <c r="D34" s="133"/>
      <c r="E34" s="133"/>
      <c r="F34" s="133"/>
      <c r="G34" s="134" t="str">
        <f t="shared" si="0"/>
        <v/>
      </c>
      <c r="H34" s="134" t="str">
        <f t="shared" si="1"/>
        <v/>
      </c>
      <c r="I34" s="134" t="str">
        <f>IFERROR((#REF!/#REF!)*100,"")</f>
        <v/>
      </c>
      <c r="J34" s="134" t="str">
        <f>IFERROR((#REF!/#REF!)*100,"")</f>
        <v/>
      </c>
      <c r="K34" s="134" t="str">
        <f>IFERROR((#REF!/#REF!)*100,"")</f>
        <v/>
      </c>
    </row>
    <row r="35" spans="2:11" s="131" customFormat="1" ht="36" hidden="1" customHeight="1">
      <c r="B35" s="132" t="str">
        <f>IFERROR(VLOOKUP($C35,#REF!,3,FALSE),"")</f>
        <v/>
      </c>
      <c r="C35" s="133"/>
      <c r="D35" s="133"/>
      <c r="E35" s="133"/>
      <c r="F35" s="133"/>
      <c r="G35" s="134" t="str">
        <f t="shared" si="0"/>
        <v/>
      </c>
      <c r="H35" s="134" t="str">
        <f t="shared" si="1"/>
        <v/>
      </c>
      <c r="I35" s="134" t="str">
        <f>IFERROR((#REF!/#REF!)*100,"")</f>
        <v/>
      </c>
      <c r="J35" s="134" t="str">
        <f>IFERROR((#REF!/#REF!)*100,"")</f>
        <v/>
      </c>
      <c r="K35" s="134" t="str">
        <f>IFERROR((#REF!/#REF!)*100,"")</f>
        <v/>
      </c>
    </row>
    <row r="36" spans="2:11" s="131" customFormat="1" ht="36" hidden="1" customHeight="1">
      <c r="B36" s="132" t="str">
        <f>IFERROR(VLOOKUP($C36,#REF!,3,FALSE),"")</f>
        <v/>
      </c>
      <c r="C36" s="133"/>
      <c r="D36" s="133"/>
      <c r="E36" s="133"/>
      <c r="F36" s="133"/>
      <c r="G36" s="134" t="str">
        <f t="shared" si="0"/>
        <v/>
      </c>
      <c r="H36" s="134" t="str">
        <f t="shared" si="1"/>
        <v/>
      </c>
      <c r="I36" s="134" t="str">
        <f>IFERROR((#REF!/#REF!)*100,"")</f>
        <v/>
      </c>
      <c r="J36" s="134" t="str">
        <f>IFERROR((#REF!/#REF!)*100,"")</f>
        <v/>
      </c>
      <c r="K36" s="134" t="str">
        <f>IFERROR((#REF!/#REF!)*100,"")</f>
        <v/>
      </c>
    </row>
    <row r="37" spans="2:11" s="131" customFormat="1" ht="36" hidden="1" customHeight="1">
      <c r="B37" s="132" t="str">
        <f>IFERROR(VLOOKUP($C37,#REF!,3,FALSE),"")</f>
        <v/>
      </c>
      <c r="C37" s="133"/>
      <c r="D37" s="133"/>
      <c r="E37" s="133"/>
      <c r="F37" s="133"/>
      <c r="G37" s="134" t="str">
        <f t="shared" si="0"/>
        <v/>
      </c>
      <c r="H37" s="134" t="str">
        <f t="shared" si="1"/>
        <v/>
      </c>
      <c r="I37" s="134" t="str">
        <f>IFERROR((#REF!/#REF!)*100,"")</f>
        <v/>
      </c>
      <c r="J37" s="134" t="str">
        <f>IFERROR((#REF!/#REF!)*100,"")</f>
        <v/>
      </c>
      <c r="K37" s="134" t="str">
        <f>IFERROR((#REF!/#REF!)*100,"")</f>
        <v/>
      </c>
    </row>
    <row r="38" spans="2:11" s="131" customFormat="1" ht="36" hidden="1" customHeight="1">
      <c r="B38" s="132" t="str">
        <f>IFERROR(VLOOKUP($C38,#REF!,3,FALSE),"")</f>
        <v/>
      </c>
      <c r="C38" s="133"/>
      <c r="D38" s="133"/>
      <c r="E38" s="133"/>
      <c r="F38" s="133"/>
      <c r="G38" s="134" t="str">
        <f t="shared" si="0"/>
        <v/>
      </c>
      <c r="H38" s="134" t="str">
        <f t="shared" si="1"/>
        <v/>
      </c>
      <c r="I38" s="134" t="str">
        <f>IFERROR((#REF!/#REF!)*100,"")</f>
        <v/>
      </c>
      <c r="J38" s="134" t="str">
        <f>IFERROR((#REF!/#REF!)*100,"")</f>
        <v/>
      </c>
      <c r="K38" s="134" t="str">
        <f>IFERROR((#REF!/#REF!)*100,"")</f>
        <v/>
      </c>
    </row>
    <row r="39" spans="2:11" s="131" customFormat="1" ht="36" hidden="1" customHeight="1">
      <c r="B39" s="132" t="str">
        <f>IFERROR(VLOOKUP($C39,#REF!,3,FALSE),"")</f>
        <v/>
      </c>
      <c r="C39" s="133"/>
      <c r="D39" s="133"/>
      <c r="E39" s="133"/>
      <c r="F39" s="133"/>
      <c r="G39" s="134" t="str">
        <f t="shared" si="0"/>
        <v/>
      </c>
      <c r="H39" s="134" t="str">
        <f t="shared" si="1"/>
        <v/>
      </c>
      <c r="I39" s="134" t="str">
        <f>IFERROR((#REF!/#REF!)*100,"")</f>
        <v/>
      </c>
      <c r="J39" s="134" t="str">
        <f>IFERROR((#REF!/#REF!)*100,"")</f>
        <v/>
      </c>
      <c r="K39" s="134" t="str">
        <f>IFERROR((#REF!/#REF!)*100,"")</f>
        <v/>
      </c>
    </row>
    <row r="40" spans="2:11" s="131" customFormat="1" ht="36" hidden="1" customHeight="1">
      <c r="B40" s="132" t="str">
        <f>IFERROR(VLOOKUP($C40,#REF!,3,FALSE),"")</f>
        <v/>
      </c>
      <c r="C40" s="133"/>
      <c r="D40" s="133"/>
      <c r="E40" s="133"/>
      <c r="F40" s="133"/>
      <c r="G40" s="134" t="str">
        <f t="shared" si="0"/>
        <v/>
      </c>
      <c r="H40" s="134" t="str">
        <f t="shared" si="1"/>
        <v/>
      </c>
      <c r="I40" s="134" t="str">
        <f>IFERROR((#REF!/#REF!)*100,"")</f>
        <v/>
      </c>
      <c r="J40" s="134" t="str">
        <f>IFERROR((#REF!/#REF!)*100,"")</f>
        <v/>
      </c>
      <c r="K40" s="134" t="str">
        <f>IFERROR((#REF!/#REF!)*100,"")</f>
        <v/>
      </c>
    </row>
    <row r="41" spans="2:11" s="131" customFormat="1" ht="36" hidden="1" customHeight="1">
      <c r="B41" s="132" t="str">
        <f>IFERROR(VLOOKUP($C41,#REF!,3,FALSE),"")</f>
        <v/>
      </c>
      <c r="C41" s="133"/>
      <c r="D41" s="133"/>
      <c r="E41" s="133"/>
      <c r="F41" s="133"/>
      <c r="G41" s="134" t="str">
        <f t="shared" si="0"/>
        <v/>
      </c>
      <c r="H41" s="134" t="str">
        <f t="shared" si="1"/>
        <v/>
      </c>
      <c r="I41" s="134" t="str">
        <f>IFERROR((#REF!/#REF!)*100,"")</f>
        <v/>
      </c>
      <c r="J41" s="134" t="str">
        <f>IFERROR((#REF!/#REF!)*100,"")</f>
        <v/>
      </c>
      <c r="K41" s="134" t="str">
        <f>IFERROR((#REF!/#REF!)*100,"")</f>
        <v/>
      </c>
    </row>
    <row r="42" spans="2:11" s="131" customFormat="1" ht="36" hidden="1" customHeight="1">
      <c r="B42" s="132" t="str">
        <f>IFERROR(VLOOKUP($C42,#REF!,3,FALSE),"")</f>
        <v/>
      </c>
      <c r="C42" s="133"/>
      <c r="D42" s="133"/>
      <c r="E42" s="133"/>
      <c r="F42" s="133"/>
      <c r="G42" s="134" t="str">
        <f t="shared" si="0"/>
        <v/>
      </c>
      <c r="H42" s="134" t="str">
        <f t="shared" si="1"/>
        <v/>
      </c>
      <c r="I42" s="134" t="str">
        <f>IFERROR((#REF!/#REF!)*100,"")</f>
        <v/>
      </c>
      <c r="J42" s="134" t="str">
        <f>IFERROR((#REF!/#REF!)*100,"")</f>
        <v/>
      </c>
      <c r="K42" s="134" t="str">
        <f>IFERROR((#REF!/#REF!)*100,"")</f>
        <v/>
      </c>
    </row>
    <row r="43" spans="2:11" s="131" customFormat="1" ht="36" hidden="1" customHeight="1">
      <c r="B43" s="132" t="str">
        <f>IFERROR(VLOOKUP($C43,#REF!,3,FALSE),"")</f>
        <v/>
      </c>
      <c r="C43" s="133"/>
      <c r="D43" s="133"/>
      <c r="E43" s="133"/>
      <c r="F43" s="133"/>
      <c r="G43" s="134" t="str">
        <f t="shared" si="0"/>
        <v/>
      </c>
      <c r="H43" s="134" t="str">
        <f t="shared" si="1"/>
        <v/>
      </c>
      <c r="I43" s="134" t="str">
        <f>IFERROR((#REF!/#REF!)*100,"")</f>
        <v/>
      </c>
      <c r="J43" s="134" t="str">
        <f>IFERROR((#REF!/#REF!)*100,"")</f>
        <v/>
      </c>
      <c r="K43" s="134" t="str">
        <f>IFERROR((#REF!/#REF!)*100,"")</f>
        <v/>
      </c>
    </row>
    <row r="44" spans="2:11" s="131" customFormat="1" ht="36" hidden="1" customHeight="1">
      <c r="B44" s="132" t="str">
        <f>IFERROR(VLOOKUP($C44,#REF!,3,FALSE),"")</f>
        <v/>
      </c>
      <c r="C44" s="133"/>
      <c r="D44" s="133"/>
      <c r="E44" s="133"/>
      <c r="F44" s="133"/>
      <c r="G44" s="134" t="str">
        <f t="shared" si="0"/>
        <v/>
      </c>
      <c r="H44" s="134" t="str">
        <f t="shared" si="1"/>
        <v/>
      </c>
      <c r="I44" s="134" t="str">
        <f>IFERROR((#REF!/#REF!)*100,"")</f>
        <v/>
      </c>
      <c r="J44" s="134" t="str">
        <f>IFERROR((#REF!/#REF!)*100,"")</f>
        <v/>
      </c>
      <c r="K44" s="134" t="str">
        <f>IFERROR((#REF!/#REF!)*100,"")</f>
        <v/>
      </c>
    </row>
    <row r="45" spans="2:11" s="131" customFormat="1" ht="36" hidden="1" customHeight="1">
      <c r="B45" s="132" t="str">
        <f>IFERROR(VLOOKUP($C45,#REF!,3,FALSE),"")</f>
        <v/>
      </c>
      <c r="C45" s="133"/>
      <c r="D45" s="133"/>
      <c r="E45" s="133"/>
      <c r="F45" s="133"/>
      <c r="G45" s="134" t="str">
        <f t="shared" si="0"/>
        <v/>
      </c>
      <c r="H45" s="134" t="str">
        <f t="shared" si="1"/>
        <v/>
      </c>
      <c r="I45" s="134" t="str">
        <f>IFERROR((#REF!/#REF!)*100,"")</f>
        <v/>
      </c>
      <c r="J45" s="134" t="str">
        <f>IFERROR((#REF!/#REF!)*100,"")</f>
        <v/>
      </c>
      <c r="K45" s="134" t="str">
        <f>IFERROR((#REF!/#REF!)*100,"")</f>
        <v/>
      </c>
    </row>
    <row r="46" spans="2:11" s="131" customFormat="1" ht="36" hidden="1" customHeight="1">
      <c r="B46" s="132" t="str">
        <f>IFERROR(VLOOKUP($C46,#REF!,3,FALSE),"")</f>
        <v/>
      </c>
      <c r="C46" s="133"/>
      <c r="D46" s="133"/>
      <c r="E46" s="133"/>
      <c r="F46" s="133"/>
      <c r="G46" s="134" t="str">
        <f t="shared" si="0"/>
        <v/>
      </c>
      <c r="H46" s="134" t="str">
        <f t="shared" si="1"/>
        <v/>
      </c>
      <c r="I46" s="134" t="str">
        <f>IFERROR((#REF!/#REF!)*100,"")</f>
        <v/>
      </c>
      <c r="J46" s="134" t="str">
        <f>IFERROR((#REF!/#REF!)*100,"")</f>
        <v/>
      </c>
      <c r="K46" s="134" t="str">
        <f>IFERROR((#REF!/#REF!)*100,"")</f>
        <v/>
      </c>
    </row>
    <row r="47" spans="2:11" s="131" customFormat="1" ht="36" hidden="1" customHeight="1">
      <c r="B47" s="132" t="str">
        <f>IFERROR(VLOOKUP($C47,#REF!,3,FALSE),"")</f>
        <v/>
      </c>
      <c r="C47" s="133"/>
      <c r="D47" s="133"/>
      <c r="E47" s="133"/>
      <c r="F47" s="133"/>
      <c r="G47" s="134" t="str">
        <f t="shared" si="0"/>
        <v/>
      </c>
      <c r="H47" s="134" t="str">
        <f t="shared" si="1"/>
        <v/>
      </c>
      <c r="I47" s="134" t="str">
        <f>IFERROR((#REF!/#REF!)*100,"")</f>
        <v/>
      </c>
      <c r="J47" s="134" t="str">
        <f>IFERROR((#REF!/#REF!)*100,"")</f>
        <v/>
      </c>
      <c r="K47" s="134" t="str">
        <f>IFERROR((#REF!/#REF!)*100,"")</f>
        <v/>
      </c>
    </row>
    <row r="48" spans="2:11" s="131" customFormat="1" ht="36" hidden="1" customHeight="1">
      <c r="B48" s="132" t="str">
        <f>IFERROR(VLOOKUP($C48,#REF!,3,FALSE),"")</f>
        <v/>
      </c>
      <c r="C48" s="133"/>
      <c r="D48" s="133"/>
      <c r="E48" s="133"/>
      <c r="F48" s="133"/>
      <c r="G48" s="134" t="str">
        <f t="shared" si="0"/>
        <v/>
      </c>
      <c r="H48" s="134" t="str">
        <f t="shared" si="1"/>
        <v/>
      </c>
      <c r="I48" s="134" t="str">
        <f>IFERROR((#REF!/#REF!)*100,"")</f>
        <v/>
      </c>
      <c r="J48" s="134" t="str">
        <f>IFERROR((#REF!/#REF!)*100,"")</f>
        <v/>
      </c>
      <c r="K48" s="134" t="str">
        <f>IFERROR((#REF!/#REF!)*100,"")</f>
        <v/>
      </c>
    </row>
    <row r="49" spans="2:11" s="131" customFormat="1" ht="36" hidden="1" customHeight="1">
      <c r="B49" s="132" t="str">
        <f>IFERROR(VLOOKUP($C49,#REF!,3,FALSE),"")</f>
        <v/>
      </c>
      <c r="C49" s="133"/>
      <c r="D49" s="133"/>
      <c r="E49" s="133"/>
      <c r="F49" s="133"/>
      <c r="G49" s="134" t="str">
        <f t="shared" si="0"/>
        <v/>
      </c>
      <c r="H49" s="134" t="str">
        <f t="shared" si="1"/>
        <v/>
      </c>
      <c r="I49" s="134" t="str">
        <f>IFERROR((#REF!/#REF!)*100,"")</f>
        <v/>
      </c>
      <c r="J49" s="134" t="str">
        <f>IFERROR((#REF!/#REF!)*100,"")</f>
        <v/>
      </c>
      <c r="K49" s="134" t="str">
        <f>IFERROR((#REF!/#REF!)*100,"")</f>
        <v/>
      </c>
    </row>
    <row r="50" spans="2:11" s="131" customFormat="1" ht="36" hidden="1" customHeight="1">
      <c r="B50" s="132"/>
      <c r="C50" s="135"/>
      <c r="D50" s="136"/>
      <c r="E50" s="136"/>
      <c r="F50" s="136"/>
      <c r="G50" s="134"/>
      <c r="H50" s="134"/>
      <c r="I50" s="134"/>
      <c r="J50" s="134"/>
      <c r="K50" s="134"/>
    </row>
    <row r="51" spans="2:11" s="131" customFormat="1" ht="8.4499999999999993" customHeight="1">
      <c r="B51" s="137"/>
      <c r="C51" s="138"/>
      <c r="D51" s="139"/>
      <c r="E51" s="139"/>
      <c r="F51" s="139"/>
      <c r="G51" s="140"/>
      <c r="H51" s="140"/>
      <c r="I51" s="141"/>
      <c r="J51" s="141"/>
    </row>
    <row r="52" spans="2:11" s="131" customFormat="1" ht="20.45" customHeight="1">
      <c r="B52" s="393" t="s">
        <v>179</v>
      </c>
      <c r="C52" s="393"/>
      <c r="D52" s="393"/>
      <c r="E52" s="393"/>
      <c r="F52" s="393"/>
      <c r="G52" s="393"/>
      <c r="H52" s="393"/>
      <c r="I52" s="393"/>
      <c r="J52" s="393"/>
      <c r="K52" s="393"/>
    </row>
    <row r="53" spans="2:11" s="131" customFormat="1" ht="14.45" customHeight="1">
      <c r="B53" s="393" t="s">
        <v>114</v>
      </c>
      <c r="C53" s="393"/>
      <c r="D53" s="393"/>
      <c r="E53" s="394" t="s">
        <v>115</v>
      </c>
      <c r="F53" s="394"/>
      <c r="G53" s="394"/>
      <c r="H53" s="394"/>
      <c r="I53" s="394"/>
      <c r="J53" s="394"/>
      <c r="K53" s="394"/>
    </row>
    <row r="54" spans="2:11" s="131" customFormat="1" ht="48.6" customHeight="1">
      <c r="B54" s="393"/>
      <c r="C54" s="393"/>
      <c r="D54" s="393"/>
      <c r="E54" s="206" t="s">
        <v>116</v>
      </c>
      <c r="F54" s="206" t="s">
        <v>117</v>
      </c>
      <c r="G54" s="206" t="s">
        <v>118</v>
      </c>
      <c r="H54" s="206" t="s">
        <v>119</v>
      </c>
      <c r="I54" s="393" t="s">
        <v>8</v>
      </c>
      <c r="J54" s="393"/>
      <c r="K54" s="393"/>
    </row>
    <row r="55" spans="2:11" s="131" customFormat="1" ht="19.899999999999999" customHeight="1">
      <c r="B55" s="423" t="s">
        <v>120</v>
      </c>
      <c r="C55" s="423"/>
      <c r="D55" s="423"/>
      <c r="E55" s="221">
        <v>1172</v>
      </c>
      <c r="F55" s="221">
        <v>361</v>
      </c>
      <c r="G55" s="222">
        <v>2662</v>
      </c>
      <c r="H55" s="222">
        <v>1002</v>
      </c>
      <c r="I55" s="395">
        <f>SUM(E55:H55)</f>
        <v>5197</v>
      </c>
      <c r="J55" s="395"/>
      <c r="K55" s="395"/>
    </row>
    <row r="56" spans="2:11" s="131" customFormat="1" ht="18" customHeight="1">
      <c r="B56" s="423" t="s">
        <v>121</v>
      </c>
      <c r="C56" s="423"/>
      <c r="D56" s="423"/>
      <c r="E56" s="221">
        <v>728</v>
      </c>
      <c r="F56" s="221">
        <v>144</v>
      </c>
      <c r="G56" s="222">
        <v>605</v>
      </c>
      <c r="H56" s="222">
        <v>115</v>
      </c>
      <c r="I56" s="395">
        <f t="shared" ref="I56:I57" si="2">SUM(E56:H56)</f>
        <v>1592</v>
      </c>
      <c r="J56" s="395"/>
      <c r="K56" s="395"/>
    </row>
    <row r="57" spans="2:11" s="131" customFormat="1" ht="20.45" customHeight="1">
      <c r="B57" s="423" t="s">
        <v>8</v>
      </c>
      <c r="C57" s="423"/>
      <c r="D57" s="423"/>
      <c r="E57" s="223">
        <f>SUM(E55:E56)</f>
        <v>1900</v>
      </c>
      <c r="F57" s="223">
        <f t="shared" ref="F57:H57" si="3">SUM(F55:F56)</f>
        <v>505</v>
      </c>
      <c r="G57" s="223">
        <f t="shared" si="3"/>
        <v>3267</v>
      </c>
      <c r="H57" s="223">
        <f t="shared" si="3"/>
        <v>1117</v>
      </c>
      <c r="I57" s="395">
        <f t="shared" si="2"/>
        <v>6789</v>
      </c>
      <c r="J57" s="395"/>
      <c r="K57" s="395"/>
    </row>
    <row r="58" spans="2:11" s="131" customFormat="1" ht="8.4499999999999993" customHeight="1">
      <c r="B58" s="137"/>
      <c r="C58" s="138"/>
      <c r="D58" s="139"/>
      <c r="E58" s="139"/>
      <c r="F58" s="139"/>
      <c r="G58" s="140"/>
      <c r="H58" s="140"/>
      <c r="I58" s="141"/>
      <c r="J58" s="141"/>
    </row>
    <row r="59" spans="2:11" s="131" customFormat="1" ht="28.5" customHeight="1">
      <c r="B59" s="422" t="s">
        <v>180</v>
      </c>
      <c r="C59" s="422"/>
      <c r="D59" s="422"/>
      <c r="E59" s="422"/>
      <c r="F59" s="422"/>
      <c r="G59" s="422"/>
      <c r="H59" s="422"/>
      <c r="I59" s="422"/>
      <c r="J59" s="422"/>
      <c r="K59" s="422"/>
    </row>
    <row r="60" spans="2:11" s="131" customFormat="1" ht="90" customHeight="1">
      <c r="B60" s="445" t="s">
        <v>378</v>
      </c>
      <c r="C60" s="418"/>
      <c r="D60" s="418"/>
      <c r="E60" s="418"/>
      <c r="F60" s="418"/>
      <c r="G60" s="418"/>
      <c r="H60" s="418"/>
      <c r="I60" s="418"/>
      <c r="J60" s="418"/>
      <c r="K60" s="418"/>
    </row>
    <row r="61" spans="2:11" s="131" customFormat="1" ht="66.75" customHeight="1">
      <c r="B61" s="418"/>
      <c r="C61" s="418"/>
      <c r="D61" s="418"/>
      <c r="E61" s="418"/>
      <c r="F61" s="418"/>
      <c r="G61" s="418"/>
      <c r="H61" s="418"/>
      <c r="I61" s="418"/>
      <c r="J61" s="418"/>
      <c r="K61" s="418"/>
    </row>
    <row r="62" spans="2:11" s="131" customFormat="1" ht="45" customHeight="1">
      <c r="B62" s="418"/>
      <c r="C62" s="418"/>
      <c r="D62" s="418"/>
      <c r="E62" s="418"/>
      <c r="F62" s="418"/>
      <c r="G62" s="418"/>
      <c r="H62" s="418"/>
      <c r="I62" s="418"/>
      <c r="J62" s="418"/>
      <c r="K62" s="418"/>
    </row>
    <row r="63" spans="2:11">
      <c r="B63" s="142"/>
      <c r="C63" s="143"/>
      <c r="D63" s="142"/>
      <c r="E63" s="142"/>
      <c r="F63" s="142"/>
      <c r="H63" s="142"/>
    </row>
    <row r="64" spans="2:11">
      <c r="C64" s="143"/>
      <c r="D64" s="144"/>
      <c r="E64" s="144"/>
      <c r="F64" s="144"/>
    </row>
    <row r="65" spans="3:6">
      <c r="C65" s="145"/>
      <c r="D65" s="145"/>
      <c r="E65" s="145"/>
      <c r="F65" s="145"/>
    </row>
    <row r="1201" spans="23:23">
      <c r="W1201" s="123"/>
    </row>
    <row r="1206" spans="23:23">
      <c r="W1206" s="123"/>
    </row>
    <row r="1207" spans="23:23">
      <c r="W1207" s="123"/>
    </row>
    <row r="1254" spans="23:23">
      <c r="W1254" s="123"/>
    </row>
  </sheetData>
  <sheetProtection formatColumns="0" formatRows="0"/>
  <mergeCells count="30">
    <mergeCell ref="B60:K62"/>
    <mergeCell ref="B52:K52"/>
    <mergeCell ref="B53:D54"/>
    <mergeCell ref="E53:K53"/>
    <mergeCell ref="I54:K54"/>
    <mergeCell ref="B55:D55"/>
    <mergeCell ref="I55:K55"/>
    <mergeCell ref="B56:D56"/>
    <mergeCell ref="I56:K56"/>
    <mergeCell ref="B57:D57"/>
    <mergeCell ref="I57:K57"/>
    <mergeCell ref="B59:K59"/>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0.99" bottom="0.5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W1254"/>
  <sheetViews>
    <sheetView showGridLines="0" zoomScale="70" zoomScaleNormal="70" zoomScaleSheetLayoutView="100" workbookViewId="0">
      <selection activeCell="G57" sqref="G57"/>
    </sheetView>
  </sheetViews>
  <sheetFormatPr baseColWidth="10" defaultColWidth="11.42578125" defaultRowHeight="12.75"/>
  <cols>
    <col min="1" max="1" width="0.85546875" style="70" customWidth="1"/>
    <col min="2" max="2" width="22.28515625" style="70" customWidth="1"/>
    <col min="3" max="3" width="17" style="70" customWidth="1"/>
    <col min="4" max="4" width="9.85546875" style="70" customWidth="1"/>
    <col min="5" max="5" width="18.28515625" style="70" customWidth="1"/>
    <col min="6" max="7" width="18.5703125" style="70" customWidth="1"/>
    <col min="8" max="8" width="19.42578125" style="70" customWidth="1"/>
    <col min="9" max="9" width="23.28515625" style="70" customWidth="1"/>
    <col min="10" max="10" width="21.28515625" style="70" customWidth="1"/>
    <col min="11" max="11" width="18.28515625" style="70" customWidth="1"/>
    <col min="12" max="12" width="3.7109375" style="70" customWidth="1"/>
    <col min="13" max="13" width="0" style="70" hidden="1" customWidth="1"/>
    <col min="14" max="23" width="11.42578125" style="70" hidden="1" customWidth="1"/>
    <col min="24" max="16384" width="11.42578125" style="70"/>
  </cols>
  <sheetData>
    <row r="1" spans="2:11" ht="25.35" customHeight="1">
      <c r="B1" s="393" t="s">
        <v>139</v>
      </c>
      <c r="C1" s="393"/>
      <c r="D1" s="393"/>
      <c r="E1" s="393"/>
      <c r="F1" s="393"/>
      <c r="G1" s="393"/>
      <c r="H1" s="393"/>
      <c r="I1" s="393"/>
      <c r="J1" s="393"/>
      <c r="K1" s="393"/>
    </row>
    <row r="2" spans="2:11" ht="25.35" hidden="1" customHeight="1">
      <c r="B2" s="396" t="s">
        <v>112</v>
      </c>
      <c r="C2" s="397"/>
      <c r="D2" s="397"/>
      <c r="E2" s="397"/>
      <c r="F2" s="397"/>
      <c r="G2" s="397"/>
      <c r="H2" s="397"/>
      <c r="I2" s="397"/>
      <c r="J2" s="397"/>
      <c r="K2" s="397"/>
    </row>
    <row r="3" spans="2:11" ht="6" customHeight="1"/>
    <row r="4" spans="2:11" ht="20.100000000000001" customHeight="1">
      <c r="B4" s="398" t="s">
        <v>175</v>
      </c>
      <c r="C4" s="399"/>
      <c r="D4" s="399"/>
      <c r="E4" s="400"/>
      <c r="F4" s="401" t="s">
        <v>212</v>
      </c>
      <c r="G4" s="401"/>
      <c r="H4" s="401"/>
      <c r="I4" s="401"/>
      <c r="J4" s="401"/>
      <c r="K4" s="401"/>
    </row>
    <row r="5" spans="2:11" ht="20.100000000000001" customHeight="1">
      <c r="B5" s="402" t="s">
        <v>157</v>
      </c>
      <c r="C5" s="402"/>
      <c r="D5" s="402"/>
      <c r="E5" s="402"/>
      <c r="F5" s="403" t="s">
        <v>380</v>
      </c>
      <c r="G5" s="404"/>
      <c r="H5" s="404"/>
      <c r="I5" s="404"/>
      <c r="J5" s="404"/>
      <c r="K5" s="404"/>
    </row>
    <row r="6" spans="2:11" ht="6" customHeight="1">
      <c r="B6" s="124"/>
      <c r="C6" s="124"/>
      <c r="D6" s="124"/>
      <c r="E6" s="124"/>
      <c r="F6" s="124"/>
      <c r="G6" s="124"/>
      <c r="H6" s="124"/>
      <c r="I6" s="125"/>
      <c r="J6" s="125"/>
      <c r="K6" s="125"/>
    </row>
    <row r="7" spans="2:11" ht="22.9" customHeight="1">
      <c r="B7" s="393" t="s">
        <v>31</v>
      </c>
      <c r="C7" s="393"/>
      <c r="D7" s="393"/>
      <c r="E7" s="393"/>
      <c r="F7" s="393"/>
      <c r="G7" s="393"/>
      <c r="H7" s="393"/>
      <c r="I7" s="393"/>
      <c r="J7" s="393"/>
      <c r="K7" s="393"/>
    </row>
    <row r="8" spans="2:11" ht="17.25" customHeight="1">
      <c r="B8" s="393" t="s">
        <v>176</v>
      </c>
      <c r="C8" s="393"/>
      <c r="D8" s="393"/>
      <c r="E8" s="393"/>
      <c r="F8" s="419" t="s">
        <v>306</v>
      </c>
      <c r="G8" s="419"/>
      <c r="H8" s="419"/>
      <c r="I8" s="419"/>
      <c r="J8" s="419"/>
      <c r="K8" s="419"/>
    </row>
    <row r="9" spans="2:11" ht="24" customHeight="1">
      <c r="B9" s="393" t="s">
        <v>292</v>
      </c>
      <c r="C9" s="393"/>
      <c r="D9" s="393"/>
      <c r="E9" s="393"/>
      <c r="F9" s="444" t="s">
        <v>307</v>
      </c>
      <c r="G9" s="444"/>
      <c r="H9" s="444"/>
      <c r="I9" s="444"/>
      <c r="J9" s="444"/>
      <c r="K9" s="444"/>
    </row>
    <row r="10" spans="2:11" ht="6" customHeight="1">
      <c r="B10" s="124"/>
      <c r="C10" s="124"/>
      <c r="D10" s="124"/>
      <c r="E10" s="124"/>
      <c r="F10" s="124"/>
      <c r="G10" s="124"/>
      <c r="H10" s="124"/>
      <c r="I10" s="125"/>
      <c r="J10" s="125"/>
      <c r="K10" s="125"/>
    </row>
    <row r="11" spans="2:11" ht="15" customHeight="1">
      <c r="B11" s="421" t="s">
        <v>113</v>
      </c>
      <c r="C11" s="421"/>
      <c r="D11" s="421"/>
      <c r="E11" s="421"/>
      <c r="F11" s="421"/>
      <c r="G11" s="421"/>
      <c r="H11" s="421"/>
      <c r="I11" s="421"/>
      <c r="J11" s="421"/>
      <c r="K11" s="421"/>
    </row>
    <row r="12" spans="2:11" ht="27" customHeight="1">
      <c r="B12" s="393" t="s">
        <v>109</v>
      </c>
      <c r="C12" s="421"/>
      <c r="D12" s="421"/>
      <c r="E12" s="421"/>
      <c r="F12" s="421"/>
      <c r="G12" s="421"/>
      <c r="H12" s="421"/>
      <c r="I12" s="412" t="s">
        <v>294</v>
      </c>
      <c r="J12" s="413"/>
      <c r="K12" s="414"/>
    </row>
    <row r="13" spans="2:11" ht="27" customHeight="1">
      <c r="B13" s="405" t="s">
        <v>177</v>
      </c>
      <c r="C13" s="406"/>
      <c r="D13" s="407"/>
      <c r="E13" s="405" t="s">
        <v>178</v>
      </c>
      <c r="F13" s="406"/>
      <c r="G13" s="406"/>
      <c r="H13" s="407"/>
      <c r="I13" s="415"/>
      <c r="J13" s="416"/>
      <c r="K13" s="417"/>
    </row>
    <row r="14" spans="2:11">
      <c r="B14" s="207" t="s">
        <v>78</v>
      </c>
      <c r="C14" s="408" t="s">
        <v>110</v>
      </c>
      <c r="D14" s="409"/>
      <c r="E14" s="207" t="s">
        <v>150</v>
      </c>
      <c r="F14" s="207" t="s">
        <v>77</v>
      </c>
      <c r="G14" s="207" t="s">
        <v>22</v>
      </c>
      <c r="H14" s="207" t="s">
        <v>76</v>
      </c>
      <c r="I14" s="206" t="s">
        <v>79</v>
      </c>
      <c r="J14" s="206" t="s">
        <v>110</v>
      </c>
      <c r="K14" s="206" t="s">
        <v>21</v>
      </c>
    </row>
    <row r="15" spans="2:11" ht="22.15" customHeight="1">
      <c r="B15" s="126">
        <v>4291973</v>
      </c>
      <c r="C15" s="410"/>
      <c r="D15" s="411"/>
      <c r="E15" s="126">
        <v>4291973</v>
      </c>
      <c r="F15" s="126"/>
      <c r="G15" s="126"/>
      <c r="H15" s="126"/>
      <c r="I15" s="127">
        <v>659</v>
      </c>
      <c r="J15" s="127">
        <v>659</v>
      </c>
      <c r="K15" s="127">
        <v>659</v>
      </c>
    </row>
    <row r="16" spans="2:11" s="131" customFormat="1" ht="15" hidden="1" customHeight="1">
      <c r="B16" s="128"/>
      <c r="C16" s="129"/>
      <c r="D16" s="129"/>
      <c r="E16" s="129"/>
      <c r="F16" s="129"/>
      <c r="G16" s="130"/>
      <c r="H16" s="130"/>
      <c r="I16" s="130"/>
      <c r="J16" s="130"/>
      <c r="K16" s="130"/>
    </row>
    <row r="17" spans="2:11" s="131" customFormat="1" ht="36" hidden="1" customHeight="1">
      <c r="B17" s="132"/>
      <c r="C17" s="133"/>
      <c r="D17" s="133"/>
      <c r="E17" s="133"/>
      <c r="F17" s="133"/>
      <c r="G17" s="134"/>
      <c r="H17" s="134"/>
      <c r="I17" s="134" t="str">
        <f>IFERROR((#REF!/#REF!)*100,"")</f>
        <v/>
      </c>
      <c r="J17" s="134" t="str">
        <f>IFERROR((#REF!/#REF!)*100,"")</f>
        <v/>
      </c>
      <c r="K17" s="134" t="str">
        <f>IFERROR((#REF!/#REF!)*100,"")</f>
        <v/>
      </c>
    </row>
    <row r="18" spans="2:11" s="131" customFormat="1" ht="36" hidden="1" customHeight="1">
      <c r="B18" s="132"/>
      <c r="C18" s="133"/>
      <c r="D18" s="133"/>
      <c r="E18" s="133"/>
      <c r="F18" s="133"/>
      <c r="G18" s="134"/>
      <c r="H18" s="134"/>
      <c r="I18" s="134" t="str">
        <f>IFERROR((#REF!/#REF!)*100,"")</f>
        <v/>
      </c>
      <c r="J18" s="134" t="str">
        <f>IFERROR((#REF!/#REF!)*100,"")</f>
        <v/>
      </c>
      <c r="K18" s="134" t="str">
        <f>IFERROR((#REF!/#REF!)*100,"")</f>
        <v/>
      </c>
    </row>
    <row r="19" spans="2:11" s="131" customFormat="1" ht="36" hidden="1" customHeight="1">
      <c r="B19" s="132" t="str">
        <f>IFERROR(VLOOKUP($C19,#REF!,3,FALSE),"")</f>
        <v/>
      </c>
      <c r="C19" s="133"/>
      <c r="D19" s="133"/>
      <c r="E19" s="133"/>
      <c r="F19" s="133"/>
      <c r="G19" s="134" t="str">
        <f t="shared" ref="G19:G49" si="0">IFERROR(F19/C19,"")</f>
        <v/>
      </c>
      <c r="H19" s="134" t="str">
        <f t="shared" ref="H19:H49" si="1">IFERROR((F19/D19*100),"")</f>
        <v/>
      </c>
      <c r="I19" s="134" t="str">
        <f>IFERROR((#REF!/#REF!)*100,"")</f>
        <v/>
      </c>
      <c r="J19" s="134" t="str">
        <f>IFERROR((#REF!/#REF!)*100,"")</f>
        <v/>
      </c>
      <c r="K19" s="134" t="str">
        <f>IFERROR((#REF!/#REF!)*100,"")</f>
        <v/>
      </c>
    </row>
    <row r="20" spans="2:11" s="131" customFormat="1" ht="36" hidden="1" customHeight="1">
      <c r="B20" s="132" t="str">
        <f>IFERROR(VLOOKUP($C20,#REF!,3,FALSE),"")</f>
        <v/>
      </c>
      <c r="C20" s="133"/>
      <c r="D20" s="133"/>
      <c r="E20" s="133"/>
      <c r="F20" s="133"/>
      <c r="G20" s="134" t="str">
        <f t="shared" si="0"/>
        <v/>
      </c>
      <c r="H20" s="134" t="str">
        <f t="shared" si="1"/>
        <v/>
      </c>
      <c r="I20" s="134" t="str">
        <f>IFERROR((#REF!/#REF!)*100,"")</f>
        <v/>
      </c>
      <c r="J20" s="134" t="str">
        <f>IFERROR((#REF!/#REF!)*100,"")</f>
        <v/>
      </c>
      <c r="K20" s="134" t="str">
        <f>IFERROR((#REF!/#REF!)*100,"")</f>
        <v/>
      </c>
    </row>
    <row r="21" spans="2:11" s="131" customFormat="1" ht="36" hidden="1" customHeight="1">
      <c r="B21" s="132" t="str">
        <f>IFERROR(VLOOKUP($C21,#REF!,3,FALSE),"")</f>
        <v/>
      </c>
      <c r="C21" s="133"/>
      <c r="D21" s="133"/>
      <c r="E21" s="133"/>
      <c r="F21" s="133"/>
      <c r="G21" s="134" t="str">
        <f t="shared" si="0"/>
        <v/>
      </c>
      <c r="H21" s="134" t="str">
        <f t="shared" si="1"/>
        <v/>
      </c>
      <c r="I21" s="134" t="str">
        <f>IFERROR((#REF!/#REF!)*100,"")</f>
        <v/>
      </c>
      <c r="J21" s="134" t="str">
        <f>IFERROR((#REF!/#REF!)*100,"")</f>
        <v/>
      </c>
      <c r="K21" s="134" t="str">
        <f>IFERROR((#REF!/#REF!)*100,"")</f>
        <v/>
      </c>
    </row>
    <row r="22" spans="2:11" s="131" customFormat="1" ht="36" hidden="1" customHeight="1">
      <c r="B22" s="132" t="str">
        <f>IFERROR(VLOOKUP($C22,#REF!,3,FALSE),"")</f>
        <v/>
      </c>
      <c r="C22" s="133"/>
      <c r="D22" s="133"/>
      <c r="E22" s="133"/>
      <c r="F22" s="133"/>
      <c r="G22" s="134" t="str">
        <f t="shared" si="0"/>
        <v/>
      </c>
      <c r="H22" s="134" t="str">
        <f t="shared" si="1"/>
        <v/>
      </c>
      <c r="I22" s="134" t="str">
        <f>IFERROR((#REF!/#REF!)*100,"")</f>
        <v/>
      </c>
      <c r="J22" s="134" t="str">
        <f>IFERROR((#REF!/#REF!)*100,"")</f>
        <v/>
      </c>
      <c r="K22" s="134" t="str">
        <f>IFERROR((#REF!/#REF!)*100,"")</f>
        <v/>
      </c>
    </row>
    <row r="23" spans="2:11" s="131" customFormat="1" ht="36" hidden="1" customHeight="1">
      <c r="B23" s="132" t="str">
        <f>IFERROR(VLOOKUP($C23,#REF!,3,FALSE),"")</f>
        <v/>
      </c>
      <c r="C23" s="133"/>
      <c r="D23" s="133"/>
      <c r="E23" s="133"/>
      <c r="F23" s="133"/>
      <c r="G23" s="134" t="str">
        <f t="shared" si="0"/>
        <v/>
      </c>
      <c r="H23" s="134" t="str">
        <f t="shared" si="1"/>
        <v/>
      </c>
      <c r="I23" s="134" t="str">
        <f>IFERROR((#REF!/#REF!)*100,"")</f>
        <v/>
      </c>
      <c r="J23" s="134" t="str">
        <f>IFERROR((#REF!/#REF!)*100,"")</f>
        <v/>
      </c>
      <c r="K23" s="134" t="str">
        <f>IFERROR((#REF!/#REF!)*100,"")</f>
        <v/>
      </c>
    </row>
    <row r="24" spans="2:11" s="131" customFormat="1" ht="36" hidden="1" customHeight="1">
      <c r="B24" s="132" t="str">
        <f>IFERROR(VLOOKUP($C24,#REF!,3,FALSE),"")</f>
        <v/>
      </c>
      <c r="C24" s="133"/>
      <c r="D24" s="133"/>
      <c r="E24" s="133"/>
      <c r="F24" s="133"/>
      <c r="G24" s="134" t="str">
        <f t="shared" si="0"/>
        <v/>
      </c>
      <c r="H24" s="134" t="str">
        <f t="shared" si="1"/>
        <v/>
      </c>
      <c r="I24" s="134" t="str">
        <f>IFERROR((#REF!/#REF!)*100,"")</f>
        <v/>
      </c>
      <c r="J24" s="134" t="str">
        <f>IFERROR((#REF!/#REF!)*100,"")</f>
        <v/>
      </c>
      <c r="K24" s="134" t="str">
        <f>IFERROR((#REF!/#REF!)*100,"")</f>
        <v/>
      </c>
    </row>
    <row r="25" spans="2:11" s="131" customFormat="1" ht="36" hidden="1" customHeight="1">
      <c r="B25" s="132" t="str">
        <f>IFERROR(VLOOKUP($C25,#REF!,3,FALSE),"")</f>
        <v/>
      </c>
      <c r="C25" s="133"/>
      <c r="D25" s="133"/>
      <c r="E25" s="133"/>
      <c r="F25" s="133"/>
      <c r="G25" s="134" t="str">
        <f t="shared" si="0"/>
        <v/>
      </c>
      <c r="H25" s="134" t="str">
        <f t="shared" si="1"/>
        <v/>
      </c>
      <c r="I25" s="134" t="str">
        <f>IFERROR((#REF!/#REF!)*100,"")</f>
        <v/>
      </c>
      <c r="J25" s="134" t="str">
        <f>IFERROR((#REF!/#REF!)*100,"")</f>
        <v/>
      </c>
      <c r="K25" s="134" t="str">
        <f>IFERROR((#REF!/#REF!)*100,"")</f>
        <v/>
      </c>
    </row>
    <row r="26" spans="2:11" s="131" customFormat="1" ht="36" hidden="1" customHeight="1">
      <c r="B26" s="132" t="str">
        <f>IFERROR(VLOOKUP($C26,#REF!,3,FALSE),"")</f>
        <v/>
      </c>
      <c r="C26" s="133"/>
      <c r="D26" s="133"/>
      <c r="E26" s="133"/>
      <c r="F26" s="133"/>
      <c r="G26" s="134" t="str">
        <f t="shared" si="0"/>
        <v/>
      </c>
      <c r="H26" s="134" t="str">
        <f t="shared" si="1"/>
        <v/>
      </c>
      <c r="I26" s="134" t="str">
        <f>IFERROR((#REF!/#REF!)*100,"")</f>
        <v/>
      </c>
      <c r="J26" s="134" t="str">
        <f>IFERROR((#REF!/#REF!)*100,"")</f>
        <v/>
      </c>
      <c r="K26" s="134" t="str">
        <f>IFERROR((#REF!/#REF!)*100,"")</f>
        <v/>
      </c>
    </row>
    <row r="27" spans="2:11" s="131" customFormat="1" ht="36" hidden="1" customHeight="1">
      <c r="B27" s="132" t="str">
        <f>IFERROR(VLOOKUP($C27,#REF!,3,FALSE),"")</f>
        <v/>
      </c>
      <c r="C27" s="133"/>
      <c r="D27" s="133"/>
      <c r="E27" s="133"/>
      <c r="F27" s="133"/>
      <c r="G27" s="134" t="str">
        <f t="shared" si="0"/>
        <v/>
      </c>
      <c r="H27" s="134" t="str">
        <f t="shared" si="1"/>
        <v/>
      </c>
      <c r="I27" s="134" t="str">
        <f>IFERROR((#REF!/#REF!)*100,"")</f>
        <v/>
      </c>
      <c r="J27" s="134" t="str">
        <f>IFERROR((#REF!/#REF!)*100,"")</f>
        <v/>
      </c>
      <c r="K27" s="134" t="str">
        <f>IFERROR((#REF!/#REF!)*100,"")</f>
        <v/>
      </c>
    </row>
    <row r="28" spans="2:11" s="131" customFormat="1" ht="36" hidden="1" customHeight="1">
      <c r="B28" s="132" t="str">
        <f>IFERROR(VLOOKUP($C28,#REF!,3,FALSE),"")</f>
        <v/>
      </c>
      <c r="C28" s="133"/>
      <c r="D28" s="133"/>
      <c r="E28" s="133"/>
      <c r="F28" s="133"/>
      <c r="G28" s="134" t="str">
        <f t="shared" si="0"/>
        <v/>
      </c>
      <c r="H28" s="134" t="str">
        <f t="shared" si="1"/>
        <v/>
      </c>
      <c r="I28" s="134" t="str">
        <f>IFERROR((#REF!/#REF!)*100,"")</f>
        <v/>
      </c>
      <c r="J28" s="134" t="str">
        <f>IFERROR((#REF!/#REF!)*100,"")</f>
        <v/>
      </c>
      <c r="K28" s="134" t="str">
        <f>IFERROR((#REF!/#REF!)*100,"")</f>
        <v/>
      </c>
    </row>
    <row r="29" spans="2:11" s="131" customFormat="1" ht="36" hidden="1" customHeight="1">
      <c r="B29" s="132" t="str">
        <f>IFERROR(VLOOKUP($C29,#REF!,3,FALSE),"")</f>
        <v/>
      </c>
      <c r="C29" s="133"/>
      <c r="D29" s="133"/>
      <c r="E29" s="133"/>
      <c r="F29" s="133"/>
      <c r="G29" s="134" t="str">
        <f t="shared" si="0"/>
        <v/>
      </c>
      <c r="H29" s="134" t="str">
        <f t="shared" si="1"/>
        <v/>
      </c>
      <c r="I29" s="134" t="str">
        <f>IFERROR((#REF!/#REF!)*100,"")</f>
        <v/>
      </c>
      <c r="J29" s="134" t="str">
        <f>IFERROR((#REF!/#REF!)*100,"")</f>
        <v/>
      </c>
      <c r="K29" s="134" t="str">
        <f>IFERROR((#REF!/#REF!)*100,"")</f>
        <v/>
      </c>
    </row>
    <row r="30" spans="2:11" s="131" customFormat="1" ht="36" hidden="1" customHeight="1">
      <c r="B30" s="132" t="str">
        <f>IFERROR(VLOOKUP($C30,#REF!,3,FALSE),"")</f>
        <v/>
      </c>
      <c r="C30" s="133"/>
      <c r="D30" s="133"/>
      <c r="E30" s="133"/>
      <c r="F30" s="133"/>
      <c r="G30" s="134" t="str">
        <f t="shared" si="0"/>
        <v/>
      </c>
      <c r="H30" s="134" t="str">
        <f t="shared" si="1"/>
        <v/>
      </c>
      <c r="I30" s="134" t="str">
        <f>IFERROR((#REF!/#REF!)*100,"")</f>
        <v/>
      </c>
      <c r="J30" s="134" t="str">
        <f>IFERROR((#REF!/#REF!)*100,"")</f>
        <v/>
      </c>
      <c r="K30" s="134" t="str">
        <f>IFERROR((#REF!/#REF!)*100,"")</f>
        <v/>
      </c>
    </row>
    <row r="31" spans="2:11" s="131" customFormat="1" ht="36" hidden="1" customHeight="1">
      <c r="B31" s="132" t="str">
        <f>IFERROR(VLOOKUP($C31,#REF!,3,FALSE),"")</f>
        <v/>
      </c>
      <c r="C31" s="133"/>
      <c r="D31" s="133"/>
      <c r="E31" s="133"/>
      <c r="F31" s="133"/>
      <c r="G31" s="134" t="str">
        <f t="shared" si="0"/>
        <v/>
      </c>
      <c r="H31" s="134" t="str">
        <f t="shared" si="1"/>
        <v/>
      </c>
      <c r="I31" s="134" t="str">
        <f>IFERROR((#REF!/#REF!)*100,"")</f>
        <v/>
      </c>
      <c r="J31" s="134" t="str">
        <f>IFERROR((#REF!/#REF!)*100,"")</f>
        <v/>
      </c>
      <c r="K31" s="134" t="str">
        <f>IFERROR((#REF!/#REF!)*100,"")</f>
        <v/>
      </c>
    </row>
    <row r="32" spans="2:11" s="131" customFormat="1" ht="36" hidden="1" customHeight="1">
      <c r="B32" s="132" t="str">
        <f>IFERROR(VLOOKUP($C32,#REF!,3,FALSE),"")</f>
        <v/>
      </c>
      <c r="C32" s="133"/>
      <c r="D32" s="133"/>
      <c r="E32" s="133"/>
      <c r="F32" s="133"/>
      <c r="G32" s="134" t="str">
        <f t="shared" si="0"/>
        <v/>
      </c>
      <c r="H32" s="134" t="str">
        <f t="shared" si="1"/>
        <v/>
      </c>
      <c r="I32" s="134" t="str">
        <f>IFERROR((#REF!/#REF!)*100,"")</f>
        <v/>
      </c>
      <c r="J32" s="134" t="str">
        <f>IFERROR((#REF!/#REF!)*100,"")</f>
        <v/>
      </c>
      <c r="K32" s="134" t="str">
        <f>IFERROR((#REF!/#REF!)*100,"")</f>
        <v/>
      </c>
    </row>
    <row r="33" spans="2:11" s="131" customFormat="1" ht="36" hidden="1" customHeight="1">
      <c r="B33" s="132" t="str">
        <f>IFERROR(VLOOKUP($C33,#REF!,3,FALSE),"")</f>
        <v/>
      </c>
      <c r="C33" s="133"/>
      <c r="D33" s="133"/>
      <c r="E33" s="133"/>
      <c r="F33" s="133"/>
      <c r="G33" s="134" t="str">
        <f t="shared" si="0"/>
        <v/>
      </c>
      <c r="H33" s="134" t="str">
        <f t="shared" si="1"/>
        <v/>
      </c>
      <c r="I33" s="134" t="str">
        <f>IFERROR((#REF!/#REF!)*100,"")</f>
        <v/>
      </c>
      <c r="J33" s="134" t="str">
        <f>IFERROR((#REF!/#REF!)*100,"")</f>
        <v/>
      </c>
      <c r="K33" s="134" t="str">
        <f>IFERROR((#REF!/#REF!)*100,"")</f>
        <v/>
      </c>
    </row>
    <row r="34" spans="2:11" s="131" customFormat="1" ht="36" hidden="1" customHeight="1">
      <c r="B34" s="132" t="str">
        <f>IFERROR(VLOOKUP($C34,#REF!,3,FALSE),"")</f>
        <v/>
      </c>
      <c r="C34" s="133"/>
      <c r="D34" s="133"/>
      <c r="E34" s="133"/>
      <c r="F34" s="133"/>
      <c r="G34" s="134" t="str">
        <f t="shared" si="0"/>
        <v/>
      </c>
      <c r="H34" s="134" t="str">
        <f t="shared" si="1"/>
        <v/>
      </c>
      <c r="I34" s="134" t="str">
        <f>IFERROR((#REF!/#REF!)*100,"")</f>
        <v/>
      </c>
      <c r="J34" s="134" t="str">
        <f>IFERROR((#REF!/#REF!)*100,"")</f>
        <v/>
      </c>
      <c r="K34" s="134" t="str">
        <f>IFERROR((#REF!/#REF!)*100,"")</f>
        <v/>
      </c>
    </row>
    <row r="35" spans="2:11" s="131" customFormat="1" ht="36" hidden="1" customHeight="1">
      <c r="B35" s="132" t="str">
        <f>IFERROR(VLOOKUP($C35,#REF!,3,FALSE),"")</f>
        <v/>
      </c>
      <c r="C35" s="133"/>
      <c r="D35" s="133"/>
      <c r="E35" s="133"/>
      <c r="F35" s="133"/>
      <c r="G35" s="134" t="str">
        <f t="shared" si="0"/>
        <v/>
      </c>
      <c r="H35" s="134" t="str">
        <f t="shared" si="1"/>
        <v/>
      </c>
      <c r="I35" s="134" t="str">
        <f>IFERROR((#REF!/#REF!)*100,"")</f>
        <v/>
      </c>
      <c r="J35" s="134" t="str">
        <f>IFERROR((#REF!/#REF!)*100,"")</f>
        <v/>
      </c>
      <c r="K35" s="134" t="str">
        <f>IFERROR((#REF!/#REF!)*100,"")</f>
        <v/>
      </c>
    </row>
    <row r="36" spans="2:11" s="131" customFormat="1" ht="36" hidden="1" customHeight="1">
      <c r="B36" s="132" t="str">
        <f>IFERROR(VLOOKUP($C36,#REF!,3,FALSE),"")</f>
        <v/>
      </c>
      <c r="C36" s="133"/>
      <c r="D36" s="133"/>
      <c r="E36" s="133"/>
      <c r="F36" s="133"/>
      <c r="G36" s="134" t="str">
        <f t="shared" si="0"/>
        <v/>
      </c>
      <c r="H36" s="134" t="str">
        <f t="shared" si="1"/>
        <v/>
      </c>
      <c r="I36" s="134" t="str">
        <f>IFERROR((#REF!/#REF!)*100,"")</f>
        <v/>
      </c>
      <c r="J36" s="134" t="str">
        <f>IFERROR((#REF!/#REF!)*100,"")</f>
        <v/>
      </c>
      <c r="K36" s="134" t="str">
        <f>IFERROR((#REF!/#REF!)*100,"")</f>
        <v/>
      </c>
    </row>
    <row r="37" spans="2:11" s="131" customFormat="1" ht="36" hidden="1" customHeight="1">
      <c r="B37" s="132" t="str">
        <f>IFERROR(VLOOKUP($C37,#REF!,3,FALSE),"")</f>
        <v/>
      </c>
      <c r="C37" s="133"/>
      <c r="D37" s="133"/>
      <c r="E37" s="133"/>
      <c r="F37" s="133"/>
      <c r="G37" s="134" t="str">
        <f t="shared" si="0"/>
        <v/>
      </c>
      <c r="H37" s="134" t="str">
        <f t="shared" si="1"/>
        <v/>
      </c>
      <c r="I37" s="134" t="str">
        <f>IFERROR((#REF!/#REF!)*100,"")</f>
        <v/>
      </c>
      <c r="J37" s="134" t="str">
        <f>IFERROR((#REF!/#REF!)*100,"")</f>
        <v/>
      </c>
      <c r="K37" s="134" t="str">
        <f>IFERROR((#REF!/#REF!)*100,"")</f>
        <v/>
      </c>
    </row>
    <row r="38" spans="2:11" s="131" customFormat="1" ht="36" hidden="1" customHeight="1">
      <c r="B38" s="132" t="str">
        <f>IFERROR(VLOOKUP($C38,#REF!,3,FALSE),"")</f>
        <v/>
      </c>
      <c r="C38" s="133"/>
      <c r="D38" s="133"/>
      <c r="E38" s="133"/>
      <c r="F38" s="133"/>
      <c r="G38" s="134" t="str">
        <f t="shared" si="0"/>
        <v/>
      </c>
      <c r="H38" s="134" t="str">
        <f t="shared" si="1"/>
        <v/>
      </c>
      <c r="I38" s="134" t="str">
        <f>IFERROR((#REF!/#REF!)*100,"")</f>
        <v/>
      </c>
      <c r="J38" s="134" t="str">
        <f>IFERROR((#REF!/#REF!)*100,"")</f>
        <v/>
      </c>
      <c r="K38" s="134" t="str">
        <f>IFERROR((#REF!/#REF!)*100,"")</f>
        <v/>
      </c>
    </row>
    <row r="39" spans="2:11" s="131" customFormat="1" ht="36" hidden="1" customHeight="1">
      <c r="B39" s="132" t="str">
        <f>IFERROR(VLOOKUP($C39,#REF!,3,FALSE),"")</f>
        <v/>
      </c>
      <c r="C39" s="133"/>
      <c r="D39" s="133"/>
      <c r="E39" s="133"/>
      <c r="F39" s="133"/>
      <c r="G39" s="134" t="str">
        <f t="shared" si="0"/>
        <v/>
      </c>
      <c r="H39" s="134" t="str">
        <f t="shared" si="1"/>
        <v/>
      </c>
      <c r="I39" s="134" t="str">
        <f>IFERROR((#REF!/#REF!)*100,"")</f>
        <v/>
      </c>
      <c r="J39" s="134" t="str">
        <f>IFERROR((#REF!/#REF!)*100,"")</f>
        <v/>
      </c>
      <c r="K39" s="134" t="str">
        <f>IFERROR((#REF!/#REF!)*100,"")</f>
        <v/>
      </c>
    </row>
    <row r="40" spans="2:11" s="131" customFormat="1" ht="36" hidden="1" customHeight="1">
      <c r="B40" s="132" t="str">
        <f>IFERROR(VLOOKUP($C40,#REF!,3,FALSE),"")</f>
        <v/>
      </c>
      <c r="C40" s="133"/>
      <c r="D40" s="133"/>
      <c r="E40" s="133"/>
      <c r="F40" s="133"/>
      <c r="G40" s="134" t="str">
        <f t="shared" si="0"/>
        <v/>
      </c>
      <c r="H40" s="134" t="str">
        <f t="shared" si="1"/>
        <v/>
      </c>
      <c r="I40" s="134" t="str">
        <f>IFERROR((#REF!/#REF!)*100,"")</f>
        <v/>
      </c>
      <c r="J40" s="134" t="str">
        <f>IFERROR((#REF!/#REF!)*100,"")</f>
        <v/>
      </c>
      <c r="K40" s="134" t="str">
        <f>IFERROR((#REF!/#REF!)*100,"")</f>
        <v/>
      </c>
    </row>
    <row r="41" spans="2:11" s="131" customFormat="1" ht="36" hidden="1" customHeight="1">
      <c r="B41" s="132" t="str">
        <f>IFERROR(VLOOKUP($C41,#REF!,3,FALSE),"")</f>
        <v/>
      </c>
      <c r="C41" s="133"/>
      <c r="D41" s="133"/>
      <c r="E41" s="133"/>
      <c r="F41" s="133"/>
      <c r="G41" s="134" t="str">
        <f t="shared" si="0"/>
        <v/>
      </c>
      <c r="H41" s="134" t="str">
        <f t="shared" si="1"/>
        <v/>
      </c>
      <c r="I41" s="134" t="str">
        <f>IFERROR((#REF!/#REF!)*100,"")</f>
        <v/>
      </c>
      <c r="J41" s="134" t="str">
        <f>IFERROR((#REF!/#REF!)*100,"")</f>
        <v/>
      </c>
      <c r="K41" s="134" t="str">
        <f>IFERROR((#REF!/#REF!)*100,"")</f>
        <v/>
      </c>
    </row>
    <row r="42" spans="2:11" s="131" customFormat="1" ht="36" hidden="1" customHeight="1">
      <c r="B42" s="132" t="str">
        <f>IFERROR(VLOOKUP($C42,#REF!,3,FALSE),"")</f>
        <v/>
      </c>
      <c r="C42" s="133"/>
      <c r="D42" s="133"/>
      <c r="E42" s="133"/>
      <c r="F42" s="133"/>
      <c r="G42" s="134" t="str">
        <f t="shared" si="0"/>
        <v/>
      </c>
      <c r="H42" s="134" t="str">
        <f t="shared" si="1"/>
        <v/>
      </c>
      <c r="I42" s="134" t="str">
        <f>IFERROR((#REF!/#REF!)*100,"")</f>
        <v/>
      </c>
      <c r="J42" s="134" t="str">
        <f>IFERROR((#REF!/#REF!)*100,"")</f>
        <v/>
      </c>
      <c r="K42" s="134" t="str">
        <f>IFERROR((#REF!/#REF!)*100,"")</f>
        <v/>
      </c>
    </row>
    <row r="43" spans="2:11" s="131" customFormat="1" ht="36" hidden="1" customHeight="1">
      <c r="B43" s="132" t="str">
        <f>IFERROR(VLOOKUP($C43,#REF!,3,FALSE),"")</f>
        <v/>
      </c>
      <c r="C43" s="133"/>
      <c r="D43" s="133"/>
      <c r="E43" s="133"/>
      <c r="F43" s="133"/>
      <c r="G43" s="134" t="str">
        <f t="shared" si="0"/>
        <v/>
      </c>
      <c r="H43" s="134" t="str">
        <f t="shared" si="1"/>
        <v/>
      </c>
      <c r="I43" s="134" t="str">
        <f>IFERROR((#REF!/#REF!)*100,"")</f>
        <v/>
      </c>
      <c r="J43" s="134" t="str">
        <f>IFERROR((#REF!/#REF!)*100,"")</f>
        <v/>
      </c>
      <c r="K43" s="134" t="str">
        <f>IFERROR((#REF!/#REF!)*100,"")</f>
        <v/>
      </c>
    </row>
    <row r="44" spans="2:11" s="131" customFormat="1" ht="36" hidden="1" customHeight="1">
      <c r="B44" s="132" t="str">
        <f>IFERROR(VLOOKUP($C44,#REF!,3,FALSE),"")</f>
        <v/>
      </c>
      <c r="C44" s="133"/>
      <c r="D44" s="133"/>
      <c r="E44" s="133"/>
      <c r="F44" s="133"/>
      <c r="G44" s="134" t="str">
        <f t="shared" si="0"/>
        <v/>
      </c>
      <c r="H44" s="134" t="str">
        <f t="shared" si="1"/>
        <v/>
      </c>
      <c r="I44" s="134" t="str">
        <f>IFERROR((#REF!/#REF!)*100,"")</f>
        <v/>
      </c>
      <c r="J44" s="134" t="str">
        <f>IFERROR((#REF!/#REF!)*100,"")</f>
        <v/>
      </c>
      <c r="K44" s="134" t="str">
        <f>IFERROR((#REF!/#REF!)*100,"")</f>
        <v/>
      </c>
    </row>
    <row r="45" spans="2:11" s="131" customFormat="1" ht="36" hidden="1" customHeight="1">
      <c r="B45" s="132" t="str">
        <f>IFERROR(VLOOKUP($C45,#REF!,3,FALSE),"")</f>
        <v/>
      </c>
      <c r="C45" s="133"/>
      <c r="D45" s="133"/>
      <c r="E45" s="133"/>
      <c r="F45" s="133"/>
      <c r="G45" s="134" t="str">
        <f t="shared" si="0"/>
        <v/>
      </c>
      <c r="H45" s="134" t="str">
        <f t="shared" si="1"/>
        <v/>
      </c>
      <c r="I45" s="134" t="str">
        <f>IFERROR((#REF!/#REF!)*100,"")</f>
        <v/>
      </c>
      <c r="J45" s="134" t="str">
        <f>IFERROR((#REF!/#REF!)*100,"")</f>
        <v/>
      </c>
      <c r="K45" s="134" t="str">
        <f>IFERROR((#REF!/#REF!)*100,"")</f>
        <v/>
      </c>
    </row>
    <row r="46" spans="2:11" s="131" customFormat="1" ht="36" hidden="1" customHeight="1">
      <c r="B46" s="132" t="str">
        <f>IFERROR(VLOOKUP($C46,#REF!,3,FALSE),"")</f>
        <v/>
      </c>
      <c r="C46" s="133"/>
      <c r="D46" s="133"/>
      <c r="E46" s="133"/>
      <c r="F46" s="133"/>
      <c r="G46" s="134" t="str">
        <f t="shared" si="0"/>
        <v/>
      </c>
      <c r="H46" s="134" t="str">
        <f t="shared" si="1"/>
        <v/>
      </c>
      <c r="I46" s="134" t="str">
        <f>IFERROR((#REF!/#REF!)*100,"")</f>
        <v/>
      </c>
      <c r="J46" s="134" t="str">
        <f>IFERROR((#REF!/#REF!)*100,"")</f>
        <v/>
      </c>
      <c r="K46" s="134" t="str">
        <f>IFERROR((#REF!/#REF!)*100,"")</f>
        <v/>
      </c>
    </row>
    <row r="47" spans="2:11" s="131" customFormat="1" ht="36" hidden="1" customHeight="1">
      <c r="B47" s="132" t="str">
        <f>IFERROR(VLOOKUP($C47,#REF!,3,FALSE),"")</f>
        <v/>
      </c>
      <c r="C47" s="133"/>
      <c r="D47" s="133"/>
      <c r="E47" s="133"/>
      <c r="F47" s="133"/>
      <c r="G47" s="134" t="str">
        <f t="shared" si="0"/>
        <v/>
      </c>
      <c r="H47" s="134" t="str">
        <f t="shared" si="1"/>
        <v/>
      </c>
      <c r="I47" s="134" t="str">
        <f>IFERROR((#REF!/#REF!)*100,"")</f>
        <v/>
      </c>
      <c r="J47" s="134" t="str">
        <f>IFERROR((#REF!/#REF!)*100,"")</f>
        <v/>
      </c>
      <c r="K47" s="134" t="str">
        <f>IFERROR((#REF!/#REF!)*100,"")</f>
        <v/>
      </c>
    </row>
    <row r="48" spans="2:11" s="131" customFormat="1" ht="36" hidden="1" customHeight="1">
      <c r="B48" s="132" t="str">
        <f>IFERROR(VLOOKUP($C48,#REF!,3,FALSE),"")</f>
        <v/>
      </c>
      <c r="C48" s="133"/>
      <c r="D48" s="133"/>
      <c r="E48" s="133"/>
      <c r="F48" s="133"/>
      <c r="G48" s="134" t="str">
        <f t="shared" si="0"/>
        <v/>
      </c>
      <c r="H48" s="134" t="str">
        <f t="shared" si="1"/>
        <v/>
      </c>
      <c r="I48" s="134" t="str">
        <f>IFERROR((#REF!/#REF!)*100,"")</f>
        <v/>
      </c>
      <c r="J48" s="134" t="str">
        <f>IFERROR((#REF!/#REF!)*100,"")</f>
        <v/>
      </c>
      <c r="K48" s="134" t="str">
        <f>IFERROR((#REF!/#REF!)*100,"")</f>
        <v/>
      </c>
    </row>
    <row r="49" spans="2:11" s="131" customFormat="1" ht="36" hidden="1" customHeight="1">
      <c r="B49" s="132" t="str">
        <f>IFERROR(VLOOKUP($C49,#REF!,3,FALSE),"")</f>
        <v/>
      </c>
      <c r="C49" s="133"/>
      <c r="D49" s="133"/>
      <c r="E49" s="133"/>
      <c r="F49" s="133"/>
      <c r="G49" s="134" t="str">
        <f t="shared" si="0"/>
        <v/>
      </c>
      <c r="H49" s="134" t="str">
        <f t="shared" si="1"/>
        <v/>
      </c>
      <c r="I49" s="134" t="str">
        <f>IFERROR((#REF!/#REF!)*100,"")</f>
        <v/>
      </c>
      <c r="J49" s="134" t="str">
        <f>IFERROR((#REF!/#REF!)*100,"")</f>
        <v/>
      </c>
      <c r="K49" s="134" t="str">
        <f>IFERROR((#REF!/#REF!)*100,"")</f>
        <v/>
      </c>
    </row>
    <row r="50" spans="2:11" s="131" customFormat="1" ht="36" hidden="1" customHeight="1">
      <c r="B50" s="132"/>
      <c r="C50" s="135"/>
      <c r="D50" s="136"/>
      <c r="E50" s="136"/>
      <c r="F50" s="136"/>
      <c r="G50" s="134"/>
      <c r="H50" s="134"/>
      <c r="I50" s="134"/>
      <c r="J50" s="134"/>
      <c r="K50" s="134"/>
    </row>
    <row r="51" spans="2:11" s="131" customFormat="1" ht="8.4499999999999993" customHeight="1">
      <c r="B51" s="137"/>
      <c r="C51" s="138"/>
      <c r="D51" s="139"/>
      <c r="E51" s="139"/>
      <c r="F51" s="139"/>
      <c r="G51" s="140"/>
      <c r="H51" s="140"/>
      <c r="I51" s="141"/>
      <c r="J51" s="141"/>
    </row>
    <row r="52" spans="2:11" s="131" customFormat="1" ht="20.45" customHeight="1">
      <c r="B52" s="393" t="s">
        <v>179</v>
      </c>
      <c r="C52" s="393"/>
      <c r="D52" s="393"/>
      <c r="E52" s="393"/>
      <c r="F52" s="393"/>
      <c r="G52" s="393"/>
      <c r="H52" s="393"/>
      <c r="I52" s="393"/>
      <c r="J52" s="393"/>
      <c r="K52" s="393"/>
    </row>
    <row r="53" spans="2:11" s="131" customFormat="1" ht="14.45" customHeight="1">
      <c r="B53" s="393" t="s">
        <v>114</v>
      </c>
      <c r="C53" s="393"/>
      <c r="D53" s="393"/>
      <c r="E53" s="394" t="s">
        <v>115</v>
      </c>
      <c r="F53" s="394"/>
      <c r="G53" s="394"/>
      <c r="H53" s="394"/>
      <c r="I53" s="394"/>
      <c r="J53" s="394"/>
      <c r="K53" s="394"/>
    </row>
    <row r="54" spans="2:11" s="131" customFormat="1" ht="48.6" customHeight="1">
      <c r="B54" s="393"/>
      <c r="C54" s="393"/>
      <c r="D54" s="393"/>
      <c r="E54" s="206" t="s">
        <v>116</v>
      </c>
      <c r="F54" s="206" t="s">
        <v>117</v>
      </c>
      <c r="G54" s="206" t="s">
        <v>118</v>
      </c>
      <c r="H54" s="206" t="s">
        <v>119</v>
      </c>
      <c r="I54" s="393" t="s">
        <v>8</v>
      </c>
      <c r="J54" s="393"/>
      <c r="K54" s="393"/>
    </row>
    <row r="55" spans="2:11" s="131" customFormat="1" ht="19.899999999999999" customHeight="1">
      <c r="B55" s="423" t="s">
        <v>120</v>
      </c>
      <c r="C55" s="423"/>
      <c r="D55" s="423"/>
      <c r="E55" s="221">
        <v>5</v>
      </c>
      <c r="F55" s="221">
        <v>151</v>
      </c>
      <c r="G55" s="222">
        <v>164</v>
      </c>
      <c r="H55" s="222"/>
      <c r="I55" s="395">
        <f>SUM(E55:H55)</f>
        <v>320</v>
      </c>
      <c r="J55" s="395"/>
      <c r="K55" s="395"/>
    </row>
    <row r="56" spans="2:11" s="131" customFormat="1" ht="18" customHeight="1">
      <c r="B56" s="423" t="s">
        <v>121</v>
      </c>
      <c r="C56" s="423"/>
      <c r="D56" s="423"/>
      <c r="E56" s="221">
        <v>12</v>
      </c>
      <c r="F56" s="221">
        <v>158</v>
      </c>
      <c r="G56" s="222">
        <v>169</v>
      </c>
      <c r="H56" s="222"/>
      <c r="I56" s="395">
        <f t="shared" ref="I56:I57" si="2">SUM(E56:H56)</f>
        <v>339</v>
      </c>
      <c r="J56" s="395"/>
      <c r="K56" s="395"/>
    </row>
    <row r="57" spans="2:11" s="131" customFormat="1" ht="20.45" customHeight="1">
      <c r="B57" s="423" t="s">
        <v>8</v>
      </c>
      <c r="C57" s="423"/>
      <c r="D57" s="423"/>
      <c r="E57" s="223">
        <f>SUM(E55:E56)</f>
        <v>17</v>
      </c>
      <c r="F57" s="223">
        <f t="shared" ref="F57:H57" si="3">SUM(F55:F56)</f>
        <v>309</v>
      </c>
      <c r="G57" s="223">
        <f t="shared" si="3"/>
        <v>333</v>
      </c>
      <c r="H57" s="223">
        <f t="shared" si="3"/>
        <v>0</v>
      </c>
      <c r="I57" s="395">
        <f t="shared" si="2"/>
        <v>659</v>
      </c>
      <c r="J57" s="395"/>
      <c r="K57" s="395"/>
    </row>
    <row r="58" spans="2:11" s="131" customFormat="1" ht="8.4499999999999993" customHeight="1">
      <c r="B58" s="137"/>
      <c r="C58" s="138"/>
      <c r="D58" s="139"/>
      <c r="E58" s="139"/>
      <c r="F58" s="139"/>
      <c r="G58" s="140"/>
      <c r="H58" s="140"/>
      <c r="I58" s="141"/>
      <c r="J58" s="141"/>
    </row>
    <row r="59" spans="2:11" s="131" customFormat="1" ht="28.5" customHeight="1">
      <c r="B59" s="422" t="s">
        <v>180</v>
      </c>
      <c r="C59" s="422"/>
      <c r="D59" s="422"/>
      <c r="E59" s="422"/>
      <c r="F59" s="422"/>
      <c r="G59" s="422"/>
      <c r="H59" s="422"/>
      <c r="I59" s="422"/>
      <c r="J59" s="422"/>
      <c r="K59" s="422"/>
    </row>
    <row r="60" spans="2:11" s="131" customFormat="1" ht="143.25" customHeight="1">
      <c r="B60" s="445" t="s">
        <v>379</v>
      </c>
      <c r="C60" s="418"/>
      <c r="D60" s="418"/>
      <c r="E60" s="418"/>
      <c r="F60" s="418"/>
      <c r="G60" s="418"/>
      <c r="H60" s="418"/>
      <c r="I60" s="418"/>
      <c r="J60" s="418"/>
      <c r="K60" s="418"/>
    </row>
    <row r="61" spans="2:11" s="131" customFormat="1" ht="105.75" customHeight="1">
      <c r="B61" s="418"/>
      <c r="C61" s="418"/>
      <c r="D61" s="418"/>
      <c r="E61" s="418"/>
      <c r="F61" s="418"/>
      <c r="G61" s="418"/>
      <c r="H61" s="418"/>
      <c r="I61" s="418"/>
      <c r="J61" s="418"/>
      <c r="K61" s="418"/>
    </row>
    <row r="62" spans="2:11" s="131" customFormat="1" ht="63.75" customHeight="1">
      <c r="B62" s="418"/>
      <c r="C62" s="418"/>
      <c r="D62" s="418"/>
      <c r="E62" s="418"/>
      <c r="F62" s="418"/>
      <c r="G62" s="418"/>
      <c r="H62" s="418"/>
      <c r="I62" s="418"/>
      <c r="J62" s="418"/>
      <c r="K62" s="418"/>
    </row>
    <row r="63" spans="2:11">
      <c r="B63" s="142"/>
      <c r="C63" s="143"/>
      <c r="D63" s="142"/>
      <c r="E63" s="142"/>
      <c r="F63" s="142"/>
      <c r="H63" s="142"/>
    </row>
    <row r="64" spans="2:11">
      <c r="C64" s="143"/>
      <c r="D64" s="144"/>
      <c r="E64" s="144"/>
      <c r="F64" s="144"/>
    </row>
    <row r="65" spans="3:6">
      <c r="C65" s="145"/>
      <c r="D65" s="145"/>
      <c r="E65" s="145"/>
      <c r="F65" s="145"/>
    </row>
    <row r="1201" spans="23:23">
      <c r="W1201" s="123"/>
    </row>
    <row r="1206" spans="23:23">
      <c r="W1206" s="123"/>
    </row>
    <row r="1207" spans="23:23">
      <c r="W1207" s="123"/>
    </row>
    <row r="1254" spans="23:23">
      <c r="W1254" s="123"/>
    </row>
  </sheetData>
  <sheetProtection formatColumns="0" formatRows="0"/>
  <mergeCells count="30">
    <mergeCell ref="B60:K62"/>
    <mergeCell ref="B52:K52"/>
    <mergeCell ref="B53:D54"/>
    <mergeCell ref="E53:K53"/>
    <mergeCell ref="I54:K54"/>
    <mergeCell ref="B55:D55"/>
    <mergeCell ref="I55:K55"/>
    <mergeCell ref="B56:D56"/>
    <mergeCell ref="I56:K56"/>
    <mergeCell ref="B57:D57"/>
    <mergeCell ref="I57:K57"/>
    <mergeCell ref="B59:K59"/>
    <mergeCell ref="C15:D15"/>
    <mergeCell ref="B7:K7"/>
    <mergeCell ref="B8:E8"/>
    <mergeCell ref="F8:K8"/>
    <mergeCell ref="B9:E9"/>
    <mergeCell ref="F9:K9"/>
    <mergeCell ref="B11:K11"/>
    <mergeCell ref="B12:H12"/>
    <mergeCell ref="I12:K13"/>
    <mergeCell ref="B13:D13"/>
    <mergeCell ref="E13:H13"/>
    <mergeCell ref="C14:D14"/>
    <mergeCell ref="B1:K1"/>
    <mergeCell ref="B2:K2"/>
    <mergeCell ref="B4:E4"/>
    <mergeCell ref="F4:K4"/>
    <mergeCell ref="B5:E5"/>
    <mergeCell ref="F5:K5"/>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8"/>
  <sheetViews>
    <sheetView showGridLines="0" zoomScale="70" zoomScaleNormal="70" zoomScaleSheetLayoutView="100" workbookViewId="0">
      <selection activeCell="C12" sqref="C12"/>
    </sheetView>
  </sheetViews>
  <sheetFormatPr baseColWidth="10" defaultColWidth="11.42578125" defaultRowHeight="12.75"/>
  <cols>
    <col min="1" max="1" width="0.85546875" style="71" customWidth="1"/>
    <col min="2" max="2" width="15.42578125" style="71" customWidth="1"/>
    <col min="3" max="9" width="18.7109375" style="71" customWidth="1"/>
    <col min="10" max="10" width="16.28515625" style="71" bestFit="1" customWidth="1"/>
    <col min="11" max="11" width="9" style="71" customWidth="1"/>
    <col min="12" max="12" width="65.7109375" style="71" customWidth="1"/>
    <col min="13" max="14" width="2.7109375" style="71" hidden="1" customWidth="1"/>
    <col min="15" max="16384" width="11.42578125" style="71"/>
  </cols>
  <sheetData>
    <row r="1" spans="2:13" ht="14.45" customHeight="1"/>
    <row r="2" spans="2:13" ht="35.1" customHeight="1">
      <c r="B2" s="448" t="s">
        <v>97</v>
      </c>
      <c r="C2" s="448"/>
      <c r="D2" s="448"/>
      <c r="E2" s="448"/>
      <c r="F2" s="448"/>
      <c r="G2" s="448"/>
      <c r="H2" s="448"/>
      <c r="I2" s="448"/>
      <c r="J2" s="448"/>
      <c r="K2" s="448"/>
      <c r="L2" s="448"/>
    </row>
    <row r="3" spans="2:13" ht="6" customHeight="1"/>
    <row r="4" spans="2:13" ht="17.25" customHeight="1">
      <c r="B4" s="449" t="s">
        <v>175</v>
      </c>
      <c r="C4" s="449"/>
      <c r="D4" s="449"/>
      <c r="E4" s="450"/>
      <c r="F4" s="450"/>
      <c r="G4" s="450"/>
      <c r="H4" s="450"/>
      <c r="I4" s="450"/>
      <c r="J4" s="450"/>
      <c r="K4" s="450"/>
      <c r="L4" s="450"/>
    </row>
    <row r="5" spans="2:13" ht="17.25" customHeight="1">
      <c r="B5" s="451" t="s">
        <v>157</v>
      </c>
      <c r="C5" s="451"/>
      <c r="D5" s="451"/>
      <c r="E5" s="450"/>
      <c r="F5" s="450"/>
      <c r="G5" s="450"/>
      <c r="H5" s="450"/>
      <c r="I5" s="450"/>
      <c r="J5" s="450"/>
      <c r="K5" s="450"/>
      <c r="L5" s="450"/>
    </row>
    <row r="6" spans="2:13" ht="3" customHeight="1">
      <c r="B6" s="72"/>
      <c r="C6" s="72"/>
      <c r="D6" s="72"/>
      <c r="E6" s="73"/>
      <c r="F6" s="73"/>
      <c r="G6" s="73"/>
      <c r="H6" s="73"/>
      <c r="I6" s="73"/>
      <c r="J6" s="73"/>
      <c r="K6" s="73"/>
      <c r="L6" s="73"/>
    </row>
    <row r="7" spans="2:13" s="174" customFormat="1" ht="29.1" customHeight="1">
      <c r="B7" s="446" t="s">
        <v>181</v>
      </c>
      <c r="C7" s="446" t="s">
        <v>182</v>
      </c>
      <c r="D7" s="447"/>
      <c r="E7" s="447"/>
      <c r="F7" s="447"/>
      <c r="G7" s="447"/>
      <c r="H7" s="447"/>
      <c r="I7" s="447"/>
      <c r="J7" s="74" t="s">
        <v>183</v>
      </c>
      <c r="K7" s="446" t="s">
        <v>184</v>
      </c>
      <c r="L7" s="446"/>
      <c r="M7" s="173"/>
    </row>
    <row r="8" spans="2:13" s="174" customFormat="1" ht="24" customHeight="1">
      <c r="B8" s="446"/>
      <c r="C8" s="148" t="s">
        <v>78</v>
      </c>
      <c r="D8" s="148" t="s">
        <v>105</v>
      </c>
      <c r="E8" s="148" t="s">
        <v>110</v>
      </c>
      <c r="F8" s="148" t="s">
        <v>111</v>
      </c>
      <c r="G8" s="148" t="s">
        <v>77</v>
      </c>
      <c r="H8" s="148" t="s">
        <v>22</v>
      </c>
      <c r="I8" s="148" t="s">
        <v>76</v>
      </c>
      <c r="J8" s="148" t="s">
        <v>123</v>
      </c>
      <c r="K8" s="446"/>
      <c r="L8" s="446"/>
      <c r="M8" s="175"/>
    </row>
    <row r="9" spans="2:13" s="176" customFormat="1" ht="23.25" customHeight="1">
      <c r="B9" s="75" t="s">
        <v>33</v>
      </c>
      <c r="C9" s="75"/>
      <c r="D9" s="75"/>
      <c r="E9" s="75"/>
      <c r="F9" s="75"/>
      <c r="G9" s="76"/>
      <c r="H9" s="76"/>
      <c r="I9" s="76"/>
      <c r="J9" s="76">
        <f>H9-E9</f>
        <v>0</v>
      </c>
      <c r="K9" s="453"/>
      <c r="L9" s="453"/>
    </row>
    <row r="10" spans="2:13" s="176" customFormat="1" ht="22.5" customHeight="1">
      <c r="B10" s="149">
        <v>1000</v>
      </c>
      <c r="C10" s="149"/>
      <c r="D10" s="149"/>
      <c r="E10" s="149"/>
      <c r="F10" s="149"/>
      <c r="G10" s="77"/>
      <c r="H10" s="78"/>
      <c r="I10" s="77"/>
      <c r="J10" s="76">
        <f t="shared" ref="J10:J25" si="0">H10-E10</f>
        <v>0</v>
      </c>
      <c r="K10" s="452"/>
      <c r="L10" s="452"/>
    </row>
    <row r="11" spans="2:13" s="176" customFormat="1" ht="27" customHeight="1">
      <c r="B11" s="149">
        <v>2000</v>
      </c>
      <c r="C11" s="149"/>
      <c r="D11" s="149"/>
      <c r="E11" s="149"/>
      <c r="F11" s="149"/>
      <c r="G11" s="77"/>
      <c r="H11" s="78"/>
      <c r="I11" s="77"/>
      <c r="J11" s="76">
        <f t="shared" si="0"/>
        <v>0</v>
      </c>
      <c r="K11" s="452"/>
      <c r="L11" s="452"/>
    </row>
    <row r="12" spans="2:13" s="176" customFormat="1" ht="26.25" customHeight="1">
      <c r="B12" s="149">
        <v>3000</v>
      </c>
      <c r="C12" s="149"/>
      <c r="D12" s="149"/>
      <c r="E12" s="149"/>
      <c r="F12" s="149"/>
      <c r="G12" s="77"/>
      <c r="H12" s="78"/>
      <c r="I12" s="77"/>
      <c r="J12" s="76">
        <f t="shared" si="0"/>
        <v>0</v>
      </c>
      <c r="K12" s="452"/>
      <c r="L12" s="452"/>
    </row>
    <row r="13" spans="2:13" s="176" customFormat="1" ht="39" customHeight="1">
      <c r="B13" s="79">
        <v>4000</v>
      </c>
      <c r="C13" s="79"/>
      <c r="D13" s="79"/>
      <c r="E13" s="79"/>
      <c r="F13" s="79"/>
      <c r="G13" s="77"/>
      <c r="H13" s="78"/>
      <c r="I13" s="77"/>
      <c r="J13" s="76">
        <f t="shared" si="0"/>
        <v>0</v>
      </c>
      <c r="K13" s="452"/>
      <c r="L13" s="452"/>
    </row>
    <row r="14" spans="2:13" s="176" customFormat="1" ht="32.25" customHeight="1">
      <c r="B14" s="149">
        <v>8000</v>
      </c>
      <c r="C14" s="149"/>
      <c r="D14" s="149"/>
      <c r="E14" s="149"/>
      <c r="F14" s="149"/>
      <c r="G14" s="77"/>
      <c r="H14" s="78"/>
      <c r="I14" s="77"/>
      <c r="J14" s="76">
        <f t="shared" si="0"/>
        <v>0</v>
      </c>
      <c r="K14" s="452"/>
      <c r="L14" s="452"/>
    </row>
    <row r="15" spans="2:13" s="176" customFormat="1" ht="32.25" customHeight="1">
      <c r="B15" s="149">
        <v>9000</v>
      </c>
      <c r="C15" s="149"/>
      <c r="D15" s="149"/>
      <c r="E15" s="149"/>
      <c r="F15" s="149"/>
      <c r="G15" s="77"/>
      <c r="H15" s="78"/>
      <c r="I15" s="77"/>
      <c r="J15" s="76">
        <f t="shared" si="0"/>
        <v>0</v>
      </c>
      <c r="K15" s="452"/>
      <c r="L15" s="452"/>
    </row>
    <row r="16" spans="2:13" s="176" customFormat="1" ht="28.5" customHeight="1">
      <c r="B16" s="79" t="s">
        <v>34</v>
      </c>
      <c r="C16" s="79"/>
      <c r="D16" s="79"/>
      <c r="E16" s="79"/>
      <c r="F16" s="79"/>
      <c r="G16" s="76"/>
      <c r="H16" s="76"/>
      <c r="I16" s="76"/>
      <c r="J16" s="76">
        <f t="shared" si="0"/>
        <v>0</v>
      </c>
      <c r="K16" s="453"/>
      <c r="L16" s="453"/>
    </row>
    <row r="17" spans="2:12" s="176" customFormat="1" ht="32.25" customHeight="1">
      <c r="B17" s="79">
        <v>1000</v>
      </c>
      <c r="C17" s="79"/>
      <c r="D17" s="79"/>
      <c r="E17" s="79"/>
      <c r="F17" s="79"/>
      <c r="G17" s="77"/>
      <c r="H17" s="78"/>
      <c r="I17" s="77"/>
      <c r="J17" s="76">
        <f t="shared" si="0"/>
        <v>0</v>
      </c>
      <c r="K17" s="452"/>
      <c r="L17" s="452"/>
    </row>
    <row r="18" spans="2:12" s="176" customFormat="1" ht="27" customHeight="1">
      <c r="B18" s="79">
        <v>2000</v>
      </c>
      <c r="C18" s="79"/>
      <c r="D18" s="79"/>
      <c r="E18" s="79"/>
      <c r="F18" s="79"/>
      <c r="G18" s="77"/>
      <c r="H18" s="78"/>
      <c r="I18" s="77"/>
      <c r="J18" s="76">
        <f t="shared" si="0"/>
        <v>0</v>
      </c>
      <c r="K18" s="452"/>
      <c r="L18" s="452"/>
    </row>
    <row r="19" spans="2:12" s="176" customFormat="1" ht="23.25" customHeight="1">
      <c r="B19" s="79">
        <v>3000</v>
      </c>
      <c r="C19" s="79"/>
      <c r="D19" s="79"/>
      <c r="E19" s="79"/>
      <c r="F19" s="79"/>
      <c r="G19" s="77"/>
      <c r="H19" s="78"/>
      <c r="I19" s="77"/>
      <c r="J19" s="76">
        <f t="shared" si="0"/>
        <v>0</v>
      </c>
      <c r="K19" s="452"/>
      <c r="L19" s="452"/>
    </row>
    <row r="20" spans="2:12" s="176" customFormat="1" ht="23.25" customHeight="1">
      <c r="B20" s="79">
        <v>4000</v>
      </c>
      <c r="C20" s="79"/>
      <c r="D20" s="79"/>
      <c r="E20" s="79"/>
      <c r="F20" s="79"/>
      <c r="G20" s="77"/>
      <c r="H20" s="78"/>
      <c r="I20" s="77"/>
      <c r="J20" s="76">
        <f t="shared" si="0"/>
        <v>0</v>
      </c>
      <c r="K20" s="452"/>
      <c r="L20" s="452"/>
    </row>
    <row r="21" spans="2:12" s="176" customFormat="1" ht="23.25" customHeight="1">
      <c r="B21" s="149">
        <v>5000</v>
      </c>
      <c r="C21" s="149"/>
      <c r="D21" s="149"/>
      <c r="E21" s="149"/>
      <c r="F21" s="149"/>
      <c r="G21" s="77"/>
      <c r="H21" s="78"/>
      <c r="I21" s="77"/>
      <c r="J21" s="76">
        <f t="shared" si="0"/>
        <v>0</v>
      </c>
      <c r="K21" s="452"/>
      <c r="L21" s="452"/>
    </row>
    <row r="22" spans="2:12" s="176" customFormat="1" ht="21.75" customHeight="1">
      <c r="B22" s="149">
        <v>6000</v>
      </c>
      <c r="C22" s="149"/>
      <c r="D22" s="149"/>
      <c r="E22" s="149"/>
      <c r="F22" s="149"/>
      <c r="G22" s="77"/>
      <c r="H22" s="78"/>
      <c r="I22" s="77"/>
      <c r="J22" s="76">
        <f t="shared" si="0"/>
        <v>0</v>
      </c>
      <c r="K22" s="452"/>
      <c r="L22" s="452"/>
    </row>
    <row r="23" spans="2:12" s="176" customFormat="1" ht="21.75" customHeight="1">
      <c r="B23" s="149">
        <v>7000</v>
      </c>
      <c r="C23" s="149"/>
      <c r="D23" s="149"/>
      <c r="E23" s="149"/>
      <c r="F23" s="149"/>
      <c r="G23" s="77"/>
      <c r="H23" s="78"/>
      <c r="I23" s="77"/>
      <c r="J23" s="76">
        <f t="shared" si="0"/>
        <v>0</v>
      </c>
      <c r="K23" s="452"/>
      <c r="L23" s="452"/>
    </row>
    <row r="24" spans="2:12" s="176" customFormat="1" ht="23.25" customHeight="1">
      <c r="B24" s="149">
        <v>8000</v>
      </c>
      <c r="C24" s="149"/>
      <c r="D24" s="149"/>
      <c r="E24" s="149"/>
      <c r="F24" s="149"/>
      <c r="G24" s="77"/>
      <c r="H24" s="78"/>
      <c r="I24" s="77"/>
      <c r="J24" s="76">
        <f t="shared" si="0"/>
        <v>0</v>
      </c>
      <c r="K24" s="452"/>
      <c r="L24" s="452"/>
    </row>
    <row r="25" spans="2:12" s="176" customFormat="1" ht="30" customHeight="1">
      <c r="B25" s="79" t="s">
        <v>185</v>
      </c>
      <c r="C25" s="79"/>
      <c r="D25" s="79"/>
      <c r="E25" s="79"/>
      <c r="F25" s="79"/>
      <c r="G25" s="76"/>
      <c r="H25" s="76"/>
      <c r="I25" s="76"/>
      <c r="J25" s="76">
        <f t="shared" si="0"/>
        <v>0</v>
      </c>
      <c r="K25" s="453"/>
      <c r="L25" s="453"/>
    </row>
    <row r="26" spans="2:12">
      <c r="B26" s="177"/>
      <c r="C26" s="177"/>
      <c r="D26" s="177"/>
      <c r="E26" s="177"/>
      <c r="F26" s="177"/>
    </row>
    <row r="27" spans="2:12">
      <c r="B27" s="178"/>
      <c r="C27" s="178"/>
      <c r="D27" s="178"/>
      <c r="E27" s="178"/>
      <c r="F27" s="178"/>
      <c r="K27" s="179"/>
      <c r="L27" s="179"/>
    </row>
    <row r="28" spans="2:12">
      <c r="B28" s="180"/>
      <c r="C28" s="180"/>
      <c r="D28" s="180"/>
      <c r="E28" s="180"/>
      <c r="F28" s="180"/>
      <c r="K28" s="181"/>
      <c r="L28" s="181"/>
    </row>
  </sheetData>
  <sheetProtection formatColumns="0" formatRows="0"/>
  <mergeCells count="25">
    <mergeCell ref="K21:L21"/>
    <mergeCell ref="K22:L22"/>
    <mergeCell ref="K23:L23"/>
    <mergeCell ref="K24:L24"/>
    <mergeCell ref="K25:L25"/>
    <mergeCell ref="K20:L20"/>
    <mergeCell ref="K9:L9"/>
    <mergeCell ref="K10:L10"/>
    <mergeCell ref="K11:L11"/>
    <mergeCell ref="K12:L12"/>
    <mergeCell ref="K13:L13"/>
    <mergeCell ref="K14:L14"/>
    <mergeCell ref="K15:L15"/>
    <mergeCell ref="K16:L16"/>
    <mergeCell ref="K17:L17"/>
    <mergeCell ref="K18:L18"/>
    <mergeCell ref="K19:L19"/>
    <mergeCell ref="B7:B8"/>
    <mergeCell ref="C7:I7"/>
    <mergeCell ref="K7:L8"/>
    <mergeCell ref="B2:L2"/>
    <mergeCell ref="B4:D4"/>
    <mergeCell ref="E4:L4"/>
    <mergeCell ref="B5:D5"/>
    <mergeCell ref="E5:L5"/>
  </mergeCells>
  <printOptions horizontalCentered="1"/>
  <pageMargins left="0.23622047244094491" right="0.23622047244094491" top="1.1417322834645669" bottom="0.74803149606299213" header="0.31496062992125984" footer="0.31496062992125984"/>
  <pageSetup paperSize="9" scale="58" fitToHeight="0" orientation="landscape" r:id="rId1"/>
  <headerFooter scaleWithDoc="0">
    <oddHeader>&amp;L&amp;G&amp;R&amp;G</oddHeader>
    <oddFooter>&amp;R&amp;G</oddFooter>
  </headerFooter>
  <rowBreaks count="1" manualBreakCount="1">
    <brk id="27" max="10" man="1"/>
  </rowBreaks>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zoomScale="70" zoomScaleNormal="70" zoomScaleSheetLayoutView="100" workbookViewId="0">
      <selection activeCell="C12" sqref="C12"/>
    </sheetView>
  </sheetViews>
  <sheetFormatPr baseColWidth="10" defaultColWidth="11.42578125" defaultRowHeight="12.75"/>
  <cols>
    <col min="1" max="1" width="0.85546875" style="71" customWidth="1"/>
    <col min="2" max="2" width="20.7109375" style="71" customWidth="1"/>
    <col min="3" max="11" width="18.7109375" style="71" customWidth="1"/>
    <col min="12" max="12" width="16.28515625" style="71" bestFit="1" customWidth="1"/>
    <col min="13" max="14" width="2.7109375" style="71" hidden="1" customWidth="1"/>
    <col min="15" max="16384" width="11.42578125" style="71"/>
  </cols>
  <sheetData>
    <row r="1" spans="2:13" ht="14.45" customHeight="1"/>
    <row r="2" spans="2:13" ht="35.1" customHeight="1">
      <c r="B2" s="448" t="s">
        <v>193</v>
      </c>
      <c r="C2" s="448"/>
      <c r="D2" s="448"/>
      <c r="E2" s="448"/>
      <c r="F2" s="448"/>
      <c r="G2" s="448"/>
      <c r="H2" s="448"/>
      <c r="I2" s="448"/>
      <c r="J2" s="448"/>
      <c r="K2" s="448"/>
      <c r="L2" s="448"/>
    </row>
    <row r="3" spans="2:13" ht="6" customHeight="1"/>
    <row r="4" spans="2:13" ht="17.25" customHeight="1">
      <c r="B4" s="449" t="s">
        <v>175</v>
      </c>
      <c r="C4" s="449"/>
      <c r="D4" s="449"/>
      <c r="E4" s="450"/>
      <c r="F4" s="450"/>
      <c r="G4" s="450"/>
      <c r="H4" s="450"/>
      <c r="I4" s="450"/>
      <c r="J4" s="450"/>
      <c r="K4" s="450"/>
      <c r="L4" s="450"/>
    </row>
    <row r="5" spans="2:13" ht="17.25" customHeight="1">
      <c r="B5" s="451" t="s">
        <v>157</v>
      </c>
      <c r="C5" s="451"/>
      <c r="D5" s="451"/>
      <c r="E5" s="450"/>
      <c r="F5" s="450"/>
      <c r="G5" s="450"/>
      <c r="H5" s="450"/>
      <c r="I5" s="450"/>
      <c r="J5" s="450"/>
      <c r="K5" s="450"/>
      <c r="L5" s="450"/>
    </row>
    <row r="6" spans="2:13" ht="3" customHeight="1">
      <c r="B6" s="72"/>
      <c r="C6" s="72"/>
      <c r="D6" s="72"/>
      <c r="E6" s="73"/>
      <c r="F6" s="73"/>
      <c r="G6" s="73"/>
      <c r="H6" s="73"/>
      <c r="I6" s="73"/>
      <c r="J6" s="73"/>
      <c r="K6" s="73"/>
      <c r="L6" s="73"/>
    </row>
    <row r="7" spans="2:13" s="174" customFormat="1" ht="29.1" customHeight="1">
      <c r="B7" s="457" t="s">
        <v>194</v>
      </c>
      <c r="C7" s="459" t="s">
        <v>182</v>
      </c>
      <c r="D7" s="460"/>
      <c r="E7" s="460"/>
      <c r="F7" s="460"/>
      <c r="G7" s="460"/>
      <c r="H7" s="460"/>
      <c r="I7" s="460"/>
      <c r="J7" s="460"/>
      <c r="K7" s="460"/>
      <c r="L7" s="461"/>
      <c r="M7" s="173"/>
    </row>
    <row r="8" spans="2:13" s="174" customFormat="1" ht="28.9" customHeight="1">
      <c r="B8" s="458"/>
      <c r="C8" s="457" t="s">
        <v>197</v>
      </c>
      <c r="D8" s="462" t="s">
        <v>196</v>
      </c>
      <c r="E8" s="463"/>
      <c r="F8" s="463"/>
      <c r="G8" s="463"/>
      <c r="H8" s="463"/>
      <c r="I8" s="463"/>
      <c r="J8" s="463"/>
      <c r="K8" s="463"/>
      <c r="L8" s="464"/>
      <c r="M8" s="173"/>
    </row>
    <row r="9" spans="2:13" s="174" customFormat="1" ht="24" customHeight="1" thickBot="1">
      <c r="B9" s="458"/>
      <c r="C9" s="458"/>
      <c r="D9" s="187">
        <v>1000</v>
      </c>
      <c r="E9" s="187">
        <v>2000</v>
      </c>
      <c r="F9" s="187">
        <v>3000</v>
      </c>
      <c r="G9" s="187">
        <v>4000</v>
      </c>
      <c r="H9" s="187">
        <v>5000</v>
      </c>
      <c r="I9" s="187">
        <v>6000</v>
      </c>
      <c r="J9" s="187">
        <v>7000</v>
      </c>
      <c r="K9" s="187">
        <v>8000</v>
      </c>
      <c r="L9" s="187">
        <v>9000</v>
      </c>
      <c r="M9" s="175"/>
    </row>
    <row r="10" spans="2:13" s="176" customFormat="1" ht="22.9" customHeight="1">
      <c r="B10" s="454"/>
      <c r="C10" s="189" t="s">
        <v>78</v>
      </c>
      <c r="D10" s="190"/>
      <c r="E10" s="190"/>
      <c r="F10" s="190"/>
      <c r="G10" s="191"/>
      <c r="H10" s="191"/>
      <c r="I10" s="191"/>
      <c r="J10" s="191"/>
      <c r="K10" s="191"/>
      <c r="L10" s="192"/>
    </row>
    <row r="11" spans="2:13" s="176" customFormat="1" ht="22.9" customHeight="1">
      <c r="B11" s="455"/>
      <c r="C11" s="185" t="s">
        <v>110</v>
      </c>
      <c r="D11" s="185"/>
      <c r="E11" s="185"/>
      <c r="F11" s="185"/>
      <c r="G11" s="77"/>
      <c r="H11" s="78"/>
      <c r="I11" s="78"/>
      <c r="J11" s="78"/>
      <c r="K11" s="77"/>
      <c r="L11" s="193"/>
    </row>
    <row r="12" spans="2:13" s="176" customFormat="1" ht="25.15" customHeight="1" thickBot="1">
      <c r="B12" s="456"/>
      <c r="C12" s="194" t="s">
        <v>22</v>
      </c>
      <c r="D12" s="194"/>
      <c r="E12" s="194"/>
      <c r="F12" s="194"/>
      <c r="G12" s="195"/>
      <c r="H12" s="196"/>
      <c r="I12" s="196"/>
      <c r="J12" s="196"/>
      <c r="K12" s="195"/>
      <c r="L12" s="197"/>
    </row>
    <row r="13" spans="2:13" s="176" customFormat="1" ht="23.45" customHeight="1">
      <c r="B13" s="454"/>
      <c r="C13" s="189" t="s">
        <v>78</v>
      </c>
      <c r="D13" s="190"/>
      <c r="E13" s="190"/>
      <c r="F13" s="190"/>
      <c r="G13" s="191"/>
      <c r="H13" s="191"/>
      <c r="I13" s="191"/>
      <c r="J13" s="191"/>
      <c r="K13" s="191"/>
      <c r="L13" s="192"/>
    </row>
    <row r="14" spans="2:13" s="176" customFormat="1" ht="22.9" customHeight="1">
      <c r="B14" s="455"/>
      <c r="C14" s="185" t="s">
        <v>110</v>
      </c>
      <c r="D14" s="185"/>
      <c r="E14" s="185"/>
      <c r="F14" s="185"/>
      <c r="G14" s="77"/>
      <c r="H14" s="78"/>
      <c r="I14" s="78"/>
      <c r="J14" s="78"/>
      <c r="K14" s="77"/>
      <c r="L14" s="193"/>
    </row>
    <row r="15" spans="2:13" s="176" customFormat="1" ht="23.45" customHeight="1" thickBot="1">
      <c r="B15" s="456"/>
      <c r="C15" s="194" t="s">
        <v>22</v>
      </c>
      <c r="D15" s="194"/>
      <c r="E15" s="194"/>
      <c r="F15" s="194"/>
      <c r="G15" s="195"/>
      <c r="H15" s="196"/>
      <c r="I15" s="196"/>
      <c r="J15" s="196"/>
      <c r="K15" s="195"/>
      <c r="L15" s="197"/>
    </row>
    <row r="16" spans="2:13" s="176" customFormat="1" ht="23.45" customHeight="1">
      <c r="B16" s="454"/>
      <c r="C16" s="189" t="s">
        <v>78</v>
      </c>
      <c r="D16" s="190"/>
      <c r="E16" s="190"/>
      <c r="F16" s="190"/>
      <c r="G16" s="191"/>
      <c r="H16" s="191"/>
      <c r="I16" s="191"/>
      <c r="J16" s="191"/>
      <c r="K16" s="191"/>
      <c r="L16" s="192"/>
    </row>
    <row r="17" spans="2:12" s="176" customFormat="1" ht="23.45" customHeight="1">
      <c r="B17" s="455"/>
      <c r="C17" s="185" t="s">
        <v>110</v>
      </c>
      <c r="D17" s="185"/>
      <c r="E17" s="185"/>
      <c r="F17" s="185"/>
      <c r="G17" s="77"/>
      <c r="H17" s="78"/>
      <c r="I17" s="78"/>
      <c r="J17" s="78"/>
      <c r="K17" s="77"/>
      <c r="L17" s="193"/>
    </row>
    <row r="18" spans="2:12" s="176" customFormat="1" ht="23.45" customHeight="1" thickBot="1">
      <c r="B18" s="456"/>
      <c r="C18" s="194" t="s">
        <v>22</v>
      </c>
      <c r="D18" s="194"/>
      <c r="E18" s="194"/>
      <c r="F18" s="194"/>
      <c r="G18" s="195"/>
      <c r="H18" s="196"/>
      <c r="I18" s="196"/>
      <c r="J18" s="196"/>
      <c r="K18" s="195"/>
      <c r="L18" s="197"/>
    </row>
    <row r="19" spans="2:12" s="176" customFormat="1" ht="23.45" customHeight="1">
      <c r="B19" s="454"/>
      <c r="C19" s="189" t="s">
        <v>78</v>
      </c>
      <c r="D19" s="190"/>
      <c r="E19" s="190"/>
      <c r="F19" s="190"/>
      <c r="G19" s="191"/>
      <c r="H19" s="191"/>
      <c r="I19" s="191"/>
      <c r="J19" s="191"/>
      <c r="K19" s="191"/>
      <c r="L19" s="192"/>
    </row>
    <row r="20" spans="2:12" s="176" customFormat="1" ht="23.45" customHeight="1">
      <c r="B20" s="455"/>
      <c r="C20" s="185" t="s">
        <v>110</v>
      </c>
      <c r="D20" s="185"/>
      <c r="E20" s="185"/>
      <c r="F20" s="185"/>
      <c r="G20" s="77"/>
      <c r="H20" s="78"/>
      <c r="I20" s="78"/>
      <c r="J20" s="78"/>
      <c r="K20" s="77"/>
      <c r="L20" s="193"/>
    </row>
    <row r="21" spans="2:12" s="176" customFormat="1" ht="23.45" customHeight="1" thickBot="1">
      <c r="B21" s="456"/>
      <c r="C21" s="194" t="s">
        <v>22</v>
      </c>
      <c r="D21" s="194"/>
      <c r="E21" s="194"/>
      <c r="F21" s="194"/>
      <c r="G21" s="195"/>
      <c r="H21" s="196"/>
      <c r="I21" s="196"/>
      <c r="J21" s="196"/>
      <c r="K21" s="195"/>
      <c r="L21" s="197"/>
    </row>
    <row r="22" spans="2:12" s="176" customFormat="1" ht="23.45" customHeight="1">
      <c r="B22" s="454"/>
      <c r="C22" s="189" t="s">
        <v>78</v>
      </c>
      <c r="D22" s="190"/>
      <c r="E22" s="190"/>
      <c r="F22" s="190"/>
      <c r="G22" s="191"/>
      <c r="H22" s="191"/>
      <c r="I22" s="191"/>
      <c r="J22" s="191"/>
      <c r="K22" s="191"/>
      <c r="L22" s="192"/>
    </row>
    <row r="23" spans="2:12" s="176" customFormat="1" ht="24" customHeight="1">
      <c r="B23" s="455"/>
      <c r="C23" s="185" t="s">
        <v>110</v>
      </c>
      <c r="D23" s="185"/>
      <c r="E23" s="185"/>
      <c r="F23" s="185"/>
      <c r="G23" s="77"/>
      <c r="H23" s="78"/>
      <c r="I23" s="78"/>
      <c r="J23" s="78"/>
      <c r="K23" s="77"/>
      <c r="L23" s="193"/>
    </row>
    <row r="24" spans="2:12" s="176" customFormat="1" ht="23.45" customHeight="1" thickBot="1">
      <c r="B24" s="456"/>
      <c r="C24" s="194" t="s">
        <v>22</v>
      </c>
      <c r="D24" s="194"/>
      <c r="E24" s="194"/>
      <c r="F24" s="194"/>
      <c r="G24" s="195"/>
      <c r="H24" s="196"/>
      <c r="I24" s="196"/>
      <c r="J24" s="196"/>
      <c r="K24" s="195"/>
      <c r="L24" s="197"/>
    </row>
    <row r="25" spans="2:12" s="176" customFormat="1" ht="27.6" customHeight="1">
      <c r="B25" s="454"/>
      <c r="C25" s="189" t="s">
        <v>78</v>
      </c>
      <c r="D25" s="190"/>
      <c r="E25" s="190"/>
      <c r="F25" s="190"/>
      <c r="G25" s="191"/>
      <c r="H25" s="191"/>
      <c r="I25" s="191"/>
      <c r="J25" s="191"/>
      <c r="K25" s="191"/>
      <c r="L25" s="192"/>
    </row>
    <row r="26" spans="2:12" s="176" customFormat="1" ht="22.15" customHeight="1">
      <c r="B26" s="455"/>
      <c r="C26" s="185" t="s">
        <v>110</v>
      </c>
      <c r="D26" s="185"/>
      <c r="E26" s="185"/>
      <c r="F26" s="185"/>
      <c r="G26" s="77"/>
      <c r="H26" s="78"/>
      <c r="I26" s="78"/>
      <c r="J26" s="78"/>
      <c r="K26" s="77"/>
      <c r="L26" s="193"/>
    </row>
    <row r="27" spans="2:12" s="176" customFormat="1" ht="25.15" customHeight="1" thickBot="1">
      <c r="B27" s="456"/>
      <c r="C27" s="194" t="s">
        <v>22</v>
      </c>
      <c r="D27" s="194"/>
      <c r="E27" s="194"/>
      <c r="F27" s="194"/>
      <c r="G27" s="195"/>
      <c r="H27" s="196"/>
      <c r="I27" s="196"/>
      <c r="J27" s="196"/>
      <c r="K27" s="195"/>
      <c r="L27" s="197"/>
    </row>
    <row r="28" spans="2:12" s="176" customFormat="1" ht="29.45" customHeight="1">
      <c r="B28" s="454"/>
      <c r="C28" s="189" t="s">
        <v>78</v>
      </c>
      <c r="D28" s="190"/>
      <c r="E28" s="190"/>
      <c r="F28" s="190"/>
      <c r="G28" s="191"/>
      <c r="H28" s="191"/>
      <c r="I28" s="191"/>
      <c r="J28" s="191"/>
      <c r="K28" s="191"/>
      <c r="L28" s="192"/>
    </row>
    <row r="29" spans="2:12" s="176" customFormat="1" ht="21.75" customHeight="1">
      <c r="B29" s="455"/>
      <c r="C29" s="185" t="s">
        <v>110</v>
      </c>
      <c r="D29" s="185"/>
      <c r="E29" s="185"/>
      <c r="F29" s="185"/>
      <c r="G29" s="77"/>
      <c r="H29" s="78"/>
      <c r="I29" s="78"/>
      <c r="J29" s="78"/>
      <c r="K29" s="77"/>
      <c r="L29" s="193"/>
    </row>
    <row r="30" spans="2:12" s="176" customFormat="1" ht="21.75" customHeight="1" thickBot="1">
      <c r="B30" s="456"/>
      <c r="C30" s="194" t="s">
        <v>22</v>
      </c>
      <c r="D30" s="194"/>
      <c r="E30" s="194"/>
      <c r="F30" s="194"/>
      <c r="G30" s="195"/>
      <c r="H30" s="196"/>
      <c r="I30" s="196"/>
      <c r="J30" s="196"/>
      <c r="K30" s="195"/>
      <c r="L30" s="197"/>
    </row>
    <row r="31" spans="2:12" s="176" customFormat="1" ht="24">
      <c r="B31" s="186" t="s">
        <v>195</v>
      </c>
      <c r="C31" s="186"/>
      <c r="D31" s="186"/>
      <c r="E31" s="186"/>
      <c r="F31" s="186"/>
      <c r="G31" s="188"/>
      <c r="H31" s="188"/>
      <c r="I31" s="188"/>
      <c r="J31" s="188"/>
      <c r="K31" s="188"/>
      <c r="L31" s="188"/>
    </row>
    <row r="32" spans="2:12">
      <c r="B32" s="178"/>
      <c r="C32" s="178"/>
      <c r="D32" s="178"/>
      <c r="E32" s="178"/>
      <c r="F32" s="178"/>
    </row>
    <row r="33" spans="2:6">
      <c r="B33" s="180"/>
      <c r="C33" s="180"/>
      <c r="D33" s="180"/>
      <c r="E33" s="180"/>
      <c r="F33" s="180"/>
    </row>
  </sheetData>
  <sheetProtection formatColumns="0" formatRows="0"/>
  <mergeCells count="16">
    <mergeCell ref="B28:B30"/>
    <mergeCell ref="B16:B18"/>
    <mergeCell ref="B19:B21"/>
    <mergeCell ref="B10:B12"/>
    <mergeCell ref="B2:L2"/>
    <mergeCell ref="B4:D4"/>
    <mergeCell ref="E4:L4"/>
    <mergeCell ref="B5:D5"/>
    <mergeCell ref="E5:L5"/>
    <mergeCell ref="B7:B9"/>
    <mergeCell ref="C8:C9"/>
    <mergeCell ref="C7:L7"/>
    <mergeCell ref="D8:L8"/>
    <mergeCell ref="B13:B15"/>
    <mergeCell ref="B22:B24"/>
    <mergeCell ref="B25:B27"/>
  </mergeCells>
  <printOptions horizontalCentered="1"/>
  <pageMargins left="0.23622047244094491" right="0.23622047244094491" top="1.1417322834645669" bottom="0.74803149606299213" header="0.31496062992125984" footer="0.31496062992125984"/>
  <pageSetup paperSize="9" scale="67" fitToHeight="0" orientation="landscape" r:id="rId1"/>
  <headerFooter scaleWithDoc="0">
    <oddHeader>&amp;L&amp;G&amp;R&amp;G</oddHeader>
    <oddFooter>&amp;R&amp;G</oddFooter>
  </headerFooter>
  <rowBreaks count="1" manualBreakCount="1">
    <brk id="32" max="10" man="1"/>
  </rowBreaks>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14"/>
  <sheetViews>
    <sheetView showGridLines="0" zoomScale="70" zoomScaleNormal="70" zoomScaleSheetLayoutView="70" workbookViewId="0">
      <selection activeCell="E13" sqref="E13"/>
    </sheetView>
  </sheetViews>
  <sheetFormatPr baseColWidth="10" defaultColWidth="8.7109375" defaultRowHeight="12"/>
  <cols>
    <col min="1" max="2" width="30.7109375" style="198" customWidth="1"/>
    <col min="3" max="11" width="17.7109375" style="198" customWidth="1"/>
    <col min="12" max="16384" width="8.7109375" style="198"/>
  </cols>
  <sheetData>
    <row r="1" spans="1:11" ht="35.1" customHeight="1">
      <c r="A1" s="470" t="s">
        <v>41</v>
      </c>
      <c r="B1" s="470"/>
      <c r="C1" s="470"/>
      <c r="D1" s="470"/>
      <c r="E1" s="470"/>
      <c r="F1" s="470"/>
      <c r="G1" s="470"/>
      <c r="H1" s="470"/>
      <c r="I1" s="470"/>
      <c r="J1" s="470"/>
      <c r="K1" s="470"/>
    </row>
    <row r="2" spans="1:11" s="199" customFormat="1" ht="7.5" customHeight="1"/>
    <row r="3" spans="1:11" ht="20.100000000000001" customHeight="1">
      <c r="A3" s="471" t="s">
        <v>175</v>
      </c>
      <c r="B3" s="471"/>
      <c r="C3" s="473" t="s">
        <v>212</v>
      </c>
      <c r="D3" s="473"/>
      <c r="E3" s="473"/>
      <c r="F3" s="473"/>
      <c r="G3" s="473"/>
      <c r="H3" s="473"/>
      <c r="I3" s="473"/>
      <c r="J3" s="473"/>
      <c r="K3" s="473"/>
    </row>
    <row r="4" spans="1:11" ht="20.100000000000001" customHeight="1">
      <c r="A4" s="472" t="s">
        <v>157</v>
      </c>
      <c r="B4" s="472"/>
      <c r="C4" s="474" t="s">
        <v>373</v>
      </c>
      <c r="D4" s="474"/>
      <c r="E4" s="474"/>
      <c r="F4" s="474"/>
      <c r="G4" s="474"/>
      <c r="H4" s="474"/>
      <c r="I4" s="474"/>
      <c r="J4" s="474"/>
      <c r="K4" s="474"/>
    </row>
    <row r="5" spans="1:11" s="199" customFormat="1" ht="6" customHeight="1">
      <c r="A5" s="200"/>
    </row>
    <row r="6" spans="1:11" ht="22.9" customHeight="1">
      <c r="A6" s="465" t="s">
        <v>210</v>
      </c>
      <c r="B6" s="466"/>
      <c r="C6" s="467" t="s">
        <v>228</v>
      </c>
      <c r="D6" s="468"/>
      <c r="E6" s="468"/>
      <c r="F6" s="468"/>
      <c r="G6" s="468"/>
      <c r="H6" s="468"/>
      <c r="I6" s="468"/>
      <c r="J6" s="468"/>
      <c r="K6" s="469"/>
    </row>
    <row r="7" spans="1:11" s="199" customFormat="1" ht="6.75" customHeight="1">
      <c r="A7" s="201"/>
      <c r="B7" s="201"/>
      <c r="C7" s="201"/>
      <c r="D7" s="201"/>
      <c r="E7" s="201"/>
      <c r="F7" s="201"/>
      <c r="G7" s="201"/>
      <c r="H7" s="201"/>
    </row>
    <row r="8" spans="1:11" ht="65.25" customHeight="1">
      <c r="A8" s="202" t="s">
        <v>200</v>
      </c>
      <c r="B8" s="202" t="s">
        <v>201</v>
      </c>
      <c r="C8" s="202" t="s">
        <v>202</v>
      </c>
      <c r="D8" s="202" t="s">
        <v>203</v>
      </c>
      <c r="E8" s="202" t="s">
        <v>204</v>
      </c>
      <c r="F8" s="202" t="s">
        <v>205</v>
      </c>
      <c r="G8" s="202" t="s">
        <v>206</v>
      </c>
      <c r="H8" s="202" t="s">
        <v>211</v>
      </c>
      <c r="I8" s="202" t="s">
        <v>207</v>
      </c>
      <c r="J8" s="202" t="s">
        <v>208</v>
      </c>
      <c r="K8" s="202" t="s">
        <v>209</v>
      </c>
    </row>
    <row r="9" spans="1:11" ht="83.65" customHeight="1">
      <c r="A9" s="257" t="s">
        <v>337</v>
      </c>
      <c r="B9" s="257" t="s">
        <v>331</v>
      </c>
      <c r="C9" s="204" t="s">
        <v>334</v>
      </c>
      <c r="D9" s="204" t="s">
        <v>336</v>
      </c>
      <c r="E9" s="205" t="s">
        <v>342</v>
      </c>
      <c r="F9" s="205" t="s">
        <v>338</v>
      </c>
      <c r="G9" s="204" t="s">
        <v>339</v>
      </c>
      <c r="H9" s="205" t="s">
        <v>340</v>
      </c>
      <c r="I9" s="205">
        <v>14000</v>
      </c>
      <c r="J9" s="205">
        <v>14000</v>
      </c>
      <c r="K9" s="205">
        <v>14000</v>
      </c>
    </row>
    <row r="10" spans="1:11" ht="83.65" customHeight="1">
      <c r="A10" s="257" t="s">
        <v>332</v>
      </c>
      <c r="B10" s="204" t="s">
        <v>333</v>
      </c>
      <c r="C10" s="204" t="s">
        <v>335</v>
      </c>
      <c r="D10" s="204" t="s">
        <v>336</v>
      </c>
      <c r="E10" s="205" t="s">
        <v>341</v>
      </c>
      <c r="F10" s="205" t="s">
        <v>338</v>
      </c>
      <c r="G10" s="204" t="s">
        <v>339</v>
      </c>
      <c r="H10" s="205" t="s">
        <v>340</v>
      </c>
      <c r="I10" s="205">
        <v>1633</v>
      </c>
      <c r="J10" s="205">
        <v>1633</v>
      </c>
      <c r="K10" s="205">
        <v>1633</v>
      </c>
    </row>
    <row r="11" spans="1:11" ht="83.65" customHeight="1">
      <c r="A11" s="203"/>
      <c r="B11" s="204"/>
      <c r="C11" s="204"/>
      <c r="D11" s="204"/>
      <c r="E11" s="205"/>
      <c r="F11" s="205"/>
      <c r="G11" s="204"/>
      <c r="H11" s="205"/>
      <c r="I11" s="205"/>
      <c r="J11" s="205"/>
      <c r="K11" s="205"/>
    </row>
    <row r="12" spans="1:11" ht="83.65" customHeight="1">
      <c r="A12" s="203"/>
      <c r="B12" s="204"/>
      <c r="C12" s="204"/>
      <c r="D12" s="204"/>
      <c r="E12" s="205"/>
      <c r="F12" s="205"/>
      <c r="G12" s="204"/>
      <c r="H12" s="205"/>
      <c r="I12" s="205"/>
      <c r="J12" s="205"/>
      <c r="K12" s="205"/>
    </row>
    <row r="13" spans="1:11" ht="83.65" customHeight="1">
      <c r="A13" s="203"/>
      <c r="B13" s="204"/>
      <c r="C13" s="204"/>
      <c r="D13" s="204"/>
      <c r="E13" s="205"/>
      <c r="F13" s="205"/>
      <c r="G13" s="204"/>
      <c r="H13" s="205"/>
      <c r="I13" s="205"/>
      <c r="J13" s="205"/>
      <c r="K13" s="205"/>
    </row>
    <row r="14" spans="1:11" ht="83.65" customHeight="1">
      <c r="A14" s="203"/>
      <c r="B14" s="204"/>
      <c r="C14" s="204"/>
      <c r="D14" s="204"/>
      <c r="E14" s="205"/>
      <c r="F14" s="205"/>
      <c r="G14" s="204"/>
      <c r="H14" s="205"/>
      <c r="I14" s="205"/>
      <c r="J14" s="205"/>
      <c r="K14" s="205"/>
    </row>
  </sheetData>
  <mergeCells count="7">
    <mergeCell ref="A6:B6"/>
    <mergeCell ref="C6:K6"/>
    <mergeCell ref="A1:K1"/>
    <mergeCell ref="A3:B3"/>
    <mergeCell ref="A4:B4"/>
    <mergeCell ref="C3:K3"/>
    <mergeCell ref="C4:K4"/>
  </mergeCells>
  <conditionalFormatting sqref="A5">
    <cfRule type="cellIs" dxfId="14" priority="2" stopIfTrue="1" operator="equal">
      <formula>"VAYA A LA HOJA INICIO Y SELECIONE EL PERIODO CORRESPONDIENTE A ESTE INFORME"</formula>
    </cfRule>
  </conditionalFormatting>
  <conditionalFormatting sqref="A4">
    <cfRule type="cellIs" dxfId="1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scale="62" fitToHeight="0" orientation="landscape" r:id="rId1"/>
  <headerFooter scaleWithDoc="0">
    <oddHeader>&amp;L&amp;G&amp;R&amp;G</oddHeader>
    <oddFooter>&amp;R&amp;G</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13"/>
  <sheetViews>
    <sheetView showGridLines="0" zoomScale="70" zoomScaleNormal="70" zoomScaleSheetLayoutView="70" workbookViewId="0">
      <selection activeCell="C5" sqref="C5"/>
    </sheetView>
  </sheetViews>
  <sheetFormatPr baseColWidth="10" defaultColWidth="8.7109375" defaultRowHeight="12"/>
  <cols>
    <col min="1" max="2" width="30.7109375" style="198" customWidth="1"/>
    <col min="3" max="11" width="17.7109375" style="198" customWidth="1"/>
    <col min="12" max="16384" width="8.7109375" style="198"/>
  </cols>
  <sheetData>
    <row r="1" spans="1:11" ht="35.1" customHeight="1">
      <c r="A1" s="470" t="s">
        <v>41</v>
      </c>
      <c r="B1" s="470"/>
      <c r="C1" s="470"/>
      <c r="D1" s="470"/>
      <c r="E1" s="470"/>
      <c r="F1" s="470"/>
      <c r="G1" s="470"/>
      <c r="H1" s="470"/>
      <c r="I1" s="470"/>
      <c r="J1" s="470"/>
      <c r="K1" s="470"/>
    </row>
    <row r="2" spans="1:11" s="199" customFormat="1" ht="7.5" customHeight="1"/>
    <row r="3" spans="1:11" ht="20.100000000000001" customHeight="1">
      <c r="A3" s="471" t="s">
        <v>175</v>
      </c>
      <c r="B3" s="471"/>
      <c r="C3" s="473" t="s">
        <v>212</v>
      </c>
      <c r="D3" s="473"/>
      <c r="E3" s="473"/>
      <c r="F3" s="473"/>
      <c r="G3" s="473"/>
      <c r="H3" s="473"/>
      <c r="I3" s="473"/>
      <c r="J3" s="473"/>
      <c r="K3" s="473"/>
    </row>
    <row r="4" spans="1:11" ht="20.100000000000001" customHeight="1">
      <c r="A4" s="472" t="s">
        <v>157</v>
      </c>
      <c r="B4" s="472"/>
      <c r="C4" s="478" t="s">
        <v>373</v>
      </c>
      <c r="D4" s="478"/>
      <c r="E4" s="478"/>
      <c r="F4" s="478"/>
      <c r="G4" s="478"/>
      <c r="H4" s="478"/>
      <c r="I4" s="478"/>
      <c r="J4" s="478"/>
      <c r="K4" s="478"/>
    </row>
    <row r="5" spans="1:11" s="199" customFormat="1" ht="6" customHeight="1">
      <c r="A5" s="200"/>
    </row>
    <row r="6" spans="1:11" ht="22.9" customHeight="1">
      <c r="A6" s="465" t="s">
        <v>210</v>
      </c>
      <c r="B6" s="466"/>
      <c r="C6" s="475" t="s">
        <v>241</v>
      </c>
      <c r="D6" s="476"/>
      <c r="E6" s="476"/>
      <c r="F6" s="476"/>
      <c r="G6" s="476"/>
      <c r="H6" s="476"/>
      <c r="I6" s="476"/>
      <c r="J6" s="476"/>
      <c r="K6" s="477"/>
    </row>
    <row r="7" spans="1:11" s="199" customFormat="1" ht="6.75" customHeight="1">
      <c r="A7" s="201"/>
      <c r="B7" s="201"/>
      <c r="C7" s="201"/>
      <c r="D7" s="201"/>
      <c r="E7" s="201"/>
      <c r="F7" s="201"/>
      <c r="G7" s="201"/>
      <c r="H7" s="201"/>
    </row>
    <row r="8" spans="1:11" ht="65.25" customHeight="1">
      <c r="A8" s="202" t="s">
        <v>200</v>
      </c>
      <c r="B8" s="202" t="s">
        <v>201</v>
      </c>
      <c r="C8" s="202" t="s">
        <v>202</v>
      </c>
      <c r="D8" s="202" t="s">
        <v>203</v>
      </c>
      <c r="E8" s="202" t="s">
        <v>204</v>
      </c>
      <c r="F8" s="202" t="s">
        <v>205</v>
      </c>
      <c r="G8" s="202" t="s">
        <v>206</v>
      </c>
      <c r="H8" s="202" t="s">
        <v>211</v>
      </c>
      <c r="I8" s="202" t="s">
        <v>207</v>
      </c>
      <c r="J8" s="202" t="s">
        <v>208</v>
      </c>
      <c r="K8" s="202" t="s">
        <v>209</v>
      </c>
    </row>
    <row r="9" spans="1:11" ht="140.25" customHeight="1">
      <c r="A9" s="258" t="s">
        <v>347</v>
      </c>
      <c r="B9" s="259" t="s">
        <v>348</v>
      </c>
      <c r="C9" s="259" t="s">
        <v>343</v>
      </c>
      <c r="D9" s="259" t="s">
        <v>336</v>
      </c>
      <c r="E9" s="259" t="s">
        <v>349</v>
      </c>
      <c r="F9" s="259" t="s">
        <v>338</v>
      </c>
      <c r="G9" s="259" t="s">
        <v>345</v>
      </c>
      <c r="H9" s="259" t="s">
        <v>346</v>
      </c>
      <c r="I9" s="205">
        <v>2281</v>
      </c>
      <c r="J9" s="205">
        <v>2281</v>
      </c>
      <c r="K9" s="205">
        <v>2281</v>
      </c>
    </row>
    <row r="10" spans="1:11" ht="83.65" customHeight="1">
      <c r="A10" s="203"/>
      <c r="B10" s="204"/>
      <c r="C10" s="204"/>
      <c r="D10" s="204"/>
      <c r="E10" s="205"/>
      <c r="F10" s="205"/>
      <c r="G10" s="204"/>
      <c r="H10" s="205"/>
      <c r="I10" s="205"/>
      <c r="J10" s="205"/>
      <c r="K10" s="205"/>
    </row>
    <row r="11" spans="1:11" ht="83.65" customHeight="1">
      <c r="A11" s="203"/>
      <c r="B11" s="204"/>
      <c r="C11" s="204"/>
      <c r="D11" s="204"/>
      <c r="E11" s="205"/>
      <c r="F11" s="205"/>
      <c r="G11" s="204"/>
      <c r="H11" s="205"/>
      <c r="I11" s="205"/>
      <c r="J11" s="205"/>
      <c r="K11" s="205"/>
    </row>
    <row r="12" spans="1:11" ht="83.65" customHeight="1">
      <c r="A12" s="203"/>
      <c r="B12" s="204"/>
      <c r="C12" s="204"/>
      <c r="D12" s="204"/>
      <c r="E12" s="205"/>
      <c r="F12" s="205"/>
      <c r="G12" s="204"/>
      <c r="H12" s="205"/>
      <c r="I12" s="205"/>
      <c r="J12" s="205"/>
      <c r="K12" s="205"/>
    </row>
    <row r="13" spans="1:11" ht="83.65" customHeight="1">
      <c r="A13" s="203"/>
      <c r="B13" s="204"/>
      <c r="C13" s="204"/>
      <c r="D13" s="204"/>
      <c r="E13" s="205"/>
      <c r="F13" s="205"/>
      <c r="G13" s="204"/>
      <c r="H13" s="205"/>
      <c r="I13" s="205"/>
      <c r="J13" s="205"/>
      <c r="K13" s="205"/>
    </row>
  </sheetData>
  <mergeCells count="7">
    <mergeCell ref="A6:B6"/>
    <mergeCell ref="C6:K6"/>
    <mergeCell ref="A1:K1"/>
    <mergeCell ref="A3:B3"/>
    <mergeCell ref="C3:K3"/>
    <mergeCell ref="A4:B4"/>
    <mergeCell ref="C4:K4"/>
  </mergeCells>
  <conditionalFormatting sqref="A5">
    <cfRule type="cellIs" dxfId="12" priority="2" stopIfTrue="1" operator="equal">
      <formula>"VAYA A LA HOJA INICIO Y SELECIONE EL PERIODO CORRESPONDIENTE A ESTE INFORME"</formula>
    </cfRule>
  </conditionalFormatting>
  <conditionalFormatting sqref="A4">
    <cfRule type="cellIs" dxfId="1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scale="62" fitToHeight="0" orientation="landscape" r:id="rId1"/>
  <headerFooter scaleWithDoc="0">
    <oddHeader>&amp;L&amp;G&amp;R&amp;G</oddHeader>
    <oddFooter>&amp;R&amp;G</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14"/>
  <sheetViews>
    <sheetView showGridLines="0" zoomScale="70" zoomScaleNormal="70" zoomScaleSheetLayoutView="70" workbookViewId="0">
      <selection activeCell="C5" sqref="C5"/>
    </sheetView>
  </sheetViews>
  <sheetFormatPr baseColWidth="10" defaultColWidth="8.7109375" defaultRowHeight="12"/>
  <cols>
    <col min="1" max="2" width="30.7109375" style="198" customWidth="1"/>
    <col min="3" max="11" width="17.7109375" style="198" customWidth="1"/>
    <col min="12" max="16384" width="8.7109375" style="198"/>
  </cols>
  <sheetData>
    <row r="1" spans="1:11" ht="35.1" customHeight="1">
      <c r="A1" s="470" t="s">
        <v>41</v>
      </c>
      <c r="B1" s="470"/>
      <c r="C1" s="470"/>
      <c r="D1" s="470"/>
      <c r="E1" s="470"/>
      <c r="F1" s="470"/>
      <c r="G1" s="470"/>
      <c r="H1" s="470"/>
      <c r="I1" s="470"/>
      <c r="J1" s="470"/>
      <c r="K1" s="470"/>
    </row>
    <row r="2" spans="1:11" s="199" customFormat="1" ht="7.5" customHeight="1"/>
    <row r="3" spans="1:11" ht="20.100000000000001" customHeight="1">
      <c r="A3" s="471" t="s">
        <v>175</v>
      </c>
      <c r="B3" s="471"/>
      <c r="C3" s="473" t="s">
        <v>212</v>
      </c>
      <c r="D3" s="473"/>
      <c r="E3" s="473"/>
      <c r="F3" s="473"/>
      <c r="G3" s="473"/>
      <c r="H3" s="473"/>
      <c r="I3" s="473"/>
      <c r="J3" s="473"/>
      <c r="K3" s="473"/>
    </row>
    <row r="4" spans="1:11" ht="20.100000000000001" customHeight="1">
      <c r="A4" s="472" t="s">
        <v>157</v>
      </c>
      <c r="B4" s="472"/>
      <c r="C4" s="474" t="s">
        <v>373</v>
      </c>
      <c r="D4" s="474"/>
      <c r="E4" s="474"/>
      <c r="F4" s="474"/>
      <c r="G4" s="474"/>
      <c r="H4" s="474"/>
      <c r="I4" s="474"/>
      <c r="J4" s="474"/>
      <c r="K4" s="474"/>
    </row>
    <row r="5" spans="1:11" s="199" customFormat="1" ht="6" customHeight="1">
      <c r="A5" s="200"/>
    </row>
    <row r="6" spans="1:11" ht="22.9" customHeight="1">
      <c r="A6" s="465" t="s">
        <v>210</v>
      </c>
      <c r="B6" s="466"/>
      <c r="C6" s="467" t="s">
        <v>258</v>
      </c>
      <c r="D6" s="468"/>
      <c r="E6" s="468"/>
      <c r="F6" s="468"/>
      <c r="G6" s="468"/>
      <c r="H6" s="468"/>
      <c r="I6" s="468"/>
      <c r="J6" s="468"/>
      <c r="K6" s="469"/>
    </row>
    <row r="7" spans="1:11" s="199" customFormat="1" ht="6.75" customHeight="1">
      <c r="A7" s="201"/>
      <c r="B7" s="201"/>
      <c r="C7" s="201"/>
      <c r="D7" s="201"/>
      <c r="E7" s="201"/>
      <c r="F7" s="201"/>
      <c r="G7" s="201"/>
      <c r="H7" s="201"/>
    </row>
    <row r="8" spans="1:11" ht="65.25" customHeight="1">
      <c r="A8" s="202" t="s">
        <v>200</v>
      </c>
      <c r="B8" s="202" t="s">
        <v>201</v>
      </c>
      <c r="C8" s="202" t="s">
        <v>202</v>
      </c>
      <c r="D8" s="202" t="s">
        <v>203</v>
      </c>
      <c r="E8" s="202" t="s">
        <v>204</v>
      </c>
      <c r="F8" s="202" t="s">
        <v>205</v>
      </c>
      <c r="G8" s="202" t="s">
        <v>206</v>
      </c>
      <c r="H8" s="202" t="s">
        <v>211</v>
      </c>
      <c r="I8" s="202" t="s">
        <v>207</v>
      </c>
      <c r="J8" s="202" t="s">
        <v>208</v>
      </c>
      <c r="K8" s="202" t="s">
        <v>209</v>
      </c>
    </row>
    <row r="9" spans="1:11" ht="83.65" customHeight="1">
      <c r="A9" s="262" t="s">
        <v>350</v>
      </c>
      <c r="B9" s="263" t="s">
        <v>351</v>
      </c>
      <c r="C9" s="262" t="s">
        <v>329</v>
      </c>
      <c r="D9" s="263" t="s">
        <v>336</v>
      </c>
      <c r="E9" s="260" t="s">
        <v>352</v>
      </c>
      <c r="F9" s="260" t="s">
        <v>338</v>
      </c>
      <c r="G9" s="263" t="s">
        <v>339</v>
      </c>
      <c r="H9" s="264" t="s">
        <v>340</v>
      </c>
      <c r="I9" s="205">
        <v>3270</v>
      </c>
      <c r="J9" s="205">
        <v>3270</v>
      </c>
      <c r="K9" s="205">
        <v>3270</v>
      </c>
    </row>
    <row r="10" spans="1:11" ht="83.65" customHeight="1">
      <c r="A10" s="262" t="s">
        <v>353</v>
      </c>
      <c r="B10" s="263" t="s">
        <v>354</v>
      </c>
      <c r="C10" s="262" t="s">
        <v>330</v>
      </c>
      <c r="D10" s="263" t="s">
        <v>336</v>
      </c>
      <c r="E10" s="261" t="s">
        <v>355</v>
      </c>
      <c r="F10" s="261" t="s">
        <v>338</v>
      </c>
      <c r="G10" s="263" t="s">
        <v>339</v>
      </c>
      <c r="H10" s="205" t="s">
        <v>340</v>
      </c>
      <c r="I10" s="205">
        <v>3270</v>
      </c>
      <c r="J10" s="205">
        <v>3270</v>
      </c>
      <c r="K10" s="205">
        <v>3270</v>
      </c>
    </row>
    <row r="11" spans="1:11" ht="83.65" customHeight="1">
      <c r="A11" s="203"/>
      <c r="B11" s="204"/>
      <c r="C11" s="204"/>
      <c r="D11" s="204"/>
      <c r="E11" s="205"/>
      <c r="F11" s="205"/>
      <c r="G11" s="204"/>
      <c r="H11" s="205"/>
      <c r="I11" s="205"/>
      <c r="J11" s="205"/>
      <c r="K11" s="205"/>
    </row>
    <row r="12" spans="1:11" ht="83.65" customHeight="1">
      <c r="A12" s="203"/>
      <c r="B12" s="204"/>
      <c r="C12" s="204"/>
      <c r="D12" s="204"/>
      <c r="E12" s="205"/>
      <c r="F12" s="205"/>
      <c r="G12" s="204"/>
      <c r="H12" s="205"/>
      <c r="I12" s="205"/>
      <c r="J12" s="205"/>
      <c r="K12" s="205"/>
    </row>
    <row r="13" spans="1:11" ht="83.65" customHeight="1">
      <c r="A13" s="203"/>
      <c r="B13" s="204"/>
      <c r="C13" s="204"/>
      <c r="D13" s="204"/>
      <c r="E13" s="205"/>
      <c r="F13" s="205"/>
      <c r="G13" s="204"/>
      <c r="H13" s="205"/>
      <c r="I13" s="205"/>
      <c r="J13" s="205"/>
      <c r="K13" s="205"/>
    </row>
    <row r="14" spans="1:11" ht="83.65" customHeight="1">
      <c r="A14" s="203"/>
      <c r="B14" s="204"/>
      <c r="C14" s="204"/>
      <c r="D14" s="204"/>
      <c r="E14" s="205"/>
      <c r="F14" s="205"/>
      <c r="G14" s="204"/>
      <c r="H14" s="205"/>
      <c r="I14" s="205"/>
      <c r="J14" s="205"/>
      <c r="K14" s="205"/>
    </row>
  </sheetData>
  <mergeCells count="7">
    <mergeCell ref="A6:B6"/>
    <mergeCell ref="C6:K6"/>
    <mergeCell ref="A1:K1"/>
    <mergeCell ref="A3:B3"/>
    <mergeCell ref="C3:K3"/>
    <mergeCell ref="A4:B4"/>
    <mergeCell ref="C4:K4"/>
  </mergeCells>
  <conditionalFormatting sqref="A5">
    <cfRule type="cellIs" dxfId="10" priority="2" stopIfTrue="1" operator="equal">
      <formula>"VAYA A LA HOJA INICIO Y SELECIONE EL PERIODO CORRESPONDIENTE A ESTE INFORME"</formula>
    </cfRule>
  </conditionalFormatting>
  <conditionalFormatting sqref="A4">
    <cfRule type="cellIs" dxfId="9"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scale="62"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85" zoomScaleNormal="85" workbookViewId="0">
      <selection activeCell="E27" sqref="E27"/>
    </sheetView>
  </sheetViews>
  <sheetFormatPr baseColWidth="10" defaultColWidth="11.42578125" defaultRowHeight="12.75"/>
  <cols>
    <col min="1" max="3" width="10.7109375" style="1" customWidth="1"/>
    <col min="4" max="6" width="18.28515625" style="1" customWidth="1"/>
    <col min="7" max="7" width="16.7109375"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312" t="s">
        <v>107</v>
      </c>
      <c r="B1" s="313"/>
      <c r="C1" s="313"/>
      <c r="D1" s="313"/>
      <c r="E1" s="313"/>
      <c r="F1" s="313"/>
      <c r="G1" s="313"/>
      <c r="H1" s="313"/>
      <c r="I1" s="313"/>
      <c r="J1" s="313"/>
      <c r="K1" s="313"/>
      <c r="L1" s="314"/>
    </row>
    <row r="2" spans="1:12" ht="6.75" customHeight="1"/>
    <row r="3" spans="1:12" ht="20.100000000000001" customHeight="1">
      <c r="A3" s="327" t="s">
        <v>70</v>
      </c>
      <c r="B3" s="327"/>
      <c r="C3" s="327"/>
      <c r="D3" s="327"/>
      <c r="E3" s="327"/>
      <c r="F3" s="327"/>
      <c r="G3" s="327"/>
      <c r="H3" s="327"/>
      <c r="I3" s="327"/>
      <c r="J3" s="327"/>
      <c r="K3" s="327"/>
      <c r="L3" s="327"/>
    </row>
    <row r="4" spans="1:12" ht="20.100000000000001" customHeight="1">
      <c r="A4" s="327" t="s">
        <v>108</v>
      </c>
      <c r="B4" s="327"/>
      <c r="C4" s="327"/>
      <c r="D4" s="327"/>
      <c r="E4" s="327"/>
      <c r="F4" s="327"/>
      <c r="G4" s="327"/>
      <c r="H4" s="327"/>
      <c r="I4" s="327"/>
      <c r="J4" s="327"/>
      <c r="K4" s="327"/>
      <c r="L4" s="327"/>
    </row>
    <row r="5" spans="1:12" ht="9" customHeight="1">
      <c r="A5" s="67"/>
      <c r="B5" s="68"/>
      <c r="C5" s="68"/>
      <c r="D5" s="68"/>
      <c r="E5" s="68"/>
      <c r="F5" s="68"/>
      <c r="G5" s="68"/>
      <c r="H5" s="68"/>
      <c r="I5" s="68"/>
      <c r="J5" s="68"/>
      <c r="K5" s="68"/>
      <c r="L5" s="69"/>
    </row>
    <row r="6" spans="1:12" s="19" customFormat="1" ht="39.75" customHeight="1">
      <c r="A6" s="318" t="s">
        <v>17</v>
      </c>
      <c r="B6" s="319"/>
      <c r="C6" s="319"/>
      <c r="D6" s="319"/>
      <c r="E6" s="326"/>
      <c r="F6" s="42" t="s">
        <v>94</v>
      </c>
      <c r="G6" s="318" t="s">
        <v>30</v>
      </c>
      <c r="H6" s="319"/>
      <c r="I6" s="319"/>
      <c r="J6" s="318" t="s">
        <v>23</v>
      </c>
      <c r="K6" s="319"/>
      <c r="L6" s="326"/>
    </row>
    <row r="7" spans="1:12" s="19" customFormat="1" ht="15" customHeight="1">
      <c r="A7" s="320" t="s">
        <v>0</v>
      </c>
      <c r="B7" s="321"/>
      <c r="C7" s="321"/>
      <c r="D7" s="321"/>
      <c r="E7" s="322"/>
      <c r="F7" s="328" t="s">
        <v>1</v>
      </c>
      <c r="G7" s="320" t="s">
        <v>2</v>
      </c>
      <c r="H7" s="321"/>
      <c r="I7" s="321"/>
      <c r="J7" s="320" t="s">
        <v>6</v>
      </c>
      <c r="K7" s="321"/>
      <c r="L7" s="322"/>
    </row>
    <row r="8" spans="1:12" s="19" customFormat="1" ht="15" customHeight="1">
      <c r="A8" s="323"/>
      <c r="B8" s="324"/>
      <c r="C8" s="324"/>
      <c r="D8" s="324"/>
      <c r="E8" s="325"/>
      <c r="F8" s="329"/>
      <c r="G8" s="323"/>
      <c r="H8" s="324"/>
      <c r="I8" s="324"/>
      <c r="J8" s="323"/>
      <c r="K8" s="324"/>
      <c r="L8" s="325"/>
    </row>
    <row r="9" spans="1:12" s="19" customFormat="1" ht="5.25" customHeight="1">
      <c r="A9" s="20"/>
      <c r="B9" s="20"/>
      <c r="C9" s="20"/>
      <c r="D9" s="20"/>
      <c r="E9" s="20"/>
      <c r="F9" s="20"/>
      <c r="G9" s="20"/>
      <c r="H9" s="20"/>
      <c r="I9" s="20"/>
      <c r="J9" s="20"/>
      <c r="K9" s="21"/>
      <c r="L9" s="21"/>
    </row>
    <row r="10" spans="1:12" s="19" customFormat="1" ht="30" customHeight="1">
      <c r="A10" s="284" t="s">
        <v>31</v>
      </c>
      <c r="B10" s="285"/>
      <c r="C10" s="285"/>
      <c r="D10" s="285"/>
      <c r="E10" s="285"/>
      <c r="F10" s="285"/>
      <c r="G10" s="285"/>
      <c r="H10" s="285"/>
      <c r="I10" s="285"/>
      <c r="J10" s="285"/>
      <c r="K10" s="285"/>
      <c r="L10" s="286"/>
    </row>
    <row r="11" spans="1:12" s="19" customFormat="1" ht="15.75" customHeight="1">
      <c r="A11" s="315" t="s">
        <v>60</v>
      </c>
      <c r="B11" s="316"/>
      <c r="C11" s="316"/>
      <c r="D11" s="316"/>
      <c r="E11" s="316"/>
      <c r="F11" s="316"/>
      <c r="G11" s="316"/>
      <c r="H11" s="316"/>
      <c r="I11" s="316"/>
      <c r="J11" s="316"/>
      <c r="K11" s="316"/>
      <c r="L11" s="317"/>
    </row>
    <row r="12" spans="1:12" s="19" customFormat="1" ht="15.75" customHeight="1">
      <c r="A12" s="22" t="s">
        <v>27</v>
      </c>
      <c r="B12" s="23"/>
      <c r="C12" s="23"/>
      <c r="D12" s="23"/>
      <c r="E12" s="23"/>
      <c r="F12" s="23"/>
      <c r="G12" s="23"/>
      <c r="H12" s="23"/>
      <c r="I12" s="23"/>
      <c r="J12" s="23"/>
      <c r="K12" s="23"/>
      <c r="L12" s="24"/>
    </row>
    <row r="13" spans="1:12" s="19" customFormat="1" ht="15.75" customHeight="1">
      <c r="A13" s="22" t="s">
        <v>28</v>
      </c>
      <c r="B13" s="23"/>
      <c r="C13" s="23"/>
      <c r="D13" s="23"/>
      <c r="E13" s="23"/>
      <c r="F13" s="23"/>
      <c r="G13" s="25"/>
      <c r="H13" s="25"/>
      <c r="I13" s="25"/>
      <c r="J13" s="25"/>
      <c r="K13" s="25"/>
      <c r="L13" s="26"/>
    </row>
    <row r="14" spans="1:12" s="19" customFormat="1" ht="15.75" customHeight="1">
      <c r="A14" s="27" t="s">
        <v>61</v>
      </c>
      <c r="B14" s="28"/>
      <c r="C14" s="40"/>
      <c r="D14" s="29"/>
      <c r="E14" s="28"/>
      <c r="F14" s="28"/>
      <c r="G14" s="28"/>
      <c r="H14" s="28"/>
      <c r="I14" s="28"/>
      <c r="J14" s="28"/>
      <c r="K14" s="28"/>
      <c r="L14" s="30"/>
    </row>
    <row r="15" spans="1:12" s="19" customFormat="1" ht="15.75" customHeight="1">
      <c r="A15" s="281" t="s">
        <v>62</v>
      </c>
      <c r="B15" s="282"/>
      <c r="C15" s="282"/>
      <c r="D15" s="282"/>
      <c r="E15" s="282"/>
      <c r="F15" s="282"/>
      <c r="G15" s="282"/>
      <c r="H15" s="282"/>
      <c r="I15" s="282"/>
      <c r="J15" s="282"/>
      <c r="K15" s="282"/>
      <c r="L15" s="283"/>
    </row>
    <row r="16" spans="1:12" s="19" customFormat="1" ht="15.75" customHeight="1">
      <c r="A16" s="281" t="s">
        <v>63</v>
      </c>
      <c r="B16" s="282"/>
      <c r="C16" s="282"/>
      <c r="D16" s="282"/>
      <c r="E16" s="282"/>
      <c r="F16" s="282"/>
      <c r="G16" s="282"/>
      <c r="H16" s="282"/>
      <c r="I16" s="282"/>
      <c r="J16" s="282"/>
      <c r="K16" s="282"/>
      <c r="L16" s="283"/>
    </row>
    <row r="17" spans="1:12" s="19" customFormat="1" ht="15.75" customHeight="1">
      <c r="A17" s="281" t="s">
        <v>64</v>
      </c>
      <c r="B17" s="282"/>
      <c r="C17" s="282"/>
      <c r="D17" s="282"/>
      <c r="E17" s="282"/>
      <c r="F17" s="282"/>
      <c r="G17" s="282"/>
      <c r="H17" s="282"/>
      <c r="I17" s="282"/>
      <c r="J17" s="282"/>
      <c r="K17" s="282"/>
      <c r="L17" s="283"/>
    </row>
    <row r="18" spans="1:12" s="19" customFormat="1" ht="7.5" customHeight="1">
      <c r="A18" s="21"/>
      <c r="B18" s="21"/>
      <c r="C18" s="41"/>
      <c r="D18" s="21"/>
      <c r="E18" s="21"/>
      <c r="F18" s="21"/>
      <c r="G18" s="21"/>
      <c r="H18" s="21"/>
      <c r="I18" s="21"/>
      <c r="J18" s="21"/>
      <c r="K18" s="21"/>
      <c r="L18" s="21"/>
    </row>
    <row r="19" spans="1:12" s="19" customFormat="1" ht="19.5" customHeight="1">
      <c r="A19" s="284" t="s">
        <v>18</v>
      </c>
      <c r="B19" s="285"/>
      <c r="C19" s="285"/>
      <c r="D19" s="285"/>
      <c r="E19" s="285"/>
      <c r="F19" s="285"/>
      <c r="G19" s="285"/>
      <c r="H19" s="285"/>
      <c r="I19" s="285"/>
      <c r="J19" s="285"/>
      <c r="K19" s="285"/>
      <c r="L19" s="286"/>
    </row>
    <row r="20" spans="1:12" s="19" customFormat="1" ht="27.75" customHeight="1">
      <c r="A20" s="287" t="s">
        <v>19</v>
      </c>
      <c r="B20" s="287" t="s">
        <v>90</v>
      </c>
      <c r="C20" s="287" t="s">
        <v>72</v>
      </c>
      <c r="D20" s="285" t="s">
        <v>7</v>
      </c>
      <c r="E20" s="286"/>
      <c r="F20" s="285" t="s">
        <v>93</v>
      </c>
      <c r="G20" s="285"/>
      <c r="H20" s="285"/>
      <c r="I20" s="286"/>
      <c r="J20" s="304" t="s">
        <v>20</v>
      </c>
      <c r="K20" s="305"/>
      <c r="L20" s="306"/>
    </row>
    <row r="21" spans="1:12" s="19" customFormat="1" ht="27" customHeight="1">
      <c r="A21" s="288"/>
      <c r="B21" s="288"/>
      <c r="C21" s="288"/>
      <c r="D21" s="37" t="s">
        <v>105</v>
      </c>
      <c r="E21" s="38" t="s">
        <v>21</v>
      </c>
      <c r="F21" s="63" t="s">
        <v>105</v>
      </c>
      <c r="G21" s="284" t="s">
        <v>22</v>
      </c>
      <c r="H21" s="285"/>
      <c r="I21" s="286"/>
      <c r="J21" s="307"/>
      <c r="K21" s="308"/>
      <c r="L21" s="309"/>
    </row>
    <row r="22" spans="1:12" s="19" customFormat="1" ht="15" customHeight="1">
      <c r="A22" s="31" t="s">
        <v>65</v>
      </c>
      <c r="B22" s="31" t="s">
        <v>66</v>
      </c>
      <c r="C22" s="31" t="s">
        <v>11</v>
      </c>
      <c r="D22" s="31" t="s">
        <v>12</v>
      </c>
      <c r="E22" s="31" t="s">
        <v>12</v>
      </c>
      <c r="F22" s="64" t="s">
        <v>12</v>
      </c>
      <c r="G22" s="289" t="s">
        <v>12</v>
      </c>
      <c r="H22" s="290"/>
      <c r="I22" s="291"/>
      <c r="J22" s="295" t="s">
        <v>26</v>
      </c>
      <c r="K22" s="296"/>
      <c r="L22" s="297"/>
    </row>
    <row r="23" spans="1:12" s="19" customFormat="1" ht="4.9000000000000004" customHeight="1">
      <c r="A23" s="32"/>
      <c r="B23" s="32"/>
      <c r="C23" s="32"/>
      <c r="D23" s="32"/>
      <c r="E23" s="32"/>
      <c r="F23" s="32"/>
      <c r="G23" s="32"/>
      <c r="H23" s="32"/>
      <c r="I23" s="32"/>
      <c r="J23" s="298"/>
      <c r="K23" s="299"/>
      <c r="L23" s="300"/>
    </row>
    <row r="24" spans="1:12" s="19" customFormat="1" ht="13.5" customHeight="1">
      <c r="A24" s="284" t="s">
        <v>24</v>
      </c>
      <c r="B24" s="285"/>
      <c r="C24" s="285"/>
      <c r="D24" s="285"/>
      <c r="E24" s="285"/>
      <c r="F24" s="285"/>
      <c r="G24" s="285"/>
      <c r="H24" s="285"/>
      <c r="I24" s="286"/>
      <c r="J24" s="298"/>
      <c r="K24" s="299"/>
      <c r="L24" s="300"/>
    </row>
    <row r="25" spans="1:12" s="19" customFormat="1" ht="13.5" customHeight="1">
      <c r="A25" s="304" t="s">
        <v>10</v>
      </c>
      <c r="B25" s="305"/>
      <c r="C25" s="306"/>
      <c r="D25" s="292" t="s">
        <v>25</v>
      </c>
      <c r="E25" s="293"/>
      <c r="F25" s="293"/>
      <c r="G25" s="293"/>
      <c r="H25" s="293"/>
      <c r="I25" s="294"/>
      <c r="J25" s="298"/>
      <c r="K25" s="299"/>
      <c r="L25" s="300"/>
    </row>
    <row r="26" spans="1:12" s="19" customFormat="1" ht="40.5" customHeight="1">
      <c r="A26" s="307"/>
      <c r="B26" s="308"/>
      <c r="C26" s="309"/>
      <c r="D26" s="65" t="s">
        <v>9</v>
      </c>
      <c r="E26" s="65" t="s">
        <v>99</v>
      </c>
      <c r="F26" s="38" t="s">
        <v>16</v>
      </c>
      <c r="G26" s="38" t="s">
        <v>29</v>
      </c>
      <c r="H26" s="284" t="s">
        <v>8</v>
      </c>
      <c r="I26" s="286"/>
      <c r="J26" s="298"/>
      <c r="K26" s="299"/>
      <c r="L26" s="300"/>
    </row>
    <row r="27" spans="1:12" s="19" customFormat="1" ht="17.25" customHeight="1">
      <c r="A27" s="289" t="s">
        <v>100</v>
      </c>
      <c r="B27" s="290"/>
      <c r="C27" s="291"/>
      <c r="D27" s="66"/>
      <c r="E27" s="66"/>
      <c r="F27" s="33"/>
      <c r="G27" s="34"/>
      <c r="H27" s="310"/>
      <c r="I27" s="311"/>
      <c r="J27" s="298"/>
      <c r="K27" s="299"/>
      <c r="L27" s="300"/>
    </row>
    <row r="28" spans="1:12" s="19" customFormat="1" ht="17.25" customHeight="1">
      <c r="A28" s="289" t="s">
        <v>101</v>
      </c>
      <c r="B28" s="290"/>
      <c r="C28" s="291"/>
      <c r="D28" s="66"/>
      <c r="E28" s="66"/>
      <c r="F28" s="33"/>
      <c r="G28" s="34"/>
      <c r="H28" s="310"/>
      <c r="I28" s="311"/>
      <c r="J28" s="298"/>
      <c r="K28" s="299"/>
      <c r="L28" s="300"/>
    </row>
    <row r="29" spans="1:12" s="19" customFormat="1" ht="17.25" customHeight="1">
      <c r="A29" s="289" t="s">
        <v>102</v>
      </c>
      <c r="B29" s="290"/>
      <c r="C29" s="291"/>
      <c r="D29" s="66"/>
      <c r="E29" s="66"/>
      <c r="F29" s="33"/>
      <c r="G29" s="35"/>
      <c r="H29" s="33"/>
      <c r="I29" s="36"/>
      <c r="J29" s="301"/>
      <c r="K29" s="302"/>
      <c r="L29" s="303"/>
    </row>
    <row r="30" spans="1:12" ht="8.25" customHeight="1"/>
  </sheetData>
  <mergeCells count="34">
    <mergeCell ref="A1:L1"/>
    <mergeCell ref="A10:L10"/>
    <mergeCell ref="A11:L11"/>
    <mergeCell ref="G6:I6"/>
    <mergeCell ref="A7:E8"/>
    <mergeCell ref="A6:E6"/>
    <mergeCell ref="J6:L6"/>
    <mergeCell ref="J7:L8"/>
    <mergeCell ref="G7:I8"/>
    <mergeCell ref="A4:L4"/>
    <mergeCell ref="A3:L3"/>
    <mergeCell ref="F7:F8"/>
    <mergeCell ref="A27:C27"/>
    <mergeCell ref="D25:I25"/>
    <mergeCell ref="J22:L29"/>
    <mergeCell ref="A20:A21"/>
    <mergeCell ref="B20:B21"/>
    <mergeCell ref="D20:E20"/>
    <mergeCell ref="J20:L21"/>
    <mergeCell ref="H26:I26"/>
    <mergeCell ref="H27:I27"/>
    <mergeCell ref="G22:I22"/>
    <mergeCell ref="A25:C26"/>
    <mergeCell ref="A28:C28"/>
    <mergeCell ref="A29:C29"/>
    <mergeCell ref="H28:I28"/>
    <mergeCell ref="A24:I24"/>
    <mergeCell ref="A16:L16"/>
    <mergeCell ref="A19:L19"/>
    <mergeCell ref="A15:L15"/>
    <mergeCell ref="A17:L17"/>
    <mergeCell ref="C20:C21"/>
    <mergeCell ref="F20:I20"/>
    <mergeCell ref="G21:I21"/>
  </mergeCells>
  <conditionalFormatting sqref="K18 A18:C18 A23:C23 A10:C10 G6 A4:A6 B5:C5 K9">
    <cfRule type="cellIs" dxfId="25" priority="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ignoredErrors>
    <ignoredError sqref="A7 G7 J7 F29:L29 F28:L28 F27:L27 K22:L22 F23:L25 D23:E25 D29 A23:B24 D26 D27 D28 F26 H26:L26" numberStoredAsText="1"/>
  </ignoredErrors>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14"/>
  <sheetViews>
    <sheetView showGridLines="0" zoomScale="70" zoomScaleNormal="70" zoomScaleSheetLayoutView="70" workbookViewId="0">
      <selection activeCell="C4" sqref="C4:K4"/>
    </sheetView>
  </sheetViews>
  <sheetFormatPr baseColWidth="10" defaultColWidth="8.7109375" defaultRowHeight="12"/>
  <cols>
    <col min="1" max="2" width="30.7109375" style="198" customWidth="1"/>
    <col min="3" max="11" width="17.7109375" style="198" customWidth="1"/>
    <col min="12" max="16384" width="8.7109375" style="198"/>
  </cols>
  <sheetData>
    <row r="1" spans="1:11" ht="35.1" customHeight="1">
      <c r="A1" s="470" t="s">
        <v>41</v>
      </c>
      <c r="B1" s="470"/>
      <c r="C1" s="470"/>
      <c r="D1" s="470"/>
      <c r="E1" s="470"/>
      <c r="F1" s="470"/>
      <c r="G1" s="470"/>
      <c r="H1" s="470"/>
      <c r="I1" s="470"/>
      <c r="J1" s="470"/>
      <c r="K1" s="470"/>
    </row>
    <row r="2" spans="1:11" s="199" customFormat="1" ht="7.5" customHeight="1"/>
    <row r="3" spans="1:11" ht="20.100000000000001" customHeight="1">
      <c r="A3" s="471" t="s">
        <v>175</v>
      </c>
      <c r="B3" s="471"/>
      <c r="C3" s="473" t="s">
        <v>212</v>
      </c>
      <c r="D3" s="473"/>
      <c r="E3" s="473"/>
      <c r="F3" s="473"/>
      <c r="G3" s="473"/>
      <c r="H3" s="473"/>
      <c r="I3" s="473"/>
      <c r="J3" s="473"/>
      <c r="K3" s="473"/>
    </row>
    <row r="4" spans="1:11" ht="20.100000000000001" customHeight="1">
      <c r="A4" s="472" t="s">
        <v>157</v>
      </c>
      <c r="B4" s="472"/>
      <c r="C4" s="474" t="s">
        <v>373</v>
      </c>
      <c r="D4" s="474"/>
      <c r="E4" s="474"/>
      <c r="F4" s="474"/>
      <c r="G4" s="474"/>
      <c r="H4" s="474"/>
      <c r="I4" s="474"/>
      <c r="J4" s="474"/>
      <c r="K4" s="474"/>
    </row>
    <row r="5" spans="1:11" s="199" customFormat="1" ht="6" customHeight="1">
      <c r="A5" s="200"/>
    </row>
    <row r="6" spans="1:11" ht="22.9" customHeight="1">
      <c r="A6" s="465" t="s">
        <v>210</v>
      </c>
      <c r="B6" s="466"/>
      <c r="C6" s="475" t="s">
        <v>267</v>
      </c>
      <c r="D6" s="476"/>
      <c r="E6" s="476"/>
      <c r="F6" s="476"/>
      <c r="G6" s="476"/>
      <c r="H6" s="476"/>
      <c r="I6" s="476"/>
      <c r="J6" s="476"/>
      <c r="K6" s="477"/>
    </row>
    <row r="7" spans="1:11" s="199" customFormat="1" ht="6.75" customHeight="1">
      <c r="A7" s="201"/>
      <c r="B7" s="201"/>
      <c r="C7" s="201"/>
      <c r="D7" s="201"/>
      <c r="E7" s="201"/>
      <c r="F7" s="201"/>
      <c r="G7" s="201"/>
      <c r="H7" s="201"/>
    </row>
    <row r="8" spans="1:11" ht="65.25" customHeight="1">
      <c r="A8" s="202" t="s">
        <v>200</v>
      </c>
      <c r="B8" s="202" t="s">
        <v>201</v>
      </c>
      <c r="C8" s="202" t="s">
        <v>202</v>
      </c>
      <c r="D8" s="202" t="s">
        <v>203</v>
      </c>
      <c r="E8" s="202" t="s">
        <v>204</v>
      </c>
      <c r="F8" s="202" t="s">
        <v>205</v>
      </c>
      <c r="G8" s="202" t="s">
        <v>206</v>
      </c>
      <c r="H8" s="202" t="s">
        <v>211</v>
      </c>
      <c r="I8" s="202" t="s">
        <v>207</v>
      </c>
      <c r="J8" s="202" t="s">
        <v>208</v>
      </c>
      <c r="K8" s="202" t="s">
        <v>209</v>
      </c>
    </row>
    <row r="9" spans="1:11" ht="83.65" customHeight="1">
      <c r="A9" s="265" t="s">
        <v>356</v>
      </c>
      <c r="B9" s="11" t="s">
        <v>357</v>
      </c>
      <c r="C9" s="266" t="s">
        <v>334</v>
      </c>
      <c r="D9" s="12" t="s">
        <v>358</v>
      </c>
      <c r="E9" s="12" t="s">
        <v>359</v>
      </c>
      <c r="F9" s="12" t="s">
        <v>338</v>
      </c>
      <c r="G9" s="12" t="s">
        <v>345</v>
      </c>
      <c r="H9" s="205" t="s">
        <v>362</v>
      </c>
      <c r="I9" s="205">
        <v>71</v>
      </c>
      <c r="J9" s="205">
        <v>71</v>
      </c>
      <c r="K9" s="205">
        <v>71</v>
      </c>
    </row>
    <row r="10" spans="1:11" ht="83.65" customHeight="1">
      <c r="A10" s="265" t="s">
        <v>360</v>
      </c>
      <c r="B10" s="11" t="s">
        <v>369</v>
      </c>
      <c r="C10" s="266" t="s">
        <v>335</v>
      </c>
      <c r="D10" s="12" t="s">
        <v>344</v>
      </c>
      <c r="E10" s="12" t="s">
        <v>361</v>
      </c>
      <c r="F10" s="12" t="s">
        <v>338</v>
      </c>
      <c r="G10" s="12" t="s">
        <v>345</v>
      </c>
      <c r="H10" s="205" t="s">
        <v>340</v>
      </c>
      <c r="I10" s="205">
        <v>6000</v>
      </c>
      <c r="J10" s="205">
        <v>300</v>
      </c>
      <c r="K10" s="205">
        <v>300</v>
      </c>
    </row>
    <row r="11" spans="1:11" ht="83.65" customHeight="1">
      <c r="A11" s="203"/>
      <c r="B11" s="204"/>
      <c r="C11" s="204"/>
      <c r="D11" s="204"/>
      <c r="E11" s="205"/>
      <c r="F11" s="205"/>
      <c r="G11" s="204"/>
      <c r="H11" s="205"/>
      <c r="I11" s="205"/>
      <c r="J11" s="205"/>
      <c r="K11" s="205"/>
    </row>
    <row r="12" spans="1:11" ht="83.65" customHeight="1">
      <c r="A12" s="203"/>
      <c r="B12" s="204"/>
      <c r="C12" s="204"/>
      <c r="D12" s="204"/>
      <c r="E12" s="205"/>
      <c r="F12" s="205"/>
      <c r="G12" s="204"/>
      <c r="H12" s="205"/>
      <c r="I12" s="205"/>
      <c r="J12" s="205"/>
      <c r="K12" s="205"/>
    </row>
    <row r="13" spans="1:11" ht="83.65" customHeight="1">
      <c r="A13" s="203"/>
      <c r="B13" s="204"/>
      <c r="C13" s="204"/>
      <c r="D13" s="204"/>
      <c r="E13" s="205"/>
      <c r="F13" s="205"/>
      <c r="G13" s="204"/>
      <c r="H13" s="205"/>
      <c r="I13" s="205"/>
      <c r="J13" s="205"/>
      <c r="K13" s="205"/>
    </row>
    <row r="14" spans="1:11" ht="83.65" customHeight="1">
      <c r="A14" s="203"/>
      <c r="B14" s="204"/>
      <c r="C14" s="204"/>
      <c r="D14" s="204"/>
      <c r="E14" s="205"/>
      <c r="F14" s="205"/>
      <c r="G14" s="204"/>
      <c r="H14" s="205"/>
      <c r="I14" s="205"/>
      <c r="J14" s="205"/>
      <c r="K14" s="205"/>
    </row>
  </sheetData>
  <mergeCells count="7">
    <mergeCell ref="A6:B6"/>
    <mergeCell ref="C6:K6"/>
    <mergeCell ref="A1:K1"/>
    <mergeCell ref="A3:B3"/>
    <mergeCell ref="C3:K3"/>
    <mergeCell ref="A4:B4"/>
    <mergeCell ref="C4:K4"/>
  </mergeCells>
  <conditionalFormatting sqref="A5">
    <cfRule type="cellIs" dxfId="8" priority="2" stopIfTrue="1" operator="equal">
      <formula>"VAYA A LA HOJA INICIO Y SELECIONE EL PERIODO CORRESPONDIENTE A ESTE INFORME"</formula>
    </cfRule>
  </conditionalFormatting>
  <conditionalFormatting sqref="A4">
    <cfRule type="cellIs" dxfId="7"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14"/>
  <sheetViews>
    <sheetView showGridLines="0" zoomScale="70" zoomScaleNormal="70" zoomScaleSheetLayoutView="70" workbookViewId="0">
      <selection activeCell="C4" sqref="C4:K4"/>
    </sheetView>
  </sheetViews>
  <sheetFormatPr baseColWidth="10" defaultColWidth="8.7109375" defaultRowHeight="12"/>
  <cols>
    <col min="1" max="2" width="30.7109375" style="198" customWidth="1"/>
    <col min="3" max="11" width="17.7109375" style="198" customWidth="1"/>
    <col min="12" max="16384" width="8.7109375" style="198"/>
  </cols>
  <sheetData>
    <row r="1" spans="1:11" ht="35.1" customHeight="1">
      <c r="A1" s="470" t="s">
        <v>41</v>
      </c>
      <c r="B1" s="470"/>
      <c r="C1" s="470"/>
      <c r="D1" s="470"/>
      <c r="E1" s="470"/>
      <c r="F1" s="470"/>
      <c r="G1" s="470"/>
      <c r="H1" s="470"/>
      <c r="I1" s="470"/>
      <c r="J1" s="470"/>
      <c r="K1" s="470"/>
    </row>
    <row r="2" spans="1:11" s="199" customFormat="1" ht="7.5" customHeight="1"/>
    <row r="3" spans="1:11" ht="20.100000000000001" customHeight="1">
      <c r="A3" s="471" t="s">
        <v>175</v>
      </c>
      <c r="B3" s="471"/>
      <c r="C3" s="473" t="s">
        <v>212</v>
      </c>
      <c r="D3" s="473"/>
      <c r="E3" s="473"/>
      <c r="F3" s="473"/>
      <c r="G3" s="473"/>
      <c r="H3" s="473"/>
      <c r="I3" s="473"/>
      <c r="J3" s="473"/>
      <c r="K3" s="473"/>
    </row>
    <row r="4" spans="1:11" ht="20.100000000000001" customHeight="1">
      <c r="A4" s="472" t="s">
        <v>157</v>
      </c>
      <c r="B4" s="472"/>
      <c r="C4" s="474" t="s">
        <v>373</v>
      </c>
      <c r="D4" s="474"/>
      <c r="E4" s="474"/>
      <c r="F4" s="474"/>
      <c r="G4" s="474"/>
      <c r="H4" s="474"/>
      <c r="I4" s="474"/>
      <c r="J4" s="474"/>
      <c r="K4" s="474"/>
    </row>
    <row r="5" spans="1:11" s="199" customFormat="1" ht="6" customHeight="1">
      <c r="A5" s="200"/>
    </row>
    <row r="6" spans="1:11" ht="22.9" customHeight="1">
      <c r="A6" s="465" t="s">
        <v>210</v>
      </c>
      <c r="B6" s="466"/>
      <c r="C6" s="475" t="s">
        <v>277</v>
      </c>
      <c r="D6" s="476"/>
      <c r="E6" s="476"/>
      <c r="F6" s="476"/>
      <c r="G6" s="476"/>
      <c r="H6" s="476"/>
      <c r="I6" s="476"/>
      <c r="J6" s="476"/>
      <c r="K6" s="477"/>
    </row>
    <row r="7" spans="1:11" s="199" customFormat="1" ht="6.75" customHeight="1">
      <c r="A7" s="201"/>
      <c r="B7" s="201"/>
      <c r="C7" s="201"/>
      <c r="D7" s="201"/>
      <c r="E7" s="201"/>
      <c r="F7" s="201"/>
      <c r="G7" s="201"/>
      <c r="H7" s="201"/>
    </row>
    <row r="8" spans="1:11" ht="65.25" customHeight="1">
      <c r="A8" s="202" t="s">
        <v>200</v>
      </c>
      <c r="B8" s="202" t="s">
        <v>201</v>
      </c>
      <c r="C8" s="202" t="s">
        <v>202</v>
      </c>
      <c r="D8" s="202" t="s">
        <v>203</v>
      </c>
      <c r="E8" s="202" t="s">
        <v>204</v>
      </c>
      <c r="F8" s="202" t="s">
        <v>205</v>
      </c>
      <c r="G8" s="202" t="s">
        <v>206</v>
      </c>
      <c r="H8" s="202" t="s">
        <v>211</v>
      </c>
      <c r="I8" s="202" t="s">
        <v>207</v>
      </c>
      <c r="J8" s="202" t="s">
        <v>208</v>
      </c>
      <c r="K8" s="202" t="s">
        <v>209</v>
      </c>
    </row>
    <row r="9" spans="1:11" ht="83.65" customHeight="1">
      <c r="A9" s="267" t="s">
        <v>363</v>
      </c>
      <c r="B9" s="16" t="s">
        <v>364</v>
      </c>
      <c r="C9" s="13" t="s">
        <v>334</v>
      </c>
      <c r="D9" s="13" t="s">
        <v>338</v>
      </c>
      <c r="E9" s="13" t="s">
        <v>365</v>
      </c>
      <c r="F9" s="13" t="s">
        <v>338</v>
      </c>
      <c r="G9" s="16" t="s">
        <v>339</v>
      </c>
      <c r="H9" s="13" t="s">
        <v>340</v>
      </c>
      <c r="I9" s="205">
        <v>2000</v>
      </c>
      <c r="J9" s="205">
        <v>547</v>
      </c>
      <c r="K9" s="205">
        <v>547</v>
      </c>
    </row>
    <row r="10" spans="1:11" ht="83.65" customHeight="1">
      <c r="A10" s="203"/>
      <c r="B10" s="204"/>
      <c r="C10" s="204"/>
      <c r="D10" s="204"/>
      <c r="E10" s="205"/>
      <c r="F10" s="205"/>
      <c r="G10" s="204"/>
      <c r="H10" s="205"/>
      <c r="I10" s="205"/>
      <c r="J10" s="205"/>
      <c r="K10" s="205"/>
    </row>
    <row r="11" spans="1:11" ht="83.65" customHeight="1">
      <c r="A11" s="203"/>
      <c r="B11" s="204"/>
      <c r="C11" s="204"/>
      <c r="D11" s="204"/>
      <c r="E11" s="205"/>
      <c r="F11" s="205"/>
      <c r="G11" s="204"/>
      <c r="H11" s="205"/>
      <c r="I11" s="205"/>
      <c r="J11" s="205"/>
      <c r="K11" s="205"/>
    </row>
    <row r="12" spans="1:11" ht="83.65" customHeight="1">
      <c r="A12" s="203"/>
      <c r="B12" s="204"/>
      <c r="C12" s="204"/>
      <c r="D12" s="204"/>
      <c r="E12" s="205"/>
      <c r="F12" s="205"/>
      <c r="G12" s="204"/>
      <c r="H12" s="205"/>
      <c r="I12" s="205"/>
      <c r="J12" s="205"/>
      <c r="K12" s="205"/>
    </row>
    <row r="13" spans="1:11" ht="83.65" customHeight="1">
      <c r="A13" s="203"/>
      <c r="B13" s="204"/>
      <c r="C13" s="204"/>
      <c r="D13" s="204"/>
      <c r="E13" s="205"/>
      <c r="F13" s="205"/>
      <c r="G13" s="204"/>
      <c r="H13" s="205"/>
      <c r="I13" s="205"/>
      <c r="J13" s="205"/>
      <c r="K13" s="205"/>
    </row>
    <row r="14" spans="1:11" ht="83.65" customHeight="1">
      <c r="A14" s="203"/>
      <c r="B14" s="204"/>
      <c r="C14" s="204"/>
      <c r="D14" s="204"/>
      <c r="E14" s="205"/>
      <c r="F14" s="205"/>
      <c r="G14" s="204"/>
      <c r="H14" s="205"/>
      <c r="I14" s="205"/>
      <c r="J14" s="205"/>
      <c r="K14" s="205"/>
    </row>
  </sheetData>
  <mergeCells count="7">
    <mergeCell ref="A6:B6"/>
    <mergeCell ref="C6:K6"/>
    <mergeCell ref="A1:K1"/>
    <mergeCell ref="A3:B3"/>
    <mergeCell ref="C3:K3"/>
    <mergeCell ref="A4:B4"/>
    <mergeCell ref="C4:K4"/>
  </mergeCells>
  <conditionalFormatting sqref="A5">
    <cfRule type="cellIs" dxfId="6" priority="2" stopIfTrue="1" operator="equal">
      <formula>"VAYA A LA HOJA INICIO Y SELECIONE EL PERIODO CORRESPONDIENTE A ESTE INFORME"</formula>
    </cfRule>
  </conditionalFormatting>
  <conditionalFormatting sqref="A4">
    <cfRule type="cellIs" dxfId="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scale="62" fitToHeight="0" orientation="landscape" r:id="rId1"/>
  <headerFooter scaleWithDoc="0">
    <oddHeader>&amp;L&amp;G&amp;R&amp;G</oddHeader>
    <oddFooter>&amp;R&amp;G</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14"/>
  <sheetViews>
    <sheetView showGridLines="0" zoomScale="70" zoomScaleNormal="70" zoomScaleSheetLayoutView="70" workbookViewId="0">
      <selection activeCell="C5" sqref="C5"/>
    </sheetView>
  </sheetViews>
  <sheetFormatPr baseColWidth="10" defaultColWidth="8.7109375" defaultRowHeight="12"/>
  <cols>
    <col min="1" max="2" width="30.7109375" style="198" customWidth="1"/>
    <col min="3" max="11" width="17.7109375" style="198" customWidth="1"/>
    <col min="12" max="16384" width="8.7109375" style="198"/>
  </cols>
  <sheetData>
    <row r="1" spans="1:11" ht="35.1" customHeight="1">
      <c r="A1" s="470" t="s">
        <v>41</v>
      </c>
      <c r="B1" s="470"/>
      <c r="C1" s="470"/>
      <c r="D1" s="470"/>
      <c r="E1" s="470"/>
      <c r="F1" s="470"/>
      <c r="G1" s="470"/>
      <c r="H1" s="470"/>
      <c r="I1" s="470"/>
      <c r="J1" s="470"/>
      <c r="K1" s="470"/>
    </row>
    <row r="2" spans="1:11" s="199" customFormat="1" ht="7.5" customHeight="1"/>
    <row r="3" spans="1:11" ht="20.100000000000001" customHeight="1">
      <c r="A3" s="471" t="s">
        <v>175</v>
      </c>
      <c r="B3" s="471"/>
      <c r="C3" s="473" t="s">
        <v>212</v>
      </c>
      <c r="D3" s="473"/>
      <c r="E3" s="473"/>
      <c r="F3" s="473"/>
      <c r="G3" s="473"/>
      <c r="H3" s="473"/>
      <c r="I3" s="473"/>
      <c r="J3" s="473"/>
      <c r="K3" s="473"/>
    </row>
    <row r="4" spans="1:11" ht="20.100000000000001" customHeight="1">
      <c r="A4" s="472" t="s">
        <v>157</v>
      </c>
      <c r="B4" s="472"/>
      <c r="C4" s="474" t="s">
        <v>373</v>
      </c>
      <c r="D4" s="474"/>
      <c r="E4" s="474"/>
      <c r="F4" s="474"/>
      <c r="G4" s="474"/>
      <c r="H4" s="474"/>
      <c r="I4" s="474"/>
      <c r="J4" s="474"/>
      <c r="K4" s="474"/>
    </row>
    <row r="5" spans="1:11" s="199" customFormat="1" ht="6" customHeight="1">
      <c r="A5" s="200"/>
    </row>
    <row r="6" spans="1:11" ht="22.9" customHeight="1">
      <c r="A6" s="465" t="s">
        <v>210</v>
      </c>
      <c r="B6" s="466"/>
      <c r="C6" s="475" t="s">
        <v>284</v>
      </c>
      <c r="D6" s="476"/>
      <c r="E6" s="476"/>
      <c r="F6" s="476"/>
      <c r="G6" s="476"/>
      <c r="H6" s="476"/>
      <c r="I6" s="476"/>
      <c r="J6" s="476"/>
      <c r="K6" s="477"/>
    </row>
    <row r="7" spans="1:11" s="199" customFormat="1" ht="6.75" customHeight="1">
      <c r="A7" s="201"/>
      <c r="B7" s="201"/>
      <c r="C7" s="201"/>
      <c r="D7" s="201"/>
      <c r="E7" s="201"/>
      <c r="F7" s="201"/>
      <c r="G7" s="201"/>
      <c r="H7" s="201"/>
    </row>
    <row r="8" spans="1:11" ht="65.25" customHeight="1">
      <c r="A8" s="202" t="s">
        <v>200</v>
      </c>
      <c r="B8" s="202" t="s">
        <v>201</v>
      </c>
      <c r="C8" s="202" t="s">
        <v>202</v>
      </c>
      <c r="D8" s="202" t="s">
        <v>203</v>
      </c>
      <c r="E8" s="202" t="s">
        <v>204</v>
      </c>
      <c r="F8" s="202" t="s">
        <v>205</v>
      </c>
      <c r="G8" s="202" t="s">
        <v>206</v>
      </c>
      <c r="H8" s="202" t="s">
        <v>211</v>
      </c>
      <c r="I8" s="202" t="s">
        <v>207</v>
      </c>
      <c r="J8" s="202" t="s">
        <v>208</v>
      </c>
      <c r="K8" s="202" t="s">
        <v>209</v>
      </c>
    </row>
    <row r="9" spans="1:11" ht="83.65" customHeight="1">
      <c r="A9" s="203" t="s">
        <v>370</v>
      </c>
      <c r="B9" s="204" t="s">
        <v>381</v>
      </c>
      <c r="C9" s="13" t="s">
        <v>334</v>
      </c>
      <c r="D9" s="13" t="s">
        <v>338</v>
      </c>
      <c r="E9" s="205" t="s">
        <v>366</v>
      </c>
      <c r="F9" s="13" t="s">
        <v>338</v>
      </c>
      <c r="G9" s="16" t="s">
        <v>339</v>
      </c>
      <c r="H9" s="13" t="s">
        <v>340</v>
      </c>
      <c r="I9" s="205">
        <v>440</v>
      </c>
      <c r="J9" s="205">
        <v>440</v>
      </c>
      <c r="K9" s="205">
        <v>440</v>
      </c>
    </row>
    <row r="10" spans="1:11" ht="83.65" customHeight="1">
      <c r="A10" s="203"/>
      <c r="B10" s="204"/>
      <c r="C10" s="204"/>
      <c r="D10" s="204"/>
      <c r="E10" s="205"/>
      <c r="F10" s="205"/>
      <c r="G10" s="204"/>
      <c r="H10" s="205"/>
      <c r="I10" s="205"/>
      <c r="J10" s="205"/>
      <c r="K10" s="205"/>
    </row>
    <row r="11" spans="1:11" ht="83.65" customHeight="1">
      <c r="A11" s="203"/>
      <c r="B11" s="204"/>
      <c r="C11" s="204"/>
      <c r="D11" s="204"/>
      <c r="E11" s="205"/>
      <c r="F11" s="205"/>
      <c r="G11" s="204"/>
      <c r="H11" s="205"/>
      <c r="I11" s="205"/>
      <c r="J11" s="205"/>
      <c r="K11" s="205"/>
    </row>
    <row r="12" spans="1:11" ht="83.65" customHeight="1">
      <c r="A12" s="203"/>
      <c r="B12" s="204"/>
      <c r="C12" s="204"/>
      <c r="D12" s="204"/>
      <c r="E12" s="205"/>
      <c r="F12" s="205"/>
      <c r="G12" s="204"/>
      <c r="H12" s="205"/>
      <c r="I12" s="205"/>
      <c r="J12" s="205"/>
      <c r="K12" s="205"/>
    </row>
    <row r="13" spans="1:11" ht="83.65" customHeight="1">
      <c r="A13" s="203"/>
      <c r="B13" s="204"/>
      <c r="C13" s="204"/>
      <c r="D13" s="204"/>
      <c r="E13" s="205"/>
      <c r="F13" s="205"/>
      <c r="G13" s="204"/>
      <c r="H13" s="205"/>
      <c r="I13" s="205"/>
      <c r="J13" s="205"/>
      <c r="K13" s="205"/>
    </row>
    <row r="14" spans="1:11" ht="83.65" customHeight="1">
      <c r="A14" s="203"/>
      <c r="B14" s="204"/>
      <c r="C14" s="204"/>
      <c r="D14" s="204"/>
      <c r="E14" s="205"/>
      <c r="F14" s="205"/>
      <c r="G14" s="204"/>
      <c r="H14" s="205"/>
      <c r="I14" s="205"/>
      <c r="J14" s="205"/>
      <c r="K14" s="205"/>
    </row>
  </sheetData>
  <mergeCells count="7">
    <mergeCell ref="A6:B6"/>
    <mergeCell ref="C6:K6"/>
    <mergeCell ref="A1:K1"/>
    <mergeCell ref="A3:B3"/>
    <mergeCell ref="C3:K3"/>
    <mergeCell ref="A4:B4"/>
    <mergeCell ref="C4:K4"/>
  </mergeCells>
  <conditionalFormatting sqref="A5">
    <cfRule type="cellIs" dxfId="4" priority="2" stopIfTrue="1" operator="equal">
      <formula>"VAYA A LA HOJA INICIO Y SELECIONE EL PERIODO CORRESPONDIENTE A ESTE INFORME"</formula>
    </cfRule>
  </conditionalFormatting>
  <conditionalFormatting sqref="A4">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scale="62" fitToHeight="0" orientation="landscape" r:id="rId1"/>
  <headerFooter scaleWithDoc="0">
    <oddHeader>&amp;L&amp;G&amp;R&amp;G</oddHeader>
    <oddFooter>&amp;R&amp;G</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9"/>
  <sheetViews>
    <sheetView showGridLines="0" zoomScale="84" zoomScaleNormal="84" zoomScaleSheetLayoutView="100" workbookViewId="0">
      <selection activeCell="B6" sqref="B6"/>
    </sheetView>
  </sheetViews>
  <sheetFormatPr baseColWidth="10" defaultColWidth="11.5703125" defaultRowHeight="12"/>
  <cols>
    <col min="1" max="2" width="48.28515625" style="80" customWidth="1"/>
    <col min="3" max="5" width="25.7109375" style="80" customWidth="1"/>
    <col min="6" max="6" width="11.28515625" style="80" customWidth="1"/>
    <col min="7" max="7" width="9.28515625" style="80" customWidth="1"/>
    <col min="8" max="16384" width="11.5703125" style="80"/>
  </cols>
  <sheetData>
    <row r="1" spans="1:5" ht="14.45" customHeight="1"/>
    <row r="2" spans="1:5" ht="34.9" customHeight="1">
      <c r="A2" s="482" t="s">
        <v>35</v>
      </c>
      <c r="B2" s="482"/>
      <c r="C2" s="482"/>
      <c r="D2" s="482"/>
      <c r="E2" s="482"/>
    </row>
    <row r="3" spans="1:5" ht="6.75" customHeight="1">
      <c r="A3" s="81"/>
      <c r="B3" s="81"/>
      <c r="C3" s="81"/>
      <c r="D3" s="81"/>
      <c r="E3" s="81"/>
    </row>
    <row r="4" spans="1:5" ht="17.25" customHeight="1">
      <c r="A4" s="208" t="s">
        <v>175</v>
      </c>
      <c r="B4" s="474" t="s">
        <v>212</v>
      </c>
      <c r="C4" s="474"/>
      <c r="D4" s="474"/>
      <c r="E4" s="474"/>
    </row>
    <row r="5" spans="1:5" ht="17.25" customHeight="1">
      <c r="A5" s="208" t="s">
        <v>157</v>
      </c>
      <c r="B5" s="474" t="s">
        <v>376</v>
      </c>
      <c r="C5" s="474"/>
      <c r="D5" s="474"/>
      <c r="E5" s="474"/>
    </row>
    <row r="6" spans="1:5">
      <c r="A6" s="224"/>
      <c r="B6" s="224"/>
      <c r="C6" s="224"/>
      <c r="D6" s="224"/>
      <c r="E6" s="224"/>
    </row>
    <row r="7" spans="1:5">
      <c r="A7" s="481" t="s">
        <v>13</v>
      </c>
      <c r="B7" s="481"/>
      <c r="C7" s="481"/>
      <c r="D7" s="481"/>
      <c r="E7" s="481"/>
    </row>
    <row r="8" spans="1:5">
      <c r="A8" s="481"/>
      <c r="B8" s="481"/>
      <c r="C8" s="481"/>
      <c r="D8" s="481"/>
      <c r="E8" s="481"/>
    </row>
    <row r="9" spans="1:5" ht="20.45" customHeight="1">
      <c r="A9" s="481" t="s">
        <v>190</v>
      </c>
      <c r="B9" s="481"/>
      <c r="C9" s="479" t="s">
        <v>191</v>
      </c>
      <c r="D9" s="479"/>
      <c r="E9" s="479" t="s">
        <v>192</v>
      </c>
    </row>
    <row r="10" spans="1:5" ht="12" customHeight="1">
      <c r="A10" s="481"/>
      <c r="B10" s="481"/>
      <c r="C10" s="225" t="s">
        <v>14</v>
      </c>
      <c r="D10" s="225" t="s">
        <v>15</v>
      </c>
      <c r="E10" s="480"/>
    </row>
    <row r="11" spans="1:5" ht="22.5" customHeight="1">
      <c r="A11" s="483"/>
      <c r="B11" s="483"/>
      <c r="C11" s="226"/>
      <c r="D11" s="227"/>
      <c r="E11" s="228">
        <f>SUM(C11:D11)</f>
        <v>0</v>
      </c>
    </row>
    <row r="12" spans="1:5" ht="25.5" customHeight="1">
      <c r="A12" s="481" t="s">
        <v>36</v>
      </c>
      <c r="B12" s="481"/>
      <c r="C12" s="229">
        <f>SUM(C13:C15)</f>
        <v>1</v>
      </c>
      <c r="D12" s="230">
        <f>SUM(D13:D15)</f>
        <v>0</v>
      </c>
      <c r="E12" s="231">
        <f t="shared" ref="E12:E28" si="0">SUM(C12:D12)</f>
        <v>1</v>
      </c>
    </row>
    <row r="13" spans="1:5" ht="17.25" customHeight="1">
      <c r="A13" s="484">
        <v>10868117</v>
      </c>
      <c r="B13" s="485"/>
      <c r="C13" s="232"/>
      <c r="D13" s="233"/>
      <c r="E13" s="228">
        <f t="shared" si="0"/>
        <v>0</v>
      </c>
    </row>
    <row r="14" spans="1:5" ht="17.25" customHeight="1">
      <c r="A14" s="486"/>
      <c r="B14" s="487"/>
      <c r="C14" s="234">
        <v>1</v>
      </c>
      <c r="D14" s="233"/>
      <c r="E14" s="228">
        <f t="shared" si="0"/>
        <v>1</v>
      </c>
    </row>
    <row r="15" spans="1:5" ht="17.25" customHeight="1">
      <c r="A15" s="488"/>
      <c r="B15" s="489"/>
      <c r="C15" s="232"/>
      <c r="D15" s="233"/>
      <c r="E15" s="228">
        <f t="shared" si="0"/>
        <v>0</v>
      </c>
    </row>
    <row r="16" spans="1:5" ht="17.25" customHeight="1">
      <c r="A16" s="481" t="s">
        <v>37</v>
      </c>
      <c r="B16" s="481"/>
      <c r="C16" s="235">
        <f>SUM(C17:C20)</f>
        <v>57</v>
      </c>
      <c r="D16" s="236">
        <f>SUM(D17:D20)</f>
        <v>17</v>
      </c>
      <c r="E16" s="231">
        <f t="shared" si="0"/>
        <v>74</v>
      </c>
    </row>
    <row r="17" spans="1:7" ht="17.25" customHeight="1">
      <c r="A17" s="490" t="s">
        <v>301</v>
      </c>
      <c r="B17" s="491"/>
      <c r="C17" s="232"/>
      <c r="D17" s="233"/>
      <c r="E17" s="228">
        <f t="shared" si="0"/>
        <v>0</v>
      </c>
    </row>
    <row r="18" spans="1:7" ht="17.25" customHeight="1">
      <c r="A18" s="492"/>
      <c r="B18" s="493"/>
      <c r="C18" s="232">
        <v>57</v>
      </c>
      <c r="D18" s="233">
        <v>17</v>
      </c>
      <c r="E18" s="228">
        <f t="shared" si="0"/>
        <v>74</v>
      </c>
    </row>
    <row r="19" spans="1:7" ht="17.25" customHeight="1">
      <c r="A19" s="492"/>
      <c r="B19" s="493"/>
      <c r="C19" s="232"/>
      <c r="D19" s="233"/>
      <c r="E19" s="228">
        <f t="shared" si="0"/>
        <v>0</v>
      </c>
    </row>
    <row r="20" spans="1:7" ht="17.25" customHeight="1">
      <c r="A20" s="494"/>
      <c r="B20" s="495"/>
      <c r="C20" s="232"/>
      <c r="D20" s="233"/>
      <c r="E20" s="228">
        <f t="shared" si="0"/>
        <v>0</v>
      </c>
    </row>
    <row r="21" spans="1:7" ht="15" customHeight="1">
      <c r="A21" s="481" t="s">
        <v>38</v>
      </c>
      <c r="B21" s="481"/>
      <c r="C21" s="235">
        <f>SUM(C22:C24)</f>
        <v>36</v>
      </c>
      <c r="D21" s="236">
        <f>SUM(D22:D24)</f>
        <v>17</v>
      </c>
      <c r="E21" s="231">
        <f t="shared" si="0"/>
        <v>53</v>
      </c>
    </row>
    <row r="22" spans="1:7" ht="17.25" customHeight="1">
      <c r="A22" s="490" t="s">
        <v>302</v>
      </c>
      <c r="B22" s="491"/>
      <c r="C22" s="232"/>
      <c r="D22" s="233"/>
      <c r="E22" s="228">
        <f t="shared" si="0"/>
        <v>0</v>
      </c>
    </row>
    <row r="23" spans="1:7" ht="17.25" customHeight="1">
      <c r="A23" s="492"/>
      <c r="B23" s="493"/>
      <c r="C23" s="232">
        <v>36</v>
      </c>
      <c r="D23" s="233">
        <v>17</v>
      </c>
      <c r="E23" s="228">
        <f t="shared" si="0"/>
        <v>53</v>
      </c>
    </row>
    <row r="24" spans="1:7" ht="17.25" customHeight="1">
      <c r="A24" s="494"/>
      <c r="B24" s="495"/>
      <c r="C24" s="232"/>
      <c r="D24" s="233"/>
      <c r="E24" s="228">
        <f t="shared" si="0"/>
        <v>0</v>
      </c>
    </row>
    <row r="25" spans="1:7" ht="15" customHeight="1">
      <c r="A25" s="481" t="s">
        <v>39</v>
      </c>
      <c r="B25" s="481"/>
      <c r="C25" s="235">
        <f>SUM(C26:C28)</f>
        <v>2</v>
      </c>
      <c r="D25" s="236">
        <f>SUM(D26:D28)</f>
        <v>0</v>
      </c>
      <c r="E25" s="237">
        <f t="shared" si="0"/>
        <v>2</v>
      </c>
      <c r="F25" s="82"/>
      <c r="G25" s="83"/>
    </row>
    <row r="26" spans="1:7" ht="17.25" customHeight="1">
      <c r="A26" s="484" t="s">
        <v>303</v>
      </c>
      <c r="B26" s="496"/>
      <c r="C26" s="232"/>
      <c r="D26" s="233"/>
      <c r="E26" s="228">
        <f t="shared" si="0"/>
        <v>0</v>
      </c>
    </row>
    <row r="27" spans="1:7" ht="17.25" customHeight="1">
      <c r="A27" s="486"/>
      <c r="B27" s="497"/>
      <c r="C27" s="232">
        <v>2</v>
      </c>
      <c r="D27" s="233"/>
      <c r="E27" s="228">
        <f t="shared" si="0"/>
        <v>2</v>
      </c>
    </row>
    <row r="28" spans="1:7" ht="17.25" customHeight="1">
      <c r="A28" s="488"/>
      <c r="B28" s="498"/>
      <c r="C28" s="232"/>
      <c r="D28" s="233"/>
      <c r="E28" s="228">
        <f t="shared" si="0"/>
        <v>0</v>
      </c>
    </row>
    <row r="29" spans="1:7" ht="15" customHeight="1">
      <c r="A29" s="481" t="s">
        <v>40</v>
      </c>
      <c r="B29" s="481"/>
      <c r="C29" s="231">
        <f>C12+C16+C21+C25</f>
        <v>96</v>
      </c>
      <c r="D29" s="231">
        <f>D12+D16+D21+D25</f>
        <v>34</v>
      </c>
      <c r="E29" s="231">
        <f>E12+E16+E21+E25</f>
        <v>130</v>
      </c>
    </row>
  </sheetData>
  <mergeCells count="17">
    <mergeCell ref="A21:B21"/>
    <mergeCell ref="A25:B25"/>
    <mergeCell ref="A29:B29"/>
    <mergeCell ref="A11:B11"/>
    <mergeCell ref="A9:B10"/>
    <mergeCell ref="A12:B12"/>
    <mergeCell ref="A16:B16"/>
    <mergeCell ref="A13:B15"/>
    <mergeCell ref="A17:B20"/>
    <mergeCell ref="A22:B24"/>
    <mergeCell ref="A26:B28"/>
    <mergeCell ref="E9:E10"/>
    <mergeCell ref="C9:D9"/>
    <mergeCell ref="A7:E8"/>
    <mergeCell ref="A2:E2"/>
    <mergeCell ref="B4:E4"/>
    <mergeCell ref="B5:E5"/>
  </mergeCells>
  <conditionalFormatting sqref="A5:B5">
    <cfRule type="cellIs" dxfId="2"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84" fitToHeight="0" orientation="landscape" r:id="rId1"/>
  <headerFooter scaleWithDoc="0">
    <oddHeader>&amp;L&amp;G&amp;R&amp;G</oddHeader>
    <oddFooter>&amp;R&amp;G</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9"/>
  <sheetViews>
    <sheetView showGridLines="0" zoomScale="84" zoomScaleNormal="84" zoomScaleSheetLayoutView="100" workbookViewId="0">
      <selection activeCell="B6" sqref="B6"/>
    </sheetView>
  </sheetViews>
  <sheetFormatPr baseColWidth="10" defaultColWidth="11.5703125" defaultRowHeight="12"/>
  <cols>
    <col min="1" max="2" width="48.28515625" style="80" customWidth="1"/>
    <col min="3" max="5" width="25.7109375" style="80" customWidth="1"/>
    <col min="6" max="6" width="11.28515625" style="80" customWidth="1"/>
    <col min="7" max="7" width="9.28515625" style="80" customWidth="1"/>
    <col min="8" max="16384" width="11.5703125" style="80"/>
  </cols>
  <sheetData>
    <row r="1" spans="1:5" ht="14.45" customHeight="1"/>
    <row r="2" spans="1:5" ht="34.9" customHeight="1">
      <c r="A2" s="482" t="s">
        <v>35</v>
      </c>
      <c r="B2" s="482"/>
      <c r="C2" s="482"/>
      <c r="D2" s="482"/>
      <c r="E2" s="482"/>
    </row>
    <row r="3" spans="1:5" ht="6.75" customHeight="1">
      <c r="A3" s="81"/>
      <c r="B3" s="81"/>
      <c r="C3" s="81"/>
      <c r="D3" s="81"/>
      <c r="E3" s="81"/>
    </row>
    <row r="4" spans="1:5" ht="17.25" customHeight="1">
      <c r="A4" s="208" t="s">
        <v>175</v>
      </c>
      <c r="B4" s="474" t="s">
        <v>212</v>
      </c>
      <c r="C4" s="474"/>
      <c r="D4" s="474"/>
      <c r="E4" s="474"/>
    </row>
    <row r="5" spans="1:5" ht="17.25" customHeight="1">
      <c r="A5" s="208" t="s">
        <v>157</v>
      </c>
      <c r="B5" s="474" t="s">
        <v>376</v>
      </c>
      <c r="C5" s="474"/>
      <c r="D5" s="474"/>
      <c r="E5" s="474"/>
    </row>
    <row r="6" spans="1:5">
      <c r="A6" s="224"/>
      <c r="B6" s="224"/>
      <c r="C6" s="224"/>
      <c r="D6" s="224"/>
      <c r="E6" s="224"/>
    </row>
    <row r="7" spans="1:5">
      <c r="A7" s="481" t="s">
        <v>13</v>
      </c>
      <c r="B7" s="481"/>
      <c r="C7" s="481"/>
      <c r="D7" s="481"/>
      <c r="E7" s="481"/>
    </row>
    <row r="8" spans="1:5">
      <c r="A8" s="481"/>
      <c r="B8" s="481"/>
      <c r="C8" s="481"/>
      <c r="D8" s="481"/>
      <c r="E8" s="481"/>
    </row>
    <row r="9" spans="1:5" ht="20.45" customHeight="1">
      <c r="A9" s="481" t="s">
        <v>190</v>
      </c>
      <c r="B9" s="481"/>
      <c r="C9" s="479" t="s">
        <v>191</v>
      </c>
      <c r="D9" s="479"/>
      <c r="E9" s="479" t="s">
        <v>192</v>
      </c>
    </row>
    <row r="10" spans="1:5" ht="12" customHeight="1">
      <c r="A10" s="481"/>
      <c r="B10" s="481"/>
      <c r="C10" s="225" t="s">
        <v>14</v>
      </c>
      <c r="D10" s="225" t="s">
        <v>15</v>
      </c>
      <c r="E10" s="480"/>
    </row>
    <row r="11" spans="1:5" ht="22.5" customHeight="1">
      <c r="A11" s="483"/>
      <c r="B11" s="483"/>
      <c r="C11" s="226"/>
      <c r="D11" s="227"/>
      <c r="E11" s="228">
        <f>SUM(C11:D11)</f>
        <v>0</v>
      </c>
    </row>
    <row r="12" spans="1:5" ht="25.5" customHeight="1">
      <c r="A12" s="481" t="s">
        <v>36</v>
      </c>
      <c r="B12" s="481"/>
      <c r="C12" s="229">
        <f>SUM(C13:C15)</f>
        <v>2</v>
      </c>
      <c r="D12" s="230">
        <f>SUM(D13:D15)</f>
        <v>1</v>
      </c>
      <c r="E12" s="231">
        <f t="shared" ref="E12:E28" si="0">SUM(C12:D12)</f>
        <v>3</v>
      </c>
    </row>
    <row r="13" spans="1:5" ht="17.25" customHeight="1">
      <c r="A13" s="484" t="s">
        <v>304</v>
      </c>
      <c r="B13" s="485"/>
      <c r="C13" s="232"/>
      <c r="D13" s="233"/>
      <c r="E13" s="228">
        <f t="shared" si="0"/>
        <v>0</v>
      </c>
    </row>
    <row r="14" spans="1:5" ht="17.25" customHeight="1">
      <c r="A14" s="486"/>
      <c r="B14" s="487"/>
      <c r="C14" s="234">
        <v>2</v>
      </c>
      <c r="D14" s="233">
        <v>1</v>
      </c>
      <c r="E14" s="228">
        <f t="shared" si="0"/>
        <v>3</v>
      </c>
    </row>
    <row r="15" spans="1:5" ht="17.25" customHeight="1">
      <c r="A15" s="488"/>
      <c r="B15" s="489"/>
      <c r="C15" s="232"/>
      <c r="D15" s="233"/>
      <c r="E15" s="228">
        <f t="shared" si="0"/>
        <v>0</v>
      </c>
    </row>
    <row r="16" spans="1:5" ht="17.25" customHeight="1">
      <c r="A16" s="481" t="s">
        <v>37</v>
      </c>
      <c r="B16" s="481"/>
      <c r="C16" s="235">
        <f>SUM(C17:C20)</f>
        <v>24</v>
      </c>
      <c r="D16" s="236">
        <f>SUM(D17:D20)</f>
        <v>3</v>
      </c>
      <c r="E16" s="231">
        <f t="shared" si="0"/>
        <v>27</v>
      </c>
    </row>
    <row r="17" spans="1:7" ht="17.25" customHeight="1">
      <c r="A17" s="490" t="s">
        <v>305</v>
      </c>
      <c r="B17" s="491"/>
      <c r="C17" s="232"/>
      <c r="D17" s="233"/>
      <c r="E17" s="228">
        <f t="shared" si="0"/>
        <v>0</v>
      </c>
    </row>
    <row r="18" spans="1:7" ht="17.25" customHeight="1">
      <c r="A18" s="492"/>
      <c r="B18" s="493"/>
      <c r="C18" s="232">
        <v>24</v>
      </c>
      <c r="D18" s="233">
        <v>3</v>
      </c>
      <c r="E18" s="228">
        <f t="shared" si="0"/>
        <v>27</v>
      </c>
    </row>
    <row r="19" spans="1:7" ht="17.25" customHeight="1">
      <c r="A19" s="492"/>
      <c r="B19" s="493"/>
      <c r="C19" s="232"/>
      <c r="D19" s="233"/>
      <c r="E19" s="228">
        <f t="shared" si="0"/>
        <v>0</v>
      </c>
    </row>
    <row r="20" spans="1:7" ht="17.25" customHeight="1">
      <c r="A20" s="494"/>
      <c r="B20" s="495"/>
      <c r="C20" s="232"/>
      <c r="D20" s="233"/>
      <c r="E20" s="228">
        <f t="shared" si="0"/>
        <v>0</v>
      </c>
    </row>
    <row r="21" spans="1:7" ht="15" customHeight="1">
      <c r="A21" s="481" t="s">
        <v>38</v>
      </c>
      <c r="B21" s="481"/>
      <c r="C21" s="235">
        <f>SUM(C22:C24)</f>
        <v>12</v>
      </c>
      <c r="D21" s="236">
        <f>SUM(D22:D24)</f>
        <v>1</v>
      </c>
      <c r="E21" s="231">
        <f t="shared" si="0"/>
        <v>13</v>
      </c>
    </row>
    <row r="22" spans="1:7" ht="17.25" customHeight="1">
      <c r="A22" s="238"/>
      <c r="B22" s="239"/>
      <c r="C22" s="232"/>
      <c r="D22" s="233"/>
      <c r="E22" s="228">
        <f t="shared" si="0"/>
        <v>0</v>
      </c>
    </row>
    <row r="23" spans="1:7" ht="17.25" customHeight="1">
      <c r="A23" s="238"/>
      <c r="B23" s="239"/>
      <c r="C23" s="232">
        <v>12</v>
      </c>
      <c r="D23" s="233">
        <v>1</v>
      </c>
      <c r="E23" s="228">
        <f t="shared" si="0"/>
        <v>13</v>
      </c>
    </row>
    <row r="24" spans="1:7" ht="17.25" customHeight="1">
      <c r="A24" s="238"/>
      <c r="B24" s="239"/>
      <c r="C24" s="232"/>
      <c r="D24" s="233"/>
      <c r="E24" s="228">
        <f t="shared" si="0"/>
        <v>0</v>
      </c>
    </row>
    <row r="25" spans="1:7" ht="15" customHeight="1">
      <c r="A25" s="481" t="s">
        <v>39</v>
      </c>
      <c r="B25" s="481"/>
      <c r="C25" s="235">
        <f>SUM(C26:C28)</f>
        <v>0</v>
      </c>
      <c r="D25" s="236">
        <f>SUM(D26:D28)</f>
        <v>0</v>
      </c>
      <c r="E25" s="237">
        <f t="shared" si="0"/>
        <v>0</v>
      </c>
      <c r="F25" s="82"/>
      <c r="G25" s="83"/>
    </row>
    <row r="26" spans="1:7" ht="17.25" customHeight="1">
      <c r="A26" s="238"/>
      <c r="B26" s="239"/>
      <c r="C26" s="232"/>
      <c r="D26" s="233"/>
      <c r="E26" s="228">
        <f t="shared" si="0"/>
        <v>0</v>
      </c>
    </row>
    <row r="27" spans="1:7" ht="17.25" customHeight="1">
      <c r="A27" s="240"/>
      <c r="B27" s="241"/>
      <c r="C27" s="232"/>
      <c r="D27" s="233"/>
      <c r="E27" s="228">
        <f t="shared" si="0"/>
        <v>0</v>
      </c>
    </row>
    <row r="28" spans="1:7" ht="17.25" customHeight="1">
      <c r="A28" s="238"/>
      <c r="B28" s="239"/>
      <c r="C28" s="232"/>
      <c r="D28" s="233"/>
      <c r="E28" s="228">
        <f t="shared" si="0"/>
        <v>0</v>
      </c>
    </row>
    <row r="29" spans="1:7" ht="15" customHeight="1">
      <c r="A29" s="481" t="s">
        <v>40</v>
      </c>
      <c r="B29" s="481"/>
      <c r="C29" s="231">
        <f>C12+C16+C21</f>
        <v>38</v>
      </c>
      <c r="D29" s="231">
        <f>D12+D16+D21</f>
        <v>5</v>
      </c>
      <c r="E29" s="231">
        <f>E12+E16+E21</f>
        <v>43</v>
      </c>
    </row>
  </sheetData>
  <mergeCells count="15">
    <mergeCell ref="A29:B29"/>
    <mergeCell ref="A13:B15"/>
    <mergeCell ref="A17:B20"/>
    <mergeCell ref="A2:E2"/>
    <mergeCell ref="B4:E4"/>
    <mergeCell ref="B5:E5"/>
    <mergeCell ref="A7:E8"/>
    <mergeCell ref="A9:B10"/>
    <mergeCell ref="C9:D9"/>
    <mergeCell ref="E9:E10"/>
    <mergeCell ref="A11:B11"/>
    <mergeCell ref="A12:B12"/>
    <mergeCell ref="A16:B16"/>
    <mergeCell ref="A21:B21"/>
    <mergeCell ref="A25:B25"/>
  </mergeCells>
  <conditionalFormatting sqref="A5">
    <cfRule type="cellIs" dxfId="1" priority="2" stopIfTrue="1" operator="equal">
      <formula>"VAYA A LA HOJA INICIO Y SELECIONE EL PERIODO CORRESPONDIENTE A ESTE INFORME"</formula>
    </cfRule>
  </conditionalFormatting>
  <conditionalFormatting sqref="B5">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scale="78" fitToHeight="0" orientation="landscape" r:id="rId1"/>
  <headerFooter scaleWithDoc="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B1" zoomScaleNormal="100" zoomScaleSheetLayoutView="85" workbookViewId="0">
      <selection activeCell="E27" sqref="E27"/>
    </sheetView>
  </sheetViews>
  <sheetFormatPr baseColWidth="10" defaultColWidth="11.42578125" defaultRowHeight="12.75"/>
  <cols>
    <col min="1" max="4" width="20.5703125" style="43" customWidth="1"/>
    <col min="5" max="9" width="20" style="43" customWidth="1"/>
    <col min="10" max="11" width="16.28515625" style="43" customWidth="1"/>
    <col min="12" max="12" width="2.7109375" style="43" customWidth="1"/>
    <col min="13" max="16384" width="11.42578125" style="43"/>
  </cols>
  <sheetData>
    <row r="1" spans="1:11" ht="35.1" customHeight="1">
      <c r="A1" s="354" t="s">
        <v>92</v>
      </c>
      <c r="B1" s="355"/>
      <c r="C1" s="355"/>
      <c r="D1" s="355"/>
      <c r="E1" s="355"/>
      <c r="F1" s="355"/>
      <c r="G1" s="355"/>
      <c r="H1" s="355"/>
      <c r="I1" s="355"/>
      <c r="J1" s="355"/>
      <c r="K1" s="355"/>
    </row>
    <row r="2" spans="1:11" ht="8.1" customHeight="1">
      <c r="A2" s="62"/>
      <c r="B2" s="61"/>
      <c r="C2" s="61"/>
      <c r="D2" s="61"/>
      <c r="E2" s="61"/>
      <c r="F2" s="61"/>
      <c r="G2" s="61"/>
      <c r="H2" s="61"/>
      <c r="I2" s="61"/>
      <c r="J2" s="61"/>
      <c r="K2" s="60"/>
    </row>
    <row r="3" spans="1:11" ht="17.25" customHeight="1">
      <c r="A3" s="356" t="s">
        <v>85</v>
      </c>
      <c r="B3" s="356"/>
      <c r="C3" s="356"/>
      <c r="D3" s="356"/>
      <c r="E3" s="356"/>
      <c r="F3" s="356"/>
      <c r="G3" s="356"/>
      <c r="H3" s="356"/>
      <c r="I3" s="356"/>
      <c r="J3" s="356"/>
      <c r="K3" s="356"/>
    </row>
    <row r="4" spans="1:11" ht="17.25" customHeight="1">
      <c r="A4" s="356" t="s">
        <v>104</v>
      </c>
      <c r="B4" s="356"/>
      <c r="C4" s="356"/>
      <c r="D4" s="356"/>
      <c r="E4" s="356"/>
      <c r="F4" s="356"/>
      <c r="G4" s="356"/>
      <c r="H4" s="356"/>
      <c r="I4" s="356"/>
      <c r="J4" s="356"/>
      <c r="K4" s="356"/>
    </row>
    <row r="5" spans="1:11" ht="29.25" customHeight="1">
      <c r="A5" s="357" t="s">
        <v>95</v>
      </c>
      <c r="B5" s="359" t="s">
        <v>96</v>
      </c>
      <c r="C5" s="360"/>
      <c r="D5" s="360"/>
      <c r="E5" s="361"/>
      <c r="F5" s="359" t="s">
        <v>84</v>
      </c>
      <c r="G5" s="360"/>
      <c r="H5" s="360"/>
      <c r="I5" s="361"/>
      <c r="J5" s="357" t="s">
        <v>83</v>
      </c>
      <c r="K5" s="357" t="s">
        <v>82</v>
      </c>
    </row>
    <row r="6" spans="1:11" ht="20.100000000000001" customHeight="1">
      <c r="A6" s="358"/>
      <c r="B6" s="362"/>
      <c r="C6" s="363"/>
      <c r="D6" s="363"/>
      <c r="E6" s="364"/>
      <c r="F6" s="362"/>
      <c r="G6" s="363"/>
      <c r="H6" s="363"/>
      <c r="I6" s="364"/>
      <c r="J6" s="358"/>
      <c r="K6" s="358"/>
    </row>
    <row r="7" spans="1:11" s="55" customFormat="1" ht="18.600000000000001" customHeight="1">
      <c r="A7" s="54" t="s">
        <v>0</v>
      </c>
      <c r="B7" s="345" t="s">
        <v>1</v>
      </c>
      <c r="C7" s="346"/>
      <c r="D7" s="346"/>
      <c r="E7" s="347"/>
      <c r="F7" s="345" t="s">
        <v>2</v>
      </c>
      <c r="G7" s="346"/>
      <c r="H7" s="346"/>
      <c r="I7" s="347"/>
      <c r="J7" s="54" t="s">
        <v>2</v>
      </c>
      <c r="K7" s="54" t="s">
        <v>6</v>
      </c>
    </row>
    <row r="8" spans="1:11" s="55" customFormat="1" ht="15" customHeight="1">
      <c r="A8" s="59"/>
      <c r="B8" s="58"/>
      <c r="C8" s="58"/>
      <c r="D8" s="58"/>
      <c r="E8" s="58"/>
      <c r="F8" s="58"/>
      <c r="G8" s="58"/>
      <c r="H8" s="58"/>
      <c r="I8" s="58"/>
      <c r="J8" s="58"/>
      <c r="K8" s="57"/>
    </row>
    <row r="9" spans="1:11" s="55" customFormat="1" ht="15" customHeight="1">
      <c r="A9" s="348" t="s">
        <v>81</v>
      </c>
      <c r="B9" s="349"/>
      <c r="C9" s="350"/>
      <c r="D9" s="348"/>
      <c r="E9" s="348" t="s">
        <v>80</v>
      </c>
      <c r="F9" s="348"/>
      <c r="G9" s="348"/>
      <c r="H9" s="348"/>
      <c r="I9" s="348"/>
      <c r="J9" s="348"/>
      <c r="K9" s="348"/>
    </row>
    <row r="10" spans="1:11" s="55" customFormat="1" ht="42.6" customHeight="1">
      <c r="A10" s="56" t="s">
        <v>79</v>
      </c>
      <c r="B10" s="56" t="s">
        <v>110</v>
      </c>
      <c r="C10" s="56" t="s">
        <v>21</v>
      </c>
      <c r="D10" s="56" t="s">
        <v>122</v>
      </c>
      <c r="E10" s="56" t="s">
        <v>78</v>
      </c>
      <c r="F10" s="56" t="s">
        <v>105</v>
      </c>
      <c r="G10" s="56" t="s">
        <v>77</v>
      </c>
      <c r="H10" s="56" t="s">
        <v>22</v>
      </c>
      <c r="I10" s="56" t="s">
        <v>76</v>
      </c>
      <c r="J10" s="56" t="s">
        <v>75</v>
      </c>
      <c r="K10" s="56" t="s">
        <v>74</v>
      </c>
    </row>
    <row r="11" spans="1:11" s="53" customFormat="1" ht="20.65" customHeight="1">
      <c r="A11" s="54" t="s">
        <v>3</v>
      </c>
      <c r="B11" s="54" t="s">
        <v>3</v>
      </c>
      <c r="C11" s="54" t="s">
        <v>3</v>
      </c>
      <c r="D11" s="54" t="s">
        <v>4</v>
      </c>
      <c r="E11" s="54" t="s">
        <v>5</v>
      </c>
      <c r="F11" s="54" t="s">
        <v>5</v>
      </c>
      <c r="G11" s="54" t="s">
        <v>5</v>
      </c>
      <c r="H11" s="54" t="s">
        <v>5</v>
      </c>
      <c r="I11" s="54" t="s">
        <v>5</v>
      </c>
      <c r="J11" s="54" t="s">
        <v>59</v>
      </c>
      <c r="K11" s="54" t="s">
        <v>73</v>
      </c>
    </row>
    <row r="12" spans="1:11">
      <c r="A12" s="351"/>
      <c r="B12" s="352"/>
      <c r="C12" s="352"/>
      <c r="D12" s="352"/>
      <c r="E12" s="352"/>
      <c r="F12" s="352"/>
      <c r="G12" s="352"/>
      <c r="H12" s="352"/>
      <c r="I12" s="352"/>
      <c r="J12" s="352"/>
      <c r="K12" s="353"/>
    </row>
    <row r="13" spans="1:11">
      <c r="A13" s="336" t="s">
        <v>86</v>
      </c>
      <c r="B13" s="337"/>
      <c r="C13" s="337"/>
      <c r="D13" s="337"/>
      <c r="E13" s="337"/>
      <c r="F13" s="337"/>
      <c r="G13" s="337"/>
      <c r="H13" s="337"/>
      <c r="I13" s="337"/>
      <c r="J13" s="337"/>
      <c r="K13" s="338"/>
    </row>
    <row r="14" spans="1:11">
      <c r="A14" s="333"/>
      <c r="B14" s="334"/>
      <c r="C14" s="334"/>
      <c r="D14" s="334"/>
      <c r="E14" s="334"/>
      <c r="F14" s="334"/>
      <c r="G14" s="334"/>
      <c r="H14" s="334"/>
      <c r="I14" s="334"/>
      <c r="J14" s="334"/>
      <c r="K14" s="335"/>
    </row>
    <row r="15" spans="1:11">
      <c r="A15" s="333"/>
      <c r="B15" s="334"/>
      <c r="C15" s="334"/>
      <c r="D15" s="334"/>
      <c r="E15" s="334"/>
      <c r="F15" s="334"/>
      <c r="G15" s="334"/>
      <c r="H15" s="334"/>
      <c r="I15" s="334"/>
      <c r="J15" s="334"/>
      <c r="K15" s="335"/>
    </row>
    <row r="16" spans="1:11">
      <c r="A16" s="46"/>
      <c r="B16" s="45"/>
      <c r="C16" s="45"/>
      <c r="D16" s="45"/>
      <c r="E16" s="45"/>
      <c r="F16" s="45"/>
      <c r="G16" s="45"/>
      <c r="H16" s="45"/>
      <c r="I16" s="45"/>
      <c r="J16" s="45"/>
      <c r="K16" s="44"/>
    </row>
    <row r="17" spans="1:11">
      <c r="A17" s="46"/>
      <c r="B17" s="45"/>
      <c r="C17" s="45"/>
      <c r="D17" s="45"/>
      <c r="E17" s="45"/>
      <c r="F17" s="45"/>
      <c r="G17" s="45"/>
      <c r="H17" s="45"/>
      <c r="I17" s="45"/>
      <c r="J17" s="45"/>
      <c r="K17" s="44"/>
    </row>
    <row r="18" spans="1:11">
      <c r="A18" s="46"/>
      <c r="B18" s="45"/>
      <c r="C18" s="45"/>
      <c r="D18" s="45"/>
      <c r="E18" s="45"/>
      <c r="F18" s="45"/>
      <c r="G18" s="45"/>
      <c r="H18" s="45"/>
      <c r="I18" s="45"/>
      <c r="J18" s="45"/>
      <c r="K18" s="44"/>
    </row>
    <row r="19" spans="1:11">
      <c r="A19" s="336" t="s">
        <v>87</v>
      </c>
      <c r="B19" s="337"/>
      <c r="C19" s="337"/>
      <c r="D19" s="337"/>
      <c r="E19" s="337"/>
      <c r="F19" s="337"/>
      <c r="G19" s="337"/>
      <c r="H19" s="337"/>
      <c r="I19" s="337"/>
      <c r="J19" s="337"/>
      <c r="K19" s="338"/>
    </row>
    <row r="20" spans="1:11">
      <c r="A20" s="339"/>
      <c r="B20" s="340"/>
      <c r="C20" s="340"/>
      <c r="D20" s="340"/>
      <c r="E20" s="340"/>
      <c r="F20" s="340"/>
      <c r="G20" s="340"/>
      <c r="H20" s="340"/>
      <c r="I20" s="340"/>
      <c r="J20" s="340"/>
      <c r="K20" s="341"/>
    </row>
    <row r="21" spans="1:11">
      <c r="A21" s="52"/>
      <c r="B21" s="51"/>
      <c r="C21" s="51"/>
      <c r="D21" s="51"/>
      <c r="E21" s="51"/>
      <c r="F21" s="51"/>
      <c r="G21" s="51"/>
      <c r="H21" s="51"/>
      <c r="I21" s="51"/>
      <c r="J21" s="51"/>
      <c r="K21" s="50"/>
    </row>
    <row r="22" spans="1:11">
      <c r="A22" s="52"/>
      <c r="B22" s="51"/>
      <c r="C22" s="51"/>
      <c r="D22" s="51"/>
      <c r="E22" s="51"/>
      <c r="F22" s="51"/>
      <c r="G22" s="51"/>
      <c r="H22" s="51"/>
      <c r="I22" s="51"/>
      <c r="J22" s="51"/>
      <c r="K22" s="50"/>
    </row>
    <row r="23" spans="1:11">
      <c r="A23" s="52"/>
      <c r="B23" s="51"/>
      <c r="C23" s="51"/>
      <c r="D23" s="51"/>
      <c r="E23" s="51"/>
      <c r="F23" s="51"/>
      <c r="G23" s="51"/>
      <c r="H23" s="51"/>
      <c r="I23" s="51"/>
      <c r="J23" s="51"/>
      <c r="K23" s="50"/>
    </row>
    <row r="24" spans="1:11">
      <c r="A24" s="339"/>
      <c r="B24" s="340"/>
      <c r="C24" s="340"/>
      <c r="D24" s="340"/>
      <c r="E24" s="340"/>
      <c r="F24" s="340"/>
      <c r="G24" s="340"/>
      <c r="H24" s="340"/>
      <c r="I24" s="340"/>
      <c r="J24" s="340"/>
      <c r="K24" s="341"/>
    </row>
    <row r="25" spans="1:11">
      <c r="A25" s="342"/>
      <c r="B25" s="343"/>
      <c r="C25" s="343"/>
      <c r="D25" s="343"/>
      <c r="E25" s="343"/>
      <c r="F25" s="343"/>
      <c r="G25" s="343"/>
      <c r="H25" s="343"/>
      <c r="I25" s="343"/>
      <c r="J25" s="343"/>
      <c r="K25" s="344"/>
    </row>
    <row r="26" spans="1:11">
      <c r="A26" s="46"/>
      <c r="B26" s="45"/>
      <c r="C26" s="45"/>
      <c r="D26" s="45"/>
      <c r="E26" s="45"/>
      <c r="F26" s="45"/>
      <c r="G26" s="45"/>
      <c r="H26" s="45"/>
      <c r="I26" s="45"/>
      <c r="J26" s="45"/>
      <c r="K26" s="44"/>
    </row>
    <row r="27" spans="1:11">
      <c r="A27" s="46"/>
      <c r="B27" s="45"/>
      <c r="C27" s="45"/>
      <c r="D27" s="45"/>
      <c r="E27" s="45"/>
      <c r="F27" s="45"/>
      <c r="G27" s="45"/>
      <c r="H27" s="45"/>
      <c r="I27" s="45"/>
      <c r="J27" s="45"/>
      <c r="K27" s="44"/>
    </row>
    <row r="28" spans="1:11">
      <c r="A28" s="336"/>
      <c r="B28" s="337"/>
      <c r="C28" s="337"/>
      <c r="D28" s="337"/>
      <c r="E28" s="337"/>
      <c r="F28" s="337"/>
      <c r="G28" s="337"/>
      <c r="H28" s="337"/>
      <c r="I28" s="337"/>
      <c r="J28" s="337"/>
      <c r="K28" s="338"/>
    </row>
    <row r="29" spans="1:11">
      <c r="A29" s="46" t="s">
        <v>88</v>
      </c>
      <c r="B29" s="45"/>
      <c r="C29" s="45"/>
      <c r="D29" s="45"/>
      <c r="E29" s="45"/>
      <c r="F29" s="45"/>
      <c r="G29" s="45"/>
      <c r="H29" s="45"/>
      <c r="I29" s="45"/>
      <c r="J29" s="45"/>
      <c r="K29" s="44"/>
    </row>
    <row r="30" spans="1:11">
      <c r="A30" s="333"/>
      <c r="B30" s="334"/>
      <c r="C30" s="334"/>
      <c r="D30" s="334"/>
      <c r="E30" s="334"/>
      <c r="F30" s="334"/>
      <c r="G30" s="334"/>
      <c r="H30" s="334"/>
      <c r="I30" s="334"/>
      <c r="J30" s="334"/>
      <c r="K30" s="335"/>
    </row>
    <row r="31" spans="1:11">
      <c r="A31" s="333"/>
      <c r="B31" s="334"/>
      <c r="C31" s="334"/>
      <c r="D31" s="334"/>
      <c r="E31" s="334"/>
      <c r="F31" s="334"/>
      <c r="G31" s="334"/>
      <c r="H31" s="334"/>
      <c r="I31" s="334"/>
      <c r="J31" s="334"/>
      <c r="K31" s="335"/>
    </row>
    <row r="32" spans="1:11">
      <c r="A32" s="49"/>
      <c r="B32" s="48"/>
      <c r="C32" s="48"/>
      <c r="D32" s="48"/>
      <c r="E32" s="48"/>
      <c r="F32" s="48"/>
      <c r="G32" s="48"/>
      <c r="H32" s="48"/>
      <c r="I32" s="48"/>
      <c r="J32" s="48"/>
      <c r="K32" s="47"/>
    </row>
    <row r="33" spans="1:11">
      <c r="A33" s="336"/>
      <c r="B33" s="337"/>
      <c r="C33" s="337"/>
      <c r="D33" s="337"/>
      <c r="E33" s="337"/>
      <c r="F33" s="337"/>
      <c r="G33" s="337"/>
      <c r="H33" s="337"/>
      <c r="I33" s="337"/>
      <c r="J33" s="337"/>
      <c r="K33" s="338"/>
    </row>
    <row r="34" spans="1:11">
      <c r="A34" s="46"/>
      <c r="B34" s="45"/>
      <c r="C34" s="45"/>
      <c r="D34" s="45"/>
      <c r="E34" s="45"/>
      <c r="F34" s="45"/>
      <c r="G34" s="45"/>
      <c r="H34" s="45"/>
      <c r="I34" s="45"/>
      <c r="J34" s="45"/>
      <c r="K34" s="44"/>
    </row>
    <row r="35" spans="1:11">
      <c r="A35" s="46"/>
      <c r="B35" s="45"/>
      <c r="C35" s="45"/>
      <c r="D35" s="45"/>
      <c r="E35" s="45"/>
      <c r="F35" s="45"/>
      <c r="G35" s="45"/>
      <c r="H35" s="45"/>
      <c r="I35" s="45"/>
      <c r="J35" s="45"/>
      <c r="K35" s="44"/>
    </row>
    <row r="36" spans="1:11">
      <c r="A36" s="330"/>
      <c r="B36" s="331"/>
      <c r="C36" s="331"/>
      <c r="D36" s="331"/>
      <c r="E36" s="331"/>
      <c r="F36" s="331"/>
      <c r="G36" s="331"/>
      <c r="H36" s="331"/>
      <c r="I36" s="331"/>
      <c r="J36" s="331"/>
      <c r="K36" s="332"/>
    </row>
  </sheetData>
  <mergeCells count="23">
    <mergeCell ref="A1:K1"/>
    <mergeCell ref="A3:K3"/>
    <mergeCell ref="A4:K4"/>
    <mergeCell ref="A5:A6"/>
    <mergeCell ref="B5:E6"/>
    <mergeCell ref="F5:I6"/>
    <mergeCell ref="J5:J6"/>
    <mergeCell ref="K5:K6"/>
    <mergeCell ref="F7:I7"/>
    <mergeCell ref="A9:D9"/>
    <mergeCell ref="E9:K9"/>
    <mergeCell ref="A12:K12"/>
    <mergeCell ref="A30:K31"/>
    <mergeCell ref="A13:K13"/>
    <mergeCell ref="B7:E7"/>
    <mergeCell ref="A36:K36"/>
    <mergeCell ref="A14:K15"/>
    <mergeCell ref="A19:K19"/>
    <mergeCell ref="A20:K20"/>
    <mergeCell ref="A24:K24"/>
    <mergeCell ref="A25:K25"/>
    <mergeCell ref="A28:K28"/>
    <mergeCell ref="A33:K33"/>
  </mergeCells>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26"/>
  <sheetViews>
    <sheetView showGridLines="0" zoomScale="70" zoomScaleNormal="70" workbookViewId="0">
      <selection activeCell="E5" sqref="E5:Q5"/>
    </sheetView>
  </sheetViews>
  <sheetFormatPr baseColWidth="10" defaultColWidth="11.42578125" defaultRowHeight="12.75"/>
  <cols>
    <col min="1" max="1" width="4.140625" style="115" customWidth="1"/>
    <col min="2" max="2" width="23.42578125" style="115" bestFit="1" customWidth="1"/>
    <col min="3" max="5" width="11.42578125" style="115"/>
    <col min="6" max="6" width="18" style="115" customWidth="1"/>
    <col min="7" max="7" width="11.42578125" style="115"/>
    <col min="8" max="8" width="11.42578125" style="115" customWidth="1"/>
    <col min="9" max="9" width="11.42578125" style="115"/>
    <col min="10" max="10" width="18" style="115" customWidth="1"/>
    <col min="11" max="12" width="11.42578125" style="115"/>
    <col min="13" max="13" width="11.42578125" style="115" customWidth="1"/>
    <col min="14" max="14" width="18" style="115" customWidth="1"/>
    <col min="15" max="16384" width="11.42578125" style="115"/>
  </cols>
  <sheetData>
    <row r="1" spans="1:17">
      <c r="B1" s="367" t="s">
        <v>188</v>
      </c>
      <c r="C1" s="367"/>
      <c r="D1" s="367"/>
      <c r="E1" s="367"/>
      <c r="F1" s="367"/>
      <c r="G1" s="367"/>
      <c r="H1" s="367"/>
      <c r="I1" s="367"/>
      <c r="J1" s="367"/>
      <c r="K1" s="367"/>
      <c r="L1" s="367"/>
      <c r="M1" s="367"/>
      <c r="N1" s="367"/>
      <c r="O1" s="367"/>
      <c r="P1" s="367"/>
      <c r="Q1" s="367"/>
    </row>
    <row r="2" spans="1:17">
      <c r="B2" s="367"/>
      <c r="C2" s="367"/>
      <c r="D2" s="367"/>
      <c r="E2" s="367"/>
      <c r="F2" s="367"/>
      <c r="G2" s="367"/>
      <c r="H2" s="367"/>
      <c r="I2" s="367"/>
      <c r="J2" s="367"/>
      <c r="K2" s="367"/>
      <c r="L2" s="367"/>
      <c r="M2" s="367"/>
      <c r="N2" s="367"/>
      <c r="O2" s="367"/>
      <c r="P2" s="367"/>
      <c r="Q2" s="367"/>
    </row>
    <row r="3" spans="1:17">
      <c r="B3" s="212"/>
      <c r="C3" s="212"/>
      <c r="D3" s="212"/>
      <c r="E3" s="212"/>
      <c r="F3" s="212"/>
      <c r="G3" s="212"/>
      <c r="H3" s="212"/>
      <c r="I3" s="212"/>
      <c r="J3" s="212"/>
      <c r="K3" s="212"/>
      <c r="L3" s="212"/>
      <c r="M3" s="212"/>
      <c r="N3" s="212"/>
      <c r="O3" s="212"/>
      <c r="P3" s="212"/>
      <c r="Q3" s="212"/>
    </row>
    <row r="4" spans="1:17" s="116" customFormat="1" ht="20.25" customHeight="1">
      <c r="B4" s="365" t="s">
        <v>156</v>
      </c>
      <c r="C4" s="365"/>
      <c r="D4" s="365"/>
      <c r="E4" s="368" t="s">
        <v>212</v>
      </c>
      <c r="F4" s="368"/>
      <c r="G4" s="368"/>
      <c r="H4" s="368"/>
      <c r="I4" s="368"/>
      <c r="J4" s="368"/>
      <c r="K4" s="368"/>
      <c r="L4" s="368"/>
      <c r="M4" s="368"/>
      <c r="N4" s="368"/>
      <c r="O4" s="368"/>
      <c r="P4" s="368"/>
      <c r="Q4" s="368"/>
    </row>
    <row r="5" spans="1:17" s="116" customFormat="1" ht="20.25" customHeight="1">
      <c r="B5" s="365" t="s">
        <v>157</v>
      </c>
      <c r="C5" s="365"/>
      <c r="D5" s="365"/>
      <c r="E5" s="368" t="s">
        <v>373</v>
      </c>
      <c r="F5" s="368"/>
      <c r="G5" s="368"/>
      <c r="H5" s="368"/>
      <c r="I5" s="368"/>
      <c r="J5" s="368"/>
      <c r="K5" s="368"/>
      <c r="L5" s="368"/>
      <c r="M5" s="368"/>
      <c r="N5" s="368"/>
      <c r="O5" s="368"/>
      <c r="P5" s="368"/>
      <c r="Q5" s="368"/>
    </row>
    <row r="6" spans="1:17">
      <c r="A6" s="117"/>
      <c r="B6" s="122"/>
      <c r="C6" s="122"/>
      <c r="D6" s="122"/>
      <c r="E6" s="122"/>
      <c r="F6" s="122"/>
      <c r="G6" s="122"/>
      <c r="H6" s="122"/>
      <c r="I6" s="122"/>
      <c r="J6" s="122"/>
      <c r="K6" s="122"/>
      <c r="L6" s="122"/>
      <c r="M6" s="212"/>
      <c r="N6" s="212"/>
      <c r="O6" s="212"/>
      <c r="P6" s="212"/>
      <c r="Q6" s="212"/>
    </row>
    <row r="7" spans="1:17" s="118" customFormat="1" ht="21" customHeight="1">
      <c r="B7" s="369" t="s">
        <v>155</v>
      </c>
      <c r="C7" s="369"/>
      <c r="D7" s="369"/>
      <c r="E7" s="369"/>
      <c r="F7" s="369"/>
      <c r="G7" s="369"/>
      <c r="H7" s="369"/>
      <c r="I7" s="369"/>
      <c r="J7" s="369"/>
      <c r="K7" s="369"/>
      <c r="L7" s="369"/>
      <c r="M7" s="369"/>
      <c r="N7" s="369"/>
      <c r="O7" s="369"/>
      <c r="P7" s="369"/>
      <c r="Q7" s="369"/>
    </row>
    <row r="8" spans="1:17" s="118" customFormat="1" ht="41.25" customHeight="1">
      <c r="B8" s="215" t="s">
        <v>158</v>
      </c>
      <c r="C8" s="370" t="s">
        <v>213</v>
      </c>
      <c r="D8" s="370"/>
      <c r="E8" s="370"/>
      <c r="F8" s="370"/>
      <c r="G8" s="370"/>
      <c r="H8" s="370"/>
      <c r="I8" s="370"/>
      <c r="J8" s="370"/>
      <c r="K8" s="370"/>
      <c r="L8" s="370"/>
      <c r="M8" s="370"/>
      <c r="N8" s="370"/>
      <c r="O8" s="370"/>
      <c r="P8" s="370"/>
      <c r="Q8" s="370"/>
    </row>
    <row r="9" spans="1:17" s="118" customFormat="1" ht="41.25" customHeight="1">
      <c r="B9" s="215" t="s">
        <v>159</v>
      </c>
      <c r="C9" s="370" t="s">
        <v>214</v>
      </c>
      <c r="D9" s="370"/>
      <c r="E9" s="370"/>
      <c r="F9" s="370"/>
      <c r="G9" s="370"/>
      <c r="H9" s="370"/>
      <c r="I9" s="370"/>
      <c r="J9" s="370"/>
      <c r="K9" s="370"/>
      <c r="L9" s="370"/>
      <c r="M9" s="370"/>
      <c r="N9" s="370"/>
      <c r="O9" s="370"/>
      <c r="P9" s="370"/>
      <c r="Q9" s="370"/>
    </row>
    <row r="10" spans="1:17" s="118" customFormat="1" ht="9.75" customHeight="1">
      <c r="B10" s="216"/>
      <c r="C10" s="216"/>
      <c r="D10" s="216"/>
      <c r="E10" s="217"/>
      <c r="F10" s="217"/>
      <c r="G10" s="217"/>
      <c r="H10" s="217"/>
      <c r="I10" s="217"/>
      <c r="J10" s="217"/>
      <c r="K10" s="217"/>
      <c r="L10" s="217"/>
      <c r="M10" s="217"/>
      <c r="N10" s="217"/>
      <c r="O10" s="217"/>
      <c r="P10" s="217"/>
      <c r="Q10" s="217"/>
    </row>
    <row r="11" spans="1:17" s="118" customFormat="1" ht="29.25" customHeight="1">
      <c r="B11" s="369" t="s">
        <v>154</v>
      </c>
      <c r="C11" s="369"/>
      <c r="D11" s="369"/>
      <c r="E11" s="369"/>
      <c r="F11" s="369"/>
      <c r="G11" s="369"/>
      <c r="H11" s="369"/>
      <c r="I11" s="369"/>
      <c r="J11" s="369"/>
      <c r="K11" s="369"/>
      <c r="L11" s="369"/>
      <c r="M11" s="369"/>
      <c r="N11" s="369"/>
      <c r="O11" s="369"/>
      <c r="P11" s="369"/>
      <c r="Q11" s="369"/>
    </row>
    <row r="12" spans="1:17" s="118" customFormat="1" ht="30.75" customHeight="1">
      <c r="B12" s="365" t="s">
        <v>160</v>
      </c>
      <c r="C12" s="365"/>
      <c r="D12" s="365"/>
      <c r="E12" s="371" t="s">
        <v>215</v>
      </c>
      <c r="F12" s="371"/>
      <c r="G12" s="371"/>
      <c r="H12" s="371"/>
      <c r="I12" s="371"/>
      <c r="J12" s="371"/>
      <c r="K12" s="371"/>
      <c r="L12" s="371"/>
      <c r="M12" s="371"/>
      <c r="N12" s="371"/>
      <c r="O12" s="371"/>
      <c r="P12" s="371"/>
      <c r="Q12" s="371"/>
    </row>
    <row r="13" spans="1:17" s="118" customFormat="1" ht="31.5" customHeight="1">
      <c r="B13" s="365" t="s">
        <v>161</v>
      </c>
      <c r="C13" s="365"/>
      <c r="D13" s="365"/>
      <c r="E13" s="366" t="s">
        <v>367</v>
      </c>
      <c r="F13" s="366"/>
      <c r="G13" s="366"/>
      <c r="H13" s="366"/>
      <c r="I13" s="366"/>
      <c r="J13" s="366"/>
      <c r="K13" s="366"/>
      <c r="L13" s="366"/>
      <c r="M13" s="366"/>
      <c r="N13" s="366"/>
      <c r="O13" s="366"/>
      <c r="P13" s="366"/>
      <c r="Q13" s="366"/>
    </row>
    <row r="14" spans="1:17" s="118" customFormat="1" ht="30" customHeight="1">
      <c r="B14" s="372" t="s">
        <v>162</v>
      </c>
      <c r="C14" s="372"/>
      <c r="D14" s="372"/>
      <c r="E14" s="215" t="s">
        <v>95</v>
      </c>
      <c r="F14" s="371" t="s">
        <v>216</v>
      </c>
      <c r="G14" s="371"/>
      <c r="H14" s="371"/>
      <c r="I14" s="371"/>
      <c r="J14" s="371"/>
      <c r="K14" s="371"/>
      <c r="L14" s="371"/>
      <c r="M14" s="372" t="s">
        <v>163</v>
      </c>
      <c r="N14" s="372"/>
      <c r="O14" s="374" t="s">
        <v>217</v>
      </c>
      <c r="P14" s="374"/>
      <c r="Q14" s="374"/>
    </row>
    <row r="15" spans="1:17" s="118" customFormat="1" ht="30" customHeight="1">
      <c r="B15" s="372"/>
      <c r="C15" s="372"/>
      <c r="D15" s="372"/>
      <c r="E15" s="215" t="s">
        <v>153</v>
      </c>
      <c r="F15" s="371" t="s">
        <v>218</v>
      </c>
      <c r="G15" s="371"/>
      <c r="H15" s="371"/>
      <c r="I15" s="371"/>
      <c r="J15" s="371"/>
      <c r="K15" s="371"/>
      <c r="L15" s="371"/>
      <c r="M15" s="372"/>
      <c r="N15" s="372"/>
      <c r="O15" s="374"/>
      <c r="P15" s="374"/>
      <c r="Q15" s="374"/>
    </row>
    <row r="16" spans="1:17" s="118" customFormat="1" ht="30" customHeight="1">
      <c r="B16" s="372"/>
      <c r="C16" s="372"/>
      <c r="D16" s="372"/>
      <c r="E16" s="215" t="s">
        <v>189</v>
      </c>
      <c r="F16" s="375" t="s">
        <v>219</v>
      </c>
      <c r="G16" s="375"/>
      <c r="H16" s="375"/>
      <c r="I16" s="375"/>
      <c r="J16" s="375"/>
      <c r="K16" s="375"/>
      <c r="L16" s="375"/>
      <c r="M16" s="372"/>
      <c r="N16" s="372"/>
      <c r="O16" s="374"/>
      <c r="P16" s="374"/>
      <c r="Q16" s="374"/>
    </row>
    <row r="17" spans="2:19" s="118" customFormat="1" ht="86.25" customHeight="1">
      <c r="B17" s="215" t="s">
        <v>164</v>
      </c>
      <c r="C17" s="376" t="s">
        <v>220</v>
      </c>
      <c r="D17" s="376"/>
      <c r="E17" s="376"/>
      <c r="F17" s="218" t="s">
        <v>165</v>
      </c>
      <c r="G17" s="376" t="s">
        <v>221</v>
      </c>
      <c r="H17" s="376"/>
      <c r="I17" s="376"/>
      <c r="J17" s="218" t="s">
        <v>166</v>
      </c>
      <c r="K17" s="376" t="s">
        <v>222</v>
      </c>
      <c r="L17" s="376"/>
      <c r="M17" s="376"/>
      <c r="N17" s="215" t="s">
        <v>167</v>
      </c>
      <c r="O17" s="377" t="s">
        <v>223</v>
      </c>
      <c r="P17" s="377"/>
      <c r="Q17" s="377"/>
    </row>
    <row r="18" spans="2:19" s="118" customFormat="1" ht="9.75" customHeight="1">
      <c r="B18" s="216"/>
      <c r="C18" s="216"/>
      <c r="D18" s="216"/>
      <c r="E18" s="217"/>
      <c r="F18" s="217"/>
      <c r="G18" s="217"/>
      <c r="H18" s="217"/>
      <c r="I18" s="217"/>
      <c r="J18" s="217"/>
      <c r="K18" s="217"/>
      <c r="L18" s="217"/>
      <c r="M18" s="217"/>
      <c r="N18" s="217"/>
      <c r="O18" s="217"/>
      <c r="P18" s="217"/>
      <c r="Q18" s="217"/>
    </row>
    <row r="19" spans="2:19">
      <c r="B19" s="212"/>
      <c r="C19" s="212"/>
      <c r="D19" s="212"/>
      <c r="E19" s="212"/>
      <c r="F19" s="212"/>
      <c r="G19" s="212"/>
      <c r="H19" s="212"/>
      <c r="I19" s="212"/>
      <c r="J19" s="212"/>
      <c r="K19" s="212"/>
      <c r="L19" s="212"/>
      <c r="M19" s="212"/>
      <c r="N19" s="212"/>
      <c r="O19" s="212"/>
      <c r="P19" s="212"/>
      <c r="Q19" s="212"/>
    </row>
    <row r="20" spans="2:19" s="118" customFormat="1" ht="9.75" customHeight="1">
      <c r="B20" s="216"/>
      <c r="C20" s="216"/>
      <c r="D20" s="216"/>
      <c r="E20" s="217"/>
      <c r="F20" s="217"/>
      <c r="G20" s="217"/>
      <c r="H20" s="217"/>
      <c r="I20" s="217"/>
      <c r="J20" s="217"/>
      <c r="K20" s="217"/>
      <c r="L20" s="217"/>
      <c r="M20" s="217"/>
      <c r="N20" s="217"/>
      <c r="O20" s="217"/>
      <c r="P20" s="217"/>
      <c r="Q20" s="217"/>
    </row>
    <row r="21" spans="2:19" s="118" customFormat="1" ht="28.5" customHeight="1">
      <c r="B21" s="372" t="s">
        <v>152</v>
      </c>
      <c r="C21" s="372"/>
      <c r="D21" s="372"/>
      <c r="E21" s="372"/>
      <c r="F21" s="372"/>
      <c r="G21" s="372"/>
      <c r="H21" s="372"/>
      <c r="I21" s="372"/>
      <c r="J21" s="372"/>
      <c r="K21" s="372"/>
      <c r="L21" s="372"/>
      <c r="M21" s="372"/>
      <c r="N21" s="372"/>
      <c r="O21" s="372"/>
      <c r="P21" s="372"/>
      <c r="Q21" s="372"/>
    </row>
    <row r="22" spans="2:19" s="118" customFormat="1" ht="42.75" customHeight="1">
      <c r="B22" s="372" t="s">
        <v>168</v>
      </c>
      <c r="C22" s="372"/>
      <c r="D22" s="372"/>
      <c r="E22" s="373" t="s">
        <v>224</v>
      </c>
      <c r="F22" s="373"/>
      <c r="G22" s="373"/>
      <c r="H22" s="373"/>
      <c r="I22" s="373"/>
      <c r="J22" s="373"/>
      <c r="K22" s="373"/>
      <c r="L22" s="373"/>
      <c r="M22" s="373"/>
      <c r="N22" s="373"/>
      <c r="O22" s="373"/>
      <c r="P22" s="373"/>
      <c r="Q22" s="373"/>
    </row>
    <row r="23" spans="2:19" s="118" customFormat="1" ht="42.75" customHeight="1">
      <c r="B23" s="372" t="s">
        <v>169</v>
      </c>
      <c r="C23" s="372"/>
      <c r="D23" s="372"/>
      <c r="E23" s="373" t="s">
        <v>225</v>
      </c>
      <c r="F23" s="373"/>
      <c r="G23" s="373"/>
      <c r="H23" s="373"/>
      <c r="I23" s="373"/>
      <c r="J23" s="373"/>
      <c r="K23" s="373"/>
      <c r="L23" s="373"/>
      <c r="M23" s="373"/>
      <c r="N23" s="373"/>
      <c r="O23" s="373"/>
      <c r="P23" s="373"/>
      <c r="Q23" s="373"/>
    </row>
    <row r="24" spans="2:19" s="118" customFormat="1" ht="42.75" customHeight="1">
      <c r="B24" s="378" t="s">
        <v>170</v>
      </c>
      <c r="C24" s="378"/>
      <c r="D24" s="378"/>
      <c r="E24" s="373" t="s">
        <v>226</v>
      </c>
      <c r="F24" s="373"/>
      <c r="G24" s="373"/>
      <c r="H24" s="373"/>
      <c r="I24" s="373"/>
      <c r="J24" s="373"/>
      <c r="K24" s="373"/>
      <c r="L24" s="373"/>
      <c r="M24" s="373"/>
      <c r="N24" s="373"/>
      <c r="O24" s="373"/>
      <c r="P24" s="373"/>
      <c r="Q24" s="373"/>
      <c r="S24" s="120"/>
    </row>
    <row r="25" spans="2:19" s="118" customFormat="1" ht="42.75" customHeight="1">
      <c r="B25" s="378" t="s">
        <v>171</v>
      </c>
      <c r="C25" s="378"/>
      <c r="D25" s="378"/>
      <c r="E25" s="373" t="s">
        <v>227</v>
      </c>
      <c r="F25" s="373"/>
      <c r="G25" s="373"/>
      <c r="H25" s="373"/>
      <c r="I25" s="373"/>
      <c r="J25" s="373"/>
      <c r="K25" s="373"/>
      <c r="L25" s="373"/>
      <c r="M25" s="373"/>
      <c r="N25" s="373"/>
      <c r="O25" s="373"/>
      <c r="P25" s="373"/>
      <c r="Q25" s="373"/>
    </row>
    <row r="26" spans="2:19" s="118" customFormat="1" ht="9.75" customHeight="1">
      <c r="E26" s="119"/>
      <c r="F26" s="119"/>
      <c r="G26" s="119"/>
      <c r="H26" s="119"/>
      <c r="I26" s="119"/>
      <c r="J26" s="119"/>
      <c r="K26" s="119"/>
      <c r="L26" s="119"/>
      <c r="M26" s="119"/>
      <c r="N26" s="119"/>
      <c r="O26" s="119"/>
      <c r="P26" s="119"/>
      <c r="Q26" s="119"/>
    </row>
  </sheetData>
  <mergeCells count="32">
    <mergeCell ref="B23:D23"/>
    <mergeCell ref="E23:Q23"/>
    <mergeCell ref="B24:D24"/>
    <mergeCell ref="E24:Q24"/>
    <mergeCell ref="B25:D25"/>
    <mergeCell ref="E25:Q25"/>
    <mergeCell ref="B22:D22"/>
    <mergeCell ref="E22:Q22"/>
    <mergeCell ref="B14:D16"/>
    <mergeCell ref="F14:L14"/>
    <mergeCell ref="M14:N16"/>
    <mergeCell ref="O14:Q16"/>
    <mergeCell ref="F15:L15"/>
    <mergeCell ref="F16:L16"/>
    <mergeCell ref="C17:E17"/>
    <mergeCell ref="G17:I17"/>
    <mergeCell ref="K17:M17"/>
    <mergeCell ref="O17:Q17"/>
    <mergeCell ref="B21:Q21"/>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24"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26"/>
  <sheetViews>
    <sheetView showGridLines="0" zoomScale="70" zoomScaleNormal="70" workbookViewId="0">
      <selection activeCell="E5" sqref="E5:Q5"/>
    </sheetView>
  </sheetViews>
  <sheetFormatPr baseColWidth="10" defaultColWidth="11.42578125" defaultRowHeight="12.75"/>
  <cols>
    <col min="1" max="1" width="4.140625" style="115" customWidth="1"/>
    <col min="2" max="2" width="23.42578125" style="115" bestFit="1" customWidth="1"/>
    <col min="3" max="5" width="11.42578125" style="115"/>
    <col min="6" max="6" width="18" style="115" customWidth="1"/>
    <col min="7" max="7" width="11.42578125" style="115"/>
    <col min="8" max="8" width="11.42578125" style="115" customWidth="1"/>
    <col min="9" max="9" width="11.42578125" style="115"/>
    <col min="10" max="10" width="18" style="115" customWidth="1"/>
    <col min="11" max="12" width="11.42578125" style="115"/>
    <col min="13" max="13" width="11.42578125" style="115" customWidth="1"/>
    <col min="14" max="14" width="18" style="115" customWidth="1"/>
    <col min="15" max="16384" width="11.42578125" style="115"/>
  </cols>
  <sheetData>
    <row r="1" spans="1:17">
      <c r="B1" s="367" t="s">
        <v>188</v>
      </c>
      <c r="C1" s="367"/>
      <c r="D1" s="367"/>
      <c r="E1" s="367"/>
      <c r="F1" s="367"/>
      <c r="G1" s="367"/>
      <c r="H1" s="367"/>
      <c r="I1" s="367"/>
      <c r="J1" s="367"/>
      <c r="K1" s="367"/>
      <c r="L1" s="367"/>
      <c r="M1" s="367"/>
      <c r="N1" s="367"/>
      <c r="O1" s="367"/>
      <c r="P1" s="367"/>
      <c r="Q1" s="367"/>
    </row>
    <row r="2" spans="1:17">
      <c r="B2" s="367"/>
      <c r="C2" s="367"/>
      <c r="D2" s="367"/>
      <c r="E2" s="367"/>
      <c r="F2" s="367"/>
      <c r="G2" s="367"/>
      <c r="H2" s="367"/>
      <c r="I2" s="367"/>
      <c r="J2" s="367"/>
      <c r="K2" s="367"/>
      <c r="L2" s="367"/>
      <c r="M2" s="367"/>
      <c r="N2" s="367"/>
      <c r="O2" s="367"/>
      <c r="P2" s="367"/>
      <c r="Q2" s="367"/>
    </row>
    <row r="3" spans="1:17">
      <c r="B3" s="212"/>
      <c r="C3" s="212"/>
      <c r="D3" s="212"/>
      <c r="E3" s="212"/>
      <c r="F3" s="212"/>
      <c r="G3" s="212"/>
      <c r="H3" s="212"/>
      <c r="I3" s="212"/>
      <c r="J3" s="212"/>
      <c r="K3" s="212"/>
      <c r="L3" s="212"/>
      <c r="M3" s="212"/>
      <c r="N3" s="212"/>
      <c r="O3" s="212"/>
      <c r="P3" s="212"/>
      <c r="Q3" s="212"/>
    </row>
    <row r="4" spans="1:17" s="116" customFormat="1" ht="20.25" customHeight="1">
      <c r="B4" s="365" t="s">
        <v>156</v>
      </c>
      <c r="C4" s="365"/>
      <c r="D4" s="365"/>
      <c r="E4" s="368" t="s">
        <v>212</v>
      </c>
      <c r="F4" s="368"/>
      <c r="G4" s="368"/>
      <c r="H4" s="368"/>
      <c r="I4" s="368"/>
      <c r="J4" s="368"/>
      <c r="K4" s="368"/>
      <c r="L4" s="368"/>
      <c r="M4" s="368"/>
      <c r="N4" s="368"/>
      <c r="O4" s="368"/>
      <c r="P4" s="368"/>
      <c r="Q4" s="368"/>
    </row>
    <row r="5" spans="1:17" s="116" customFormat="1" ht="20.25" customHeight="1">
      <c r="B5" s="365" t="s">
        <v>157</v>
      </c>
      <c r="C5" s="365"/>
      <c r="D5" s="365"/>
      <c r="E5" s="368" t="s">
        <v>373</v>
      </c>
      <c r="F5" s="368"/>
      <c r="G5" s="368"/>
      <c r="H5" s="368"/>
      <c r="I5" s="368"/>
      <c r="J5" s="368"/>
      <c r="K5" s="368"/>
      <c r="L5" s="368"/>
      <c r="M5" s="368"/>
      <c r="N5" s="368"/>
      <c r="O5" s="368"/>
      <c r="P5" s="368"/>
      <c r="Q5" s="368"/>
    </row>
    <row r="6" spans="1:17">
      <c r="A6" s="117"/>
      <c r="B6" s="122"/>
      <c r="C6" s="122"/>
      <c r="D6" s="122"/>
      <c r="E6" s="122"/>
      <c r="F6" s="122"/>
      <c r="G6" s="122"/>
      <c r="H6" s="122"/>
      <c r="I6" s="122"/>
      <c r="J6" s="122"/>
      <c r="K6" s="122"/>
      <c r="L6" s="122"/>
      <c r="M6" s="212"/>
      <c r="N6" s="212"/>
      <c r="O6" s="212"/>
      <c r="P6" s="212"/>
      <c r="Q6" s="212"/>
    </row>
    <row r="7" spans="1:17" s="118" customFormat="1" ht="21" customHeight="1">
      <c r="B7" s="369" t="s">
        <v>155</v>
      </c>
      <c r="C7" s="369"/>
      <c r="D7" s="369"/>
      <c r="E7" s="369"/>
      <c r="F7" s="369"/>
      <c r="G7" s="369"/>
      <c r="H7" s="369"/>
      <c r="I7" s="369"/>
      <c r="J7" s="369"/>
      <c r="K7" s="369"/>
      <c r="L7" s="369"/>
      <c r="M7" s="369"/>
      <c r="N7" s="369"/>
      <c r="O7" s="369"/>
      <c r="P7" s="369"/>
      <c r="Q7" s="369"/>
    </row>
    <row r="8" spans="1:17" s="118" customFormat="1" ht="41.25" customHeight="1">
      <c r="B8" s="215" t="s">
        <v>158</v>
      </c>
      <c r="C8" s="370" t="s">
        <v>213</v>
      </c>
      <c r="D8" s="370"/>
      <c r="E8" s="370"/>
      <c r="F8" s="370"/>
      <c r="G8" s="370"/>
      <c r="H8" s="370"/>
      <c r="I8" s="370"/>
      <c r="J8" s="370"/>
      <c r="K8" s="370"/>
      <c r="L8" s="370"/>
      <c r="M8" s="370"/>
      <c r="N8" s="370"/>
      <c r="O8" s="370"/>
      <c r="P8" s="370"/>
      <c r="Q8" s="370"/>
    </row>
    <row r="9" spans="1:17" s="118" customFormat="1" ht="41.25" customHeight="1">
      <c r="B9" s="215" t="s">
        <v>159</v>
      </c>
      <c r="C9" s="370" t="s">
        <v>214</v>
      </c>
      <c r="D9" s="370"/>
      <c r="E9" s="370"/>
      <c r="F9" s="370"/>
      <c r="G9" s="370"/>
      <c r="H9" s="370"/>
      <c r="I9" s="370"/>
      <c r="J9" s="370"/>
      <c r="K9" s="370"/>
      <c r="L9" s="370"/>
      <c r="M9" s="370"/>
      <c r="N9" s="370"/>
      <c r="O9" s="370"/>
      <c r="P9" s="370"/>
      <c r="Q9" s="370"/>
    </row>
    <row r="10" spans="1:17" s="118" customFormat="1" ht="9.75" customHeight="1">
      <c r="B10" s="216"/>
      <c r="C10" s="216"/>
      <c r="D10" s="216"/>
      <c r="E10" s="217"/>
      <c r="F10" s="217"/>
      <c r="G10" s="217"/>
      <c r="H10" s="217"/>
      <c r="I10" s="217"/>
      <c r="J10" s="217"/>
      <c r="K10" s="217"/>
      <c r="L10" s="217"/>
      <c r="M10" s="217"/>
      <c r="N10" s="217"/>
      <c r="O10" s="217"/>
      <c r="P10" s="217"/>
      <c r="Q10" s="217"/>
    </row>
    <row r="11" spans="1:17" s="118" customFormat="1" ht="29.25" customHeight="1">
      <c r="B11" s="369" t="s">
        <v>154</v>
      </c>
      <c r="C11" s="369"/>
      <c r="D11" s="369"/>
      <c r="E11" s="369"/>
      <c r="F11" s="369"/>
      <c r="G11" s="369"/>
      <c r="H11" s="369"/>
      <c r="I11" s="369"/>
      <c r="J11" s="369"/>
      <c r="K11" s="369"/>
      <c r="L11" s="369"/>
      <c r="M11" s="369"/>
      <c r="N11" s="369"/>
      <c r="O11" s="369"/>
      <c r="P11" s="369"/>
      <c r="Q11" s="369"/>
    </row>
    <row r="12" spans="1:17" s="118" customFormat="1" ht="30.75" customHeight="1">
      <c r="B12" s="365" t="s">
        <v>160</v>
      </c>
      <c r="C12" s="365"/>
      <c r="D12" s="365"/>
      <c r="E12" s="371" t="s">
        <v>228</v>
      </c>
      <c r="F12" s="371"/>
      <c r="G12" s="371"/>
      <c r="H12" s="371"/>
      <c r="I12" s="371"/>
      <c r="J12" s="371"/>
      <c r="K12" s="371"/>
      <c r="L12" s="371"/>
      <c r="M12" s="371"/>
      <c r="N12" s="371"/>
      <c r="O12" s="371"/>
      <c r="P12" s="371"/>
      <c r="Q12" s="371"/>
    </row>
    <row r="13" spans="1:17" s="118" customFormat="1" ht="31.5" customHeight="1">
      <c r="B13" s="365" t="s">
        <v>161</v>
      </c>
      <c r="C13" s="365"/>
      <c r="D13" s="365"/>
      <c r="E13" s="366" t="s">
        <v>229</v>
      </c>
      <c r="F13" s="366"/>
      <c r="G13" s="366"/>
      <c r="H13" s="366"/>
      <c r="I13" s="366"/>
      <c r="J13" s="366"/>
      <c r="K13" s="366"/>
      <c r="L13" s="366"/>
      <c r="M13" s="366"/>
      <c r="N13" s="366"/>
      <c r="O13" s="366"/>
      <c r="P13" s="366"/>
      <c r="Q13" s="366"/>
    </row>
    <row r="14" spans="1:17" s="118" customFormat="1" ht="30" customHeight="1">
      <c r="B14" s="372" t="s">
        <v>162</v>
      </c>
      <c r="C14" s="372"/>
      <c r="D14" s="372"/>
      <c r="E14" s="215" t="s">
        <v>95</v>
      </c>
      <c r="F14" s="371" t="s">
        <v>216</v>
      </c>
      <c r="G14" s="371"/>
      <c r="H14" s="371"/>
      <c r="I14" s="371"/>
      <c r="J14" s="371"/>
      <c r="K14" s="371"/>
      <c r="L14" s="371"/>
      <c r="M14" s="372" t="s">
        <v>163</v>
      </c>
      <c r="N14" s="372"/>
      <c r="O14" s="374" t="s">
        <v>230</v>
      </c>
      <c r="P14" s="374"/>
      <c r="Q14" s="374"/>
    </row>
    <row r="15" spans="1:17" s="118" customFormat="1" ht="30" customHeight="1">
      <c r="B15" s="372"/>
      <c r="C15" s="372"/>
      <c r="D15" s="372"/>
      <c r="E15" s="215" t="s">
        <v>153</v>
      </c>
      <c r="F15" s="371" t="s">
        <v>231</v>
      </c>
      <c r="G15" s="371"/>
      <c r="H15" s="371"/>
      <c r="I15" s="371"/>
      <c r="J15" s="371"/>
      <c r="K15" s="371"/>
      <c r="L15" s="371"/>
      <c r="M15" s="372"/>
      <c r="N15" s="372"/>
      <c r="O15" s="374"/>
      <c r="P15" s="374"/>
      <c r="Q15" s="374"/>
    </row>
    <row r="16" spans="1:17" s="118" customFormat="1" ht="30" customHeight="1">
      <c r="B16" s="372"/>
      <c r="C16" s="372"/>
      <c r="D16" s="372"/>
      <c r="E16" s="215" t="s">
        <v>189</v>
      </c>
      <c r="F16" s="375" t="s">
        <v>232</v>
      </c>
      <c r="G16" s="375"/>
      <c r="H16" s="375"/>
      <c r="I16" s="375"/>
      <c r="J16" s="375"/>
      <c r="K16" s="375"/>
      <c r="L16" s="375"/>
      <c r="M16" s="372"/>
      <c r="N16" s="372"/>
      <c r="O16" s="374"/>
      <c r="P16" s="374"/>
      <c r="Q16" s="374"/>
    </row>
    <row r="17" spans="2:19" s="118" customFormat="1" ht="86.25" customHeight="1">
      <c r="B17" s="215" t="s">
        <v>164</v>
      </c>
      <c r="C17" s="376" t="s">
        <v>233</v>
      </c>
      <c r="D17" s="376"/>
      <c r="E17" s="376"/>
      <c r="F17" s="218" t="s">
        <v>165</v>
      </c>
      <c r="G17" s="376" t="s">
        <v>234</v>
      </c>
      <c r="H17" s="376"/>
      <c r="I17" s="376"/>
      <c r="J17" s="218" t="s">
        <v>166</v>
      </c>
      <c r="K17" s="376" t="s">
        <v>235</v>
      </c>
      <c r="L17" s="376"/>
      <c r="M17" s="376"/>
      <c r="N17" s="215" t="s">
        <v>167</v>
      </c>
      <c r="O17" s="377" t="s">
        <v>236</v>
      </c>
      <c r="P17" s="377"/>
      <c r="Q17" s="377"/>
    </row>
    <row r="18" spans="2:19" s="118" customFormat="1" ht="9.75" customHeight="1">
      <c r="B18" s="216"/>
      <c r="C18" s="216"/>
      <c r="D18" s="216"/>
      <c r="E18" s="217"/>
      <c r="F18" s="217"/>
      <c r="G18" s="217"/>
      <c r="H18" s="217"/>
      <c r="I18" s="217"/>
      <c r="J18" s="217"/>
      <c r="K18" s="217"/>
      <c r="L18" s="217"/>
      <c r="M18" s="217"/>
      <c r="N18" s="217"/>
      <c r="O18" s="217"/>
      <c r="P18" s="217"/>
      <c r="Q18" s="217"/>
    </row>
    <row r="19" spans="2:19">
      <c r="B19" s="212"/>
      <c r="C19" s="212"/>
      <c r="D19" s="212"/>
      <c r="E19" s="212"/>
      <c r="F19" s="212"/>
      <c r="G19" s="212"/>
      <c r="H19" s="212"/>
      <c r="I19" s="212"/>
      <c r="J19" s="212"/>
      <c r="K19" s="212"/>
      <c r="L19" s="212"/>
      <c r="M19" s="212"/>
      <c r="N19" s="212"/>
      <c r="O19" s="212"/>
      <c r="P19" s="212"/>
      <c r="Q19" s="212"/>
    </row>
    <row r="20" spans="2:19" s="118" customFormat="1" ht="9.75" customHeight="1">
      <c r="B20" s="216"/>
      <c r="C20" s="216"/>
      <c r="D20" s="216"/>
      <c r="E20" s="217"/>
      <c r="F20" s="217"/>
      <c r="G20" s="217"/>
      <c r="H20" s="217"/>
      <c r="I20" s="217"/>
      <c r="J20" s="217"/>
      <c r="K20" s="217"/>
      <c r="L20" s="217"/>
      <c r="M20" s="217"/>
      <c r="N20" s="217"/>
      <c r="O20" s="217"/>
      <c r="P20" s="217"/>
      <c r="Q20" s="217"/>
    </row>
    <row r="21" spans="2:19" s="118" customFormat="1" ht="28.5" customHeight="1">
      <c r="B21" s="372" t="s">
        <v>152</v>
      </c>
      <c r="C21" s="372"/>
      <c r="D21" s="372"/>
      <c r="E21" s="372"/>
      <c r="F21" s="372"/>
      <c r="G21" s="372"/>
      <c r="H21" s="372"/>
      <c r="I21" s="372"/>
      <c r="J21" s="372"/>
      <c r="K21" s="372"/>
      <c r="L21" s="372"/>
      <c r="M21" s="372"/>
      <c r="N21" s="372"/>
      <c r="O21" s="372"/>
      <c r="P21" s="372"/>
      <c r="Q21" s="372"/>
    </row>
    <row r="22" spans="2:19" s="118" customFormat="1" ht="146.25" customHeight="1">
      <c r="B22" s="372" t="s">
        <v>168</v>
      </c>
      <c r="C22" s="372"/>
      <c r="D22" s="372"/>
      <c r="E22" s="379" t="s">
        <v>237</v>
      </c>
      <c r="F22" s="379"/>
      <c r="G22" s="379"/>
      <c r="H22" s="379"/>
      <c r="I22" s="379"/>
      <c r="J22" s="379"/>
      <c r="K22" s="379"/>
      <c r="L22" s="379"/>
      <c r="M22" s="379"/>
      <c r="N22" s="379"/>
      <c r="O22" s="379"/>
      <c r="P22" s="379"/>
      <c r="Q22" s="379"/>
    </row>
    <row r="23" spans="2:19" s="118" customFormat="1" ht="42.75" customHeight="1">
      <c r="B23" s="372" t="s">
        <v>169</v>
      </c>
      <c r="C23" s="372"/>
      <c r="D23" s="372"/>
      <c r="E23" s="379" t="s">
        <v>238</v>
      </c>
      <c r="F23" s="379"/>
      <c r="G23" s="379"/>
      <c r="H23" s="379"/>
      <c r="I23" s="379"/>
      <c r="J23" s="379"/>
      <c r="K23" s="379"/>
      <c r="L23" s="379"/>
      <c r="M23" s="379"/>
      <c r="N23" s="379"/>
      <c r="O23" s="379"/>
      <c r="P23" s="379"/>
      <c r="Q23" s="379"/>
    </row>
    <row r="24" spans="2:19" s="118" customFormat="1" ht="47.25" customHeight="1">
      <c r="B24" s="378" t="s">
        <v>170</v>
      </c>
      <c r="C24" s="378"/>
      <c r="D24" s="378"/>
      <c r="E24" s="379" t="s">
        <v>239</v>
      </c>
      <c r="F24" s="379"/>
      <c r="G24" s="379"/>
      <c r="H24" s="379"/>
      <c r="I24" s="379"/>
      <c r="J24" s="379"/>
      <c r="K24" s="379"/>
      <c r="L24" s="379"/>
      <c r="M24" s="379"/>
      <c r="N24" s="379"/>
      <c r="O24" s="379"/>
      <c r="P24" s="379"/>
      <c r="Q24" s="379"/>
      <c r="S24" s="120"/>
    </row>
    <row r="25" spans="2:19" s="118" customFormat="1" ht="42.75" customHeight="1">
      <c r="B25" s="378" t="s">
        <v>171</v>
      </c>
      <c r="C25" s="378"/>
      <c r="D25" s="378"/>
      <c r="E25" s="379" t="s">
        <v>240</v>
      </c>
      <c r="F25" s="379"/>
      <c r="G25" s="379"/>
      <c r="H25" s="379"/>
      <c r="I25" s="379"/>
      <c r="J25" s="379"/>
      <c r="K25" s="379"/>
      <c r="L25" s="379"/>
      <c r="M25" s="379"/>
      <c r="N25" s="379"/>
      <c r="O25" s="379"/>
      <c r="P25" s="379"/>
      <c r="Q25" s="379"/>
    </row>
    <row r="26" spans="2:19" s="118" customFormat="1" ht="9.75" customHeight="1">
      <c r="E26" s="119"/>
      <c r="F26" s="119"/>
      <c r="G26" s="119"/>
      <c r="H26" s="119"/>
      <c r="I26" s="119"/>
      <c r="J26" s="119"/>
      <c r="K26" s="119"/>
      <c r="L26" s="119"/>
      <c r="M26" s="119"/>
      <c r="N26" s="119"/>
      <c r="O26" s="119"/>
      <c r="P26" s="119"/>
      <c r="Q26" s="119"/>
    </row>
  </sheetData>
  <mergeCells count="32">
    <mergeCell ref="B7:Q7"/>
    <mergeCell ref="B1:Q2"/>
    <mergeCell ref="B4:D4"/>
    <mergeCell ref="E4:Q4"/>
    <mergeCell ref="B5:D5"/>
    <mergeCell ref="E5:Q5"/>
    <mergeCell ref="C8:Q8"/>
    <mergeCell ref="C9:Q9"/>
    <mergeCell ref="B11:Q11"/>
    <mergeCell ref="B12:D12"/>
    <mergeCell ref="E12:Q12"/>
    <mergeCell ref="B21:Q21"/>
    <mergeCell ref="B22:D22"/>
    <mergeCell ref="E22:Q22"/>
    <mergeCell ref="B13:D13"/>
    <mergeCell ref="E13:Q13"/>
    <mergeCell ref="B14:D16"/>
    <mergeCell ref="M14:N16"/>
    <mergeCell ref="F14:L14"/>
    <mergeCell ref="F15:L15"/>
    <mergeCell ref="F16:L16"/>
    <mergeCell ref="O14:Q16"/>
    <mergeCell ref="C17:E17"/>
    <mergeCell ref="G17:I17"/>
    <mergeCell ref="K17:M17"/>
    <mergeCell ref="O17:Q17"/>
    <mergeCell ref="B23:D23"/>
    <mergeCell ref="E23:Q23"/>
    <mergeCell ref="B24:D24"/>
    <mergeCell ref="E24:Q24"/>
    <mergeCell ref="B25:D25"/>
    <mergeCell ref="E25:Q25"/>
  </mergeCells>
  <conditionalFormatting sqref="A6">
    <cfRule type="cellIs" dxfId="23" priority="1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26"/>
  <sheetViews>
    <sheetView showGridLines="0" zoomScale="70" zoomScaleNormal="70" workbookViewId="0">
      <selection activeCell="E5" sqref="E5:Q5"/>
    </sheetView>
  </sheetViews>
  <sheetFormatPr baseColWidth="10" defaultColWidth="11.42578125" defaultRowHeight="12.75"/>
  <cols>
    <col min="1" max="1" width="4.140625" style="115" customWidth="1"/>
    <col min="2" max="2" width="23.42578125" style="115" bestFit="1" customWidth="1"/>
    <col min="3" max="5" width="11.42578125" style="115"/>
    <col min="6" max="6" width="18" style="115" customWidth="1"/>
    <col min="7" max="7" width="11.42578125" style="115"/>
    <col min="8" max="8" width="11.42578125" style="115" customWidth="1"/>
    <col min="9" max="9" width="11.42578125" style="115"/>
    <col min="10" max="10" width="18" style="115" customWidth="1"/>
    <col min="11" max="12" width="11.42578125" style="115"/>
    <col min="13" max="13" width="11.42578125" style="115" customWidth="1"/>
    <col min="14" max="14" width="18" style="115" customWidth="1"/>
    <col min="15" max="16384" width="11.42578125" style="115"/>
  </cols>
  <sheetData>
    <row r="1" spans="1:17">
      <c r="B1" s="380" t="s">
        <v>188</v>
      </c>
      <c r="C1" s="380"/>
      <c r="D1" s="380"/>
      <c r="E1" s="380"/>
      <c r="F1" s="380"/>
      <c r="G1" s="380"/>
      <c r="H1" s="380"/>
      <c r="I1" s="380"/>
      <c r="J1" s="380"/>
      <c r="K1" s="380"/>
      <c r="L1" s="380"/>
      <c r="M1" s="380"/>
      <c r="N1" s="380"/>
      <c r="O1" s="380"/>
      <c r="P1" s="380"/>
      <c r="Q1" s="380"/>
    </row>
    <row r="2" spans="1:17">
      <c r="B2" s="380"/>
      <c r="C2" s="380"/>
      <c r="D2" s="380"/>
      <c r="E2" s="380"/>
      <c r="F2" s="380"/>
      <c r="G2" s="380"/>
      <c r="H2" s="380"/>
      <c r="I2" s="380"/>
      <c r="J2" s="380"/>
      <c r="K2" s="380"/>
      <c r="L2" s="380"/>
      <c r="M2" s="380"/>
      <c r="N2" s="380"/>
      <c r="O2" s="380"/>
      <c r="P2" s="380"/>
      <c r="Q2" s="380"/>
    </row>
    <row r="3" spans="1:17">
      <c r="B3" s="121"/>
      <c r="C3" s="121"/>
      <c r="D3" s="121"/>
      <c r="E3" s="121"/>
      <c r="F3" s="121"/>
      <c r="G3" s="121"/>
      <c r="H3" s="121"/>
      <c r="I3" s="121"/>
      <c r="J3" s="121"/>
      <c r="K3" s="121"/>
      <c r="L3" s="121"/>
      <c r="M3" s="121"/>
      <c r="N3" s="121"/>
      <c r="O3" s="121"/>
      <c r="P3" s="121"/>
      <c r="Q3" s="121"/>
    </row>
    <row r="4" spans="1:17" s="116" customFormat="1" ht="20.25" customHeight="1">
      <c r="B4" s="365" t="s">
        <v>156</v>
      </c>
      <c r="C4" s="365"/>
      <c r="D4" s="365"/>
      <c r="E4" s="368" t="s">
        <v>212</v>
      </c>
      <c r="F4" s="368"/>
      <c r="G4" s="368"/>
      <c r="H4" s="368"/>
      <c r="I4" s="368"/>
      <c r="J4" s="368"/>
      <c r="K4" s="368"/>
      <c r="L4" s="368"/>
      <c r="M4" s="368"/>
      <c r="N4" s="368"/>
      <c r="O4" s="368"/>
      <c r="P4" s="368"/>
      <c r="Q4" s="368"/>
    </row>
    <row r="5" spans="1:17" s="116" customFormat="1" ht="20.25" customHeight="1">
      <c r="B5" s="365" t="s">
        <v>157</v>
      </c>
      <c r="C5" s="365"/>
      <c r="D5" s="365"/>
      <c r="E5" s="368" t="s">
        <v>373</v>
      </c>
      <c r="F5" s="368"/>
      <c r="G5" s="368"/>
      <c r="H5" s="368"/>
      <c r="I5" s="368"/>
      <c r="J5" s="368"/>
      <c r="K5" s="368"/>
      <c r="L5" s="368"/>
      <c r="M5" s="368"/>
      <c r="N5" s="368"/>
      <c r="O5" s="368"/>
      <c r="P5" s="368"/>
      <c r="Q5" s="368"/>
    </row>
    <row r="6" spans="1:17">
      <c r="A6" s="117"/>
      <c r="B6" s="122"/>
      <c r="C6" s="122"/>
      <c r="D6" s="122"/>
      <c r="E6" s="122"/>
      <c r="F6" s="122"/>
      <c r="G6" s="122"/>
      <c r="H6" s="122"/>
      <c r="I6" s="122"/>
      <c r="J6" s="122"/>
      <c r="K6" s="122"/>
      <c r="L6" s="122"/>
      <c r="M6" s="212"/>
      <c r="N6" s="212"/>
      <c r="O6" s="212"/>
      <c r="P6" s="212"/>
      <c r="Q6" s="212"/>
    </row>
    <row r="7" spans="1:17" s="118" customFormat="1" ht="21" customHeight="1">
      <c r="B7" s="369" t="s">
        <v>155</v>
      </c>
      <c r="C7" s="369"/>
      <c r="D7" s="369"/>
      <c r="E7" s="369"/>
      <c r="F7" s="369"/>
      <c r="G7" s="369"/>
      <c r="H7" s="369"/>
      <c r="I7" s="369"/>
      <c r="J7" s="369"/>
      <c r="K7" s="369"/>
      <c r="L7" s="369"/>
      <c r="M7" s="369"/>
      <c r="N7" s="369"/>
      <c r="O7" s="369"/>
      <c r="P7" s="369"/>
      <c r="Q7" s="369"/>
    </row>
    <row r="8" spans="1:17" s="118" customFormat="1" ht="41.25" customHeight="1">
      <c r="B8" s="215" t="s">
        <v>158</v>
      </c>
      <c r="C8" s="370" t="s">
        <v>213</v>
      </c>
      <c r="D8" s="370"/>
      <c r="E8" s="370"/>
      <c r="F8" s="370"/>
      <c r="G8" s="370"/>
      <c r="H8" s="370"/>
      <c r="I8" s="370"/>
      <c r="J8" s="370"/>
      <c r="K8" s="370"/>
      <c r="L8" s="370"/>
      <c r="M8" s="370"/>
      <c r="N8" s="370"/>
      <c r="O8" s="370"/>
      <c r="P8" s="370"/>
      <c r="Q8" s="370"/>
    </row>
    <row r="9" spans="1:17" s="118" customFormat="1" ht="41.25" customHeight="1">
      <c r="B9" s="215" t="s">
        <v>159</v>
      </c>
      <c r="C9" s="370" t="s">
        <v>214</v>
      </c>
      <c r="D9" s="370"/>
      <c r="E9" s="370"/>
      <c r="F9" s="370"/>
      <c r="G9" s="370"/>
      <c r="H9" s="370"/>
      <c r="I9" s="370"/>
      <c r="J9" s="370"/>
      <c r="K9" s="370"/>
      <c r="L9" s="370"/>
      <c r="M9" s="370"/>
      <c r="N9" s="370"/>
      <c r="O9" s="370"/>
      <c r="P9" s="370"/>
      <c r="Q9" s="370"/>
    </row>
    <row r="10" spans="1:17" s="118" customFormat="1" ht="9.75" customHeight="1">
      <c r="B10" s="216"/>
      <c r="C10" s="216"/>
      <c r="D10" s="216"/>
      <c r="E10" s="217"/>
      <c r="F10" s="217"/>
      <c r="G10" s="217"/>
      <c r="H10" s="217"/>
      <c r="I10" s="217"/>
      <c r="J10" s="217"/>
      <c r="K10" s="217"/>
      <c r="L10" s="217"/>
      <c r="M10" s="217"/>
      <c r="N10" s="217"/>
      <c r="O10" s="217"/>
      <c r="P10" s="217"/>
      <c r="Q10" s="217"/>
    </row>
    <row r="11" spans="1:17" s="118" customFormat="1" ht="29.25" customHeight="1">
      <c r="B11" s="369" t="s">
        <v>154</v>
      </c>
      <c r="C11" s="369"/>
      <c r="D11" s="369"/>
      <c r="E11" s="369"/>
      <c r="F11" s="369"/>
      <c r="G11" s="369"/>
      <c r="H11" s="369"/>
      <c r="I11" s="369"/>
      <c r="J11" s="369"/>
      <c r="K11" s="369"/>
      <c r="L11" s="369"/>
      <c r="M11" s="369"/>
      <c r="N11" s="369"/>
      <c r="O11" s="369"/>
      <c r="P11" s="369"/>
      <c r="Q11" s="369"/>
    </row>
    <row r="12" spans="1:17" s="118" customFormat="1" ht="30.75" customHeight="1">
      <c r="B12" s="365" t="s">
        <v>160</v>
      </c>
      <c r="C12" s="365"/>
      <c r="D12" s="365"/>
      <c r="E12" s="371" t="s">
        <v>241</v>
      </c>
      <c r="F12" s="371"/>
      <c r="G12" s="371"/>
      <c r="H12" s="371"/>
      <c r="I12" s="371"/>
      <c r="J12" s="371"/>
      <c r="K12" s="371"/>
      <c r="L12" s="371"/>
      <c r="M12" s="371"/>
      <c r="N12" s="371"/>
      <c r="O12" s="371"/>
      <c r="P12" s="371"/>
      <c r="Q12" s="371"/>
    </row>
    <row r="13" spans="1:17" s="118" customFormat="1" ht="31.5" customHeight="1">
      <c r="B13" s="365" t="s">
        <v>161</v>
      </c>
      <c r="C13" s="365"/>
      <c r="D13" s="365"/>
      <c r="E13" s="366" t="s">
        <v>242</v>
      </c>
      <c r="F13" s="366"/>
      <c r="G13" s="366"/>
      <c r="H13" s="366"/>
      <c r="I13" s="366"/>
      <c r="J13" s="366"/>
      <c r="K13" s="366"/>
      <c r="L13" s="366"/>
      <c r="M13" s="366"/>
      <c r="N13" s="366"/>
      <c r="O13" s="366"/>
      <c r="P13" s="366"/>
      <c r="Q13" s="366"/>
    </row>
    <row r="14" spans="1:17" s="118" customFormat="1" ht="30" customHeight="1">
      <c r="B14" s="372" t="s">
        <v>162</v>
      </c>
      <c r="C14" s="372"/>
      <c r="D14" s="372"/>
      <c r="E14" s="215" t="s">
        <v>95</v>
      </c>
      <c r="F14" s="371" t="s">
        <v>216</v>
      </c>
      <c r="G14" s="371"/>
      <c r="H14" s="371"/>
      <c r="I14" s="371"/>
      <c r="J14" s="371"/>
      <c r="K14" s="371"/>
      <c r="L14" s="371"/>
      <c r="M14" s="372" t="s">
        <v>163</v>
      </c>
      <c r="N14" s="372"/>
      <c r="O14" s="374" t="s">
        <v>243</v>
      </c>
      <c r="P14" s="374"/>
      <c r="Q14" s="374"/>
    </row>
    <row r="15" spans="1:17" s="118" customFormat="1" ht="30" customHeight="1">
      <c r="B15" s="372"/>
      <c r="C15" s="372"/>
      <c r="D15" s="372"/>
      <c r="E15" s="215" t="s">
        <v>153</v>
      </c>
      <c r="F15" s="371" t="s">
        <v>218</v>
      </c>
      <c r="G15" s="371"/>
      <c r="H15" s="371"/>
      <c r="I15" s="371"/>
      <c r="J15" s="371"/>
      <c r="K15" s="371"/>
      <c r="L15" s="371"/>
      <c r="M15" s="372"/>
      <c r="N15" s="372"/>
      <c r="O15" s="374"/>
      <c r="P15" s="374"/>
      <c r="Q15" s="374"/>
    </row>
    <row r="16" spans="1:17" s="118" customFormat="1" ht="30" customHeight="1">
      <c r="B16" s="372"/>
      <c r="C16" s="372"/>
      <c r="D16" s="372"/>
      <c r="E16" s="215" t="s">
        <v>189</v>
      </c>
      <c r="F16" s="375" t="s">
        <v>244</v>
      </c>
      <c r="G16" s="375"/>
      <c r="H16" s="375"/>
      <c r="I16" s="375"/>
      <c r="J16" s="375"/>
      <c r="K16" s="375"/>
      <c r="L16" s="375"/>
      <c r="M16" s="372"/>
      <c r="N16" s="372"/>
      <c r="O16" s="374"/>
      <c r="P16" s="374"/>
      <c r="Q16" s="374"/>
    </row>
    <row r="17" spans="2:19" s="118" customFormat="1" ht="86.25" customHeight="1">
      <c r="B17" s="215" t="s">
        <v>164</v>
      </c>
      <c r="C17" s="376" t="s">
        <v>233</v>
      </c>
      <c r="D17" s="376"/>
      <c r="E17" s="376"/>
      <c r="F17" s="218" t="s">
        <v>165</v>
      </c>
      <c r="G17" s="376" t="s">
        <v>234</v>
      </c>
      <c r="H17" s="376"/>
      <c r="I17" s="376"/>
      <c r="J17" s="218" t="s">
        <v>166</v>
      </c>
      <c r="K17" s="376" t="s">
        <v>245</v>
      </c>
      <c r="L17" s="376"/>
      <c r="M17" s="376"/>
      <c r="N17" s="215" t="s">
        <v>167</v>
      </c>
      <c r="O17" s="377" t="s">
        <v>246</v>
      </c>
      <c r="P17" s="377"/>
      <c r="Q17" s="377"/>
    </row>
    <row r="18" spans="2:19" s="118" customFormat="1" ht="9.75" customHeight="1">
      <c r="B18" s="216"/>
      <c r="C18" s="216"/>
      <c r="D18" s="216"/>
      <c r="E18" s="217"/>
      <c r="F18" s="217"/>
      <c r="G18" s="217"/>
      <c r="H18" s="217"/>
      <c r="I18" s="217"/>
      <c r="J18" s="217"/>
      <c r="K18" s="217"/>
      <c r="L18" s="217"/>
      <c r="M18" s="217"/>
      <c r="N18" s="217"/>
      <c r="O18" s="217"/>
      <c r="P18" s="217"/>
      <c r="Q18" s="217"/>
    </row>
    <row r="19" spans="2:19">
      <c r="B19" s="212"/>
      <c r="C19" s="212"/>
      <c r="D19" s="212"/>
      <c r="E19" s="212"/>
      <c r="F19" s="212"/>
      <c r="G19" s="212"/>
      <c r="H19" s="212"/>
      <c r="I19" s="212"/>
      <c r="J19" s="212"/>
      <c r="K19" s="212"/>
      <c r="L19" s="212"/>
      <c r="M19" s="212"/>
      <c r="N19" s="212"/>
      <c r="O19" s="212"/>
      <c r="P19" s="212"/>
      <c r="Q19" s="212"/>
    </row>
    <row r="20" spans="2:19" s="118" customFormat="1" ht="9.75" customHeight="1">
      <c r="B20" s="216"/>
      <c r="C20" s="216"/>
      <c r="D20" s="216"/>
      <c r="E20" s="217"/>
      <c r="F20" s="217"/>
      <c r="G20" s="217"/>
      <c r="H20" s="217"/>
      <c r="I20" s="217"/>
      <c r="J20" s="217"/>
      <c r="K20" s="217"/>
      <c r="L20" s="217"/>
      <c r="M20" s="217"/>
      <c r="N20" s="217"/>
      <c r="O20" s="217"/>
      <c r="P20" s="217"/>
      <c r="Q20" s="217"/>
    </row>
    <row r="21" spans="2:19" s="118" customFormat="1" ht="28.5" customHeight="1">
      <c r="B21" s="372" t="s">
        <v>152</v>
      </c>
      <c r="C21" s="372"/>
      <c r="D21" s="372"/>
      <c r="E21" s="372"/>
      <c r="F21" s="372"/>
      <c r="G21" s="372"/>
      <c r="H21" s="372"/>
      <c r="I21" s="372"/>
      <c r="J21" s="372"/>
      <c r="K21" s="372"/>
      <c r="L21" s="372"/>
      <c r="M21" s="372"/>
      <c r="N21" s="372"/>
      <c r="O21" s="372"/>
      <c r="P21" s="372"/>
      <c r="Q21" s="372"/>
    </row>
    <row r="22" spans="2:19" s="118" customFormat="1" ht="42.75" customHeight="1">
      <c r="B22" s="372" t="s">
        <v>168</v>
      </c>
      <c r="C22" s="372"/>
      <c r="D22" s="372"/>
      <c r="E22" s="373" t="s">
        <v>247</v>
      </c>
      <c r="F22" s="373"/>
      <c r="G22" s="373"/>
      <c r="H22" s="373"/>
      <c r="I22" s="373"/>
      <c r="J22" s="373"/>
      <c r="K22" s="373"/>
      <c r="L22" s="373"/>
      <c r="M22" s="373"/>
      <c r="N22" s="373"/>
      <c r="O22" s="373"/>
      <c r="P22" s="373"/>
      <c r="Q22" s="373"/>
    </row>
    <row r="23" spans="2:19" s="118" customFormat="1" ht="42.75" customHeight="1">
      <c r="B23" s="372" t="s">
        <v>169</v>
      </c>
      <c r="C23" s="372"/>
      <c r="D23" s="372"/>
      <c r="E23" s="373" t="s">
        <v>248</v>
      </c>
      <c r="F23" s="373"/>
      <c r="G23" s="373"/>
      <c r="H23" s="373"/>
      <c r="I23" s="373"/>
      <c r="J23" s="373"/>
      <c r="K23" s="373"/>
      <c r="L23" s="373"/>
      <c r="M23" s="373"/>
      <c r="N23" s="373"/>
      <c r="O23" s="373"/>
      <c r="P23" s="373"/>
      <c r="Q23" s="373"/>
    </row>
    <row r="24" spans="2:19" s="118" customFormat="1" ht="42.75" customHeight="1">
      <c r="B24" s="378" t="s">
        <v>170</v>
      </c>
      <c r="C24" s="378"/>
      <c r="D24" s="378"/>
      <c r="E24" s="373" t="s">
        <v>249</v>
      </c>
      <c r="F24" s="373"/>
      <c r="G24" s="373"/>
      <c r="H24" s="373"/>
      <c r="I24" s="373"/>
      <c r="J24" s="373"/>
      <c r="K24" s="373"/>
      <c r="L24" s="373"/>
      <c r="M24" s="373"/>
      <c r="N24" s="373"/>
      <c r="O24" s="373"/>
      <c r="P24" s="373"/>
      <c r="Q24" s="373"/>
      <c r="S24" s="120"/>
    </row>
    <row r="25" spans="2:19" s="118" customFormat="1" ht="42.75" customHeight="1">
      <c r="B25" s="378" t="s">
        <v>171</v>
      </c>
      <c r="C25" s="378"/>
      <c r="D25" s="378"/>
      <c r="E25" s="373" t="s">
        <v>250</v>
      </c>
      <c r="F25" s="373"/>
      <c r="G25" s="373"/>
      <c r="H25" s="373"/>
      <c r="I25" s="373"/>
      <c r="J25" s="373"/>
      <c r="K25" s="373"/>
      <c r="L25" s="373"/>
      <c r="M25" s="373"/>
      <c r="N25" s="373"/>
      <c r="O25" s="373"/>
      <c r="P25" s="373"/>
      <c r="Q25" s="373"/>
    </row>
    <row r="26" spans="2:19" s="118" customFormat="1" ht="9.75" customHeight="1">
      <c r="E26" s="119"/>
      <c r="F26" s="119"/>
      <c r="G26" s="119"/>
      <c r="H26" s="119"/>
      <c r="I26" s="119"/>
      <c r="J26" s="119"/>
      <c r="K26" s="119"/>
      <c r="L26" s="119"/>
      <c r="M26" s="119"/>
      <c r="N26" s="119"/>
      <c r="O26" s="119"/>
      <c r="P26" s="119"/>
      <c r="Q26" s="119"/>
    </row>
  </sheetData>
  <mergeCells count="32">
    <mergeCell ref="B23:D23"/>
    <mergeCell ref="E23:Q23"/>
    <mergeCell ref="B24:D24"/>
    <mergeCell ref="E24:Q24"/>
    <mergeCell ref="B25:D25"/>
    <mergeCell ref="E25:Q25"/>
    <mergeCell ref="B22:D22"/>
    <mergeCell ref="E22:Q22"/>
    <mergeCell ref="B14:D16"/>
    <mergeCell ref="F14:L14"/>
    <mergeCell ref="M14:N16"/>
    <mergeCell ref="O14:Q16"/>
    <mergeCell ref="F15:L15"/>
    <mergeCell ref="F16:L16"/>
    <mergeCell ref="C17:E17"/>
    <mergeCell ref="G17:I17"/>
    <mergeCell ref="K17:M17"/>
    <mergeCell ref="O17:Q17"/>
    <mergeCell ref="B21:Q21"/>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22"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26"/>
  <sheetViews>
    <sheetView showGridLines="0" zoomScale="70" zoomScaleNormal="70" workbookViewId="0">
      <selection activeCell="J30" sqref="J30:J31"/>
    </sheetView>
  </sheetViews>
  <sheetFormatPr baseColWidth="10" defaultColWidth="11.42578125" defaultRowHeight="12.75"/>
  <cols>
    <col min="1" max="1" width="4.140625" style="115" customWidth="1"/>
    <col min="2" max="2" width="23.42578125" style="115" bestFit="1" customWidth="1"/>
    <col min="3" max="5" width="11.42578125" style="115"/>
    <col min="6" max="6" width="18" style="115" customWidth="1"/>
    <col min="7" max="7" width="11.42578125" style="115"/>
    <col min="8" max="8" width="11.42578125" style="115" customWidth="1"/>
    <col min="9" max="9" width="11.42578125" style="115"/>
    <col min="10" max="10" width="18" style="115" customWidth="1"/>
    <col min="11" max="12" width="11.42578125" style="115"/>
    <col min="13" max="13" width="11.42578125" style="115" customWidth="1"/>
    <col min="14" max="14" width="18" style="115" customWidth="1"/>
    <col min="15" max="16384" width="11.42578125" style="115"/>
  </cols>
  <sheetData>
    <row r="1" spans="1:17">
      <c r="B1" s="380" t="s">
        <v>188</v>
      </c>
      <c r="C1" s="380"/>
      <c r="D1" s="380"/>
      <c r="E1" s="380"/>
      <c r="F1" s="380"/>
      <c r="G1" s="380"/>
      <c r="H1" s="380"/>
      <c r="I1" s="380"/>
      <c r="J1" s="380"/>
      <c r="K1" s="380"/>
      <c r="L1" s="380"/>
      <c r="M1" s="380"/>
      <c r="N1" s="380"/>
      <c r="O1" s="380"/>
      <c r="P1" s="380"/>
      <c r="Q1" s="380"/>
    </row>
    <row r="2" spans="1:17">
      <c r="B2" s="380"/>
      <c r="C2" s="380"/>
      <c r="D2" s="380"/>
      <c r="E2" s="380"/>
      <c r="F2" s="380"/>
      <c r="G2" s="380"/>
      <c r="H2" s="380"/>
      <c r="I2" s="380"/>
      <c r="J2" s="380"/>
      <c r="K2" s="380"/>
      <c r="L2" s="380"/>
      <c r="M2" s="380"/>
      <c r="N2" s="380"/>
      <c r="O2" s="380"/>
      <c r="P2" s="380"/>
      <c r="Q2" s="380"/>
    </row>
    <row r="3" spans="1:17">
      <c r="B3" s="121"/>
      <c r="C3" s="121"/>
      <c r="D3" s="121"/>
      <c r="E3" s="121"/>
      <c r="F3" s="121"/>
      <c r="G3" s="121"/>
      <c r="H3" s="121"/>
      <c r="I3" s="121"/>
      <c r="J3" s="121"/>
      <c r="K3" s="121"/>
      <c r="L3" s="121"/>
      <c r="M3" s="121"/>
      <c r="N3" s="121"/>
      <c r="O3" s="121"/>
      <c r="P3" s="121"/>
      <c r="Q3" s="121"/>
    </row>
    <row r="4" spans="1:17" s="116" customFormat="1" ht="20.25" customHeight="1">
      <c r="B4" s="365" t="s">
        <v>156</v>
      </c>
      <c r="C4" s="365"/>
      <c r="D4" s="365"/>
      <c r="E4" s="368" t="s">
        <v>212</v>
      </c>
      <c r="F4" s="368"/>
      <c r="G4" s="368"/>
      <c r="H4" s="368"/>
      <c r="I4" s="368"/>
      <c r="J4" s="368"/>
      <c r="K4" s="368"/>
      <c r="L4" s="368"/>
      <c r="M4" s="368"/>
      <c r="N4" s="368"/>
      <c r="O4" s="368"/>
      <c r="P4" s="368"/>
      <c r="Q4" s="368"/>
    </row>
    <row r="5" spans="1:17" s="116" customFormat="1" ht="20.25" customHeight="1">
      <c r="B5" s="365" t="s">
        <v>157</v>
      </c>
      <c r="C5" s="365"/>
      <c r="D5" s="365"/>
      <c r="E5" s="368" t="s">
        <v>373</v>
      </c>
      <c r="F5" s="368"/>
      <c r="G5" s="368"/>
      <c r="H5" s="368"/>
      <c r="I5" s="368"/>
      <c r="J5" s="368"/>
      <c r="K5" s="368"/>
      <c r="L5" s="368"/>
      <c r="M5" s="368"/>
      <c r="N5" s="368"/>
      <c r="O5" s="368"/>
      <c r="P5" s="368"/>
      <c r="Q5" s="368"/>
    </row>
    <row r="6" spans="1:17">
      <c r="A6" s="117"/>
      <c r="B6" s="122"/>
      <c r="C6" s="122"/>
      <c r="D6" s="122"/>
      <c r="E6" s="122"/>
      <c r="F6" s="122"/>
      <c r="G6" s="122"/>
      <c r="H6" s="122"/>
      <c r="I6" s="122"/>
      <c r="J6" s="122"/>
      <c r="K6" s="122"/>
      <c r="L6" s="122"/>
      <c r="M6" s="212"/>
      <c r="N6" s="212"/>
      <c r="O6" s="212"/>
      <c r="P6" s="212"/>
      <c r="Q6" s="212"/>
    </row>
    <row r="7" spans="1:17" s="118" customFormat="1" ht="21" customHeight="1">
      <c r="B7" s="369" t="s">
        <v>155</v>
      </c>
      <c r="C7" s="369"/>
      <c r="D7" s="369"/>
      <c r="E7" s="369"/>
      <c r="F7" s="369"/>
      <c r="G7" s="369"/>
      <c r="H7" s="369"/>
      <c r="I7" s="369"/>
      <c r="J7" s="369"/>
      <c r="K7" s="369"/>
      <c r="L7" s="369"/>
      <c r="M7" s="369"/>
      <c r="N7" s="369"/>
      <c r="O7" s="369"/>
      <c r="P7" s="369"/>
      <c r="Q7" s="369"/>
    </row>
    <row r="8" spans="1:17" s="118" customFormat="1" ht="41.25" customHeight="1">
      <c r="B8" s="215" t="s">
        <v>158</v>
      </c>
      <c r="C8" s="370" t="s">
        <v>213</v>
      </c>
      <c r="D8" s="370"/>
      <c r="E8" s="370"/>
      <c r="F8" s="370"/>
      <c r="G8" s="370"/>
      <c r="H8" s="370"/>
      <c r="I8" s="370"/>
      <c r="J8" s="370"/>
      <c r="K8" s="370"/>
      <c r="L8" s="370"/>
      <c r="M8" s="370"/>
      <c r="N8" s="370"/>
      <c r="O8" s="370"/>
      <c r="P8" s="370"/>
      <c r="Q8" s="370"/>
    </row>
    <row r="9" spans="1:17" s="118" customFormat="1" ht="41.25" customHeight="1">
      <c r="B9" s="215" t="s">
        <v>159</v>
      </c>
      <c r="C9" s="370" t="s">
        <v>214</v>
      </c>
      <c r="D9" s="370"/>
      <c r="E9" s="370"/>
      <c r="F9" s="370"/>
      <c r="G9" s="370"/>
      <c r="H9" s="370"/>
      <c r="I9" s="370"/>
      <c r="J9" s="370"/>
      <c r="K9" s="370"/>
      <c r="L9" s="370"/>
      <c r="M9" s="370"/>
      <c r="N9" s="370"/>
      <c r="O9" s="370"/>
      <c r="P9" s="370"/>
      <c r="Q9" s="370"/>
    </row>
    <row r="10" spans="1:17" s="118" customFormat="1" ht="9.75" customHeight="1">
      <c r="B10" s="216"/>
      <c r="C10" s="216"/>
      <c r="D10" s="216"/>
      <c r="E10" s="217"/>
      <c r="F10" s="217"/>
      <c r="G10" s="217"/>
      <c r="H10" s="217"/>
      <c r="I10" s="217"/>
      <c r="J10" s="217"/>
      <c r="K10" s="217"/>
      <c r="L10" s="217"/>
      <c r="M10" s="217"/>
      <c r="N10" s="217"/>
      <c r="O10" s="217"/>
      <c r="P10" s="217"/>
      <c r="Q10" s="217"/>
    </row>
    <row r="11" spans="1:17" s="118" customFormat="1" ht="29.25" customHeight="1">
      <c r="B11" s="369" t="s">
        <v>154</v>
      </c>
      <c r="C11" s="369"/>
      <c r="D11" s="369"/>
      <c r="E11" s="369"/>
      <c r="F11" s="369"/>
      <c r="G11" s="369"/>
      <c r="H11" s="369"/>
      <c r="I11" s="369"/>
      <c r="J11" s="369"/>
      <c r="K11" s="369"/>
      <c r="L11" s="369"/>
      <c r="M11" s="369"/>
      <c r="N11" s="369"/>
      <c r="O11" s="369"/>
      <c r="P11" s="369"/>
      <c r="Q11" s="369"/>
    </row>
    <row r="12" spans="1:17" s="118" customFormat="1" ht="30.75" customHeight="1">
      <c r="B12" s="365" t="s">
        <v>160</v>
      </c>
      <c r="C12" s="365"/>
      <c r="D12" s="365"/>
      <c r="E12" s="371" t="s">
        <v>251</v>
      </c>
      <c r="F12" s="371"/>
      <c r="G12" s="371"/>
      <c r="H12" s="371"/>
      <c r="I12" s="371"/>
      <c r="J12" s="371"/>
      <c r="K12" s="371"/>
      <c r="L12" s="371"/>
      <c r="M12" s="371"/>
      <c r="N12" s="371"/>
      <c r="O12" s="371"/>
      <c r="P12" s="371"/>
      <c r="Q12" s="371"/>
    </row>
    <row r="13" spans="1:17" s="118" customFormat="1" ht="31.5" customHeight="1">
      <c r="B13" s="365" t="s">
        <v>161</v>
      </c>
      <c r="C13" s="365"/>
      <c r="D13" s="365"/>
      <c r="E13" s="381" t="s">
        <v>252</v>
      </c>
      <c r="F13" s="381"/>
      <c r="G13" s="381"/>
      <c r="H13" s="381"/>
      <c r="I13" s="381"/>
      <c r="J13" s="381"/>
      <c r="K13" s="381"/>
      <c r="L13" s="381"/>
      <c r="M13" s="381"/>
      <c r="N13" s="381"/>
      <c r="O13" s="381"/>
      <c r="P13" s="381"/>
      <c r="Q13" s="381"/>
    </row>
    <row r="14" spans="1:17" s="118" customFormat="1" ht="30" customHeight="1">
      <c r="B14" s="372" t="s">
        <v>162</v>
      </c>
      <c r="C14" s="372"/>
      <c r="D14" s="372"/>
      <c r="E14" s="215" t="s">
        <v>95</v>
      </c>
      <c r="F14" s="371" t="s">
        <v>216</v>
      </c>
      <c r="G14" s="371"/>
      <c r="H14" s="371"/>
      <c r="I14" s="371"/>
      <c r="J14" s="371"/>
      <c r="K14" s="371"/>
      <c r="L14" s="371"/>
      <c r="M14" s="372" t="s">
        <v>163</v>
      </c>
      <c r="N14" s="372"/>
      <c r="O14" s="374" t="s">
        <v>243</v>
      </c>
      <c r="P14" s="374"/>
      <c r="Q14" s="374"/>
    </row>
    <row r="15" spans="1:17" s="118" customFormat="1" ht="30" customHeight="1">
      <c r="B15" s="372"/>
      <c r="C15" s="372"/>
      <c r="D15" s="372"/>
      <c r="E15" s="215" t="s">
        <v>153</v>
      </c>
      <c r="F15" s="371" t="s">
        <v>218</v>
      </c>
      <c r="G15" s="371"/>
      <c r="H15" s="371"/>
      <c r="I15" s="371"/>
      <c r="J15" s="371"/>
      <c r="K15" s="371"/>
      <c r="L15" s="371"/>
      <c r="M15" s="372"/>
      <c r="N15" s="372"/>
      <c r="O15" s="374"/>
      <c r="P15" s="374"/>
      <c r="Q15" s="374"/>
    </row>
    <row r="16" spans="1:17" s="118" customFormat="1" ht="30" customHeight="1">
      <c r="B16" s="372"/>
      <c r="C16" s="372"/>
      <c r="D16" s="372"/>
      <c r="E16" s="215" t="s">
        <v>189</v>
      </c>
      <c r="F16" s="375" t="s">
        <v>219</v>
      </c>
      <c r="G16" s="375"/>
      <c r="H16" s="375"/>
      <c r="I16" s="375"/>
      <c r="J16" s="375"/>
      <c r="K16" s="375"/>
      <c r="L16" s="375"/>
      <c r="M16" s="372"/>
      <c r="N16" s="372"/>
      <c r="O16" s="374"/>
      <c r="P16" s="374"/>
      <c r="Q16" s="374"/>
    </row>
    <row r="17" spans="2:19" s="118" customFormat="1" ht="86.25" customHeight="1">
      <c r="B17" s="215" t="s">
        <v>164</v>
      </c>
      <c r="C17" s="376" t="s">
        <v>220</v>
      </c>
      <c r="D17" s="376"/>
      <c r="E17" s="376"/>
      <c r="F17" s="218" t="s">
        <v>165</v>
      </c>
      <c r="G17" s="376" t="s">
        <v>221</v>
      </c>
      <c r="H17" s="376"/>
      <c r="I17" s="376"/>
      <c r="J17" s="218" t="s">
        <v>166</v>
      </c>
      <c r="K17" s="376" t="s">
        <v>222</v>
      </c>
      <c r="L17" s="376"/>
      <c r="M17" s="376"/>
      <c r="N17" s="215" t="s">
        <v>167</v>
      </c>
      <c r="O17" s="377" t="s">
        <v>253</v>
      </c>
      <c r="P17" s="377"/>
      <c r="Q17" s="377"/>
    </row>
    <row r="18" spans="2:19" s="118" customFormat="1" ht="9.75" customHeight="1">
      <c r="B18" s="216"/>
      <c r="C18" s="216"/>
      <c r="D18" s="216"/>
      <c r="E18" s="217"/>
      <c r="F18" s="217"/>
      <c r="G18" s="217"/>
      <c r="H18" s="217"/>
      <c r="I18" s="217"/>
      <c r="J18" s="217"/>
      <c r="K18" s="217"/>
      <c r="L18" s="217"/>
      <c r="M18" s="217"/>
      <c r="N18" s="217"/>
      <c r="O18" s="217"/>
      <c r="P18" s="217"/>
      <c r="Q18" s="217"/>
    </row>
    <row r="19" spans="2:19">
      <c r="B19" s="212"/>
      <c r="C19" s="212"/>
      <c r="D19" s="212"/>
      <c r="E19" s="212"/>
      <c r="F19" s="212"/>
      <c r="G19" s="212"/>
      <c r="H19" s="212"/>
      <c r="I19" s="212"/>
      <c r="J19" s="212"/>
      <c r="K19" s="212"/>
      <c r="L19" s="212"/>
      <c r="M19" s="212"/>
      <c r="N19" s="212"/>
      <c r="O19" s="212"/>
      <c r="P19" s="212"/>
      <c r="Q19" s="212"/>
    </row>
    <row r="20" spans="2:19" s="118" customFormat="1" ht="9.75" customHeight="1">
      <c r="B20" s="216"/>
      <c r="C20" s="216"/>
      <c r="D20" s="216"/>
      <c r="E20" s="217"/>
      <c r="F20" s="217"/>
      <c r="G20" s="217"/>
      <c r="H20" s="217"/>
      <c r="I20" s="217"/>
      <c r="J20" s="217"/>
      <c r="K20" s="217"/>
      <c r="L20" s="217"/>
      <c r="M20" s="217"/>
      <c r="N20" s="217"/>
      <c r="O20" s="217"/>
      <c r="P20" s="217"/>
      <c r="Q20" s="217"/>
    </row>
    <row r="21" spans="2:19" s="118" customFormat="1" ht="28.5" customHeight="1">
      <c r="B21" s="372" t="s">
        <v>152</v>
      </c>
      <c r="C21" s="372"/>
      <c r="D21" s="372"/>
      <c r="E21" s="372"/>
      <c r="F21" s="372"/>
      <c r="G21" s="372"/>
      <c r="H21" s="372"/>
      <c r="I21" s="372"/>
      <c r="J21" s="372"/>
      <c r="K21" s="372"/>
      <c r="L21" s="372"/>
      <c r="M21" s="372"/>
      <c r="N21" s="372"/>
      <c r="O21" s="372"/>
      <c r="P21" s="372"/>
      <c r="Q21" s="372"/>
    </row>
    <row r="22" spans="2:19" s="118" customFormat="1" ht="42.75" customHeight="1">
      <c r="B22" s="372" t="s">
        <v>168</v>
      </c>
      <c r="C22" s="372"/>
      <c r="D22" s="372"/>
      <c r="E22" s="379" t="s">
        <v>254</v>
      </c>
      <c r="F22" s="379"/>
      <c r="G22" s="379"/>
      <c r="H22" s="379"/>
      <c r="I22" s="379"/>
      <c r="J22" s="379"/>
      <c r="K22" s="379"/>
      <c r="L22" s="379"/>
      <c r="M22" s="379"/>
      <c r="N22" s="379"/>
      <c r="O22" s="379"/>
      <c r="P22" s="379"/>
      <c r="Q22" s="379"/>
    </row>
    <row r="23" spans="2:19" s="118" customFormat="1" ht="42.75" customHeight="1">
      <c r="B23" s="372" t="s">
        <v>169</v>
      </c>
      <c r="C23" s="372"/>
      <c r="D23" s="372"/>
      <c r="E23" s="379" t="s">
        <v>255</v>
      </c>
      <c r="F23" s="379"/>
      <c r="G23" s="379"/>
      <c r="H23" s="379"/>
      <c r="I23" s="379"/>
      <c r="J23" s="379"/>
      <c r="K23" s="379"/>
      <c r="L23" s="379"/>
      <c r="M23" s="379"/>
      <c r="N23" s="379"/>
      <c r="O23" s="379"/>
      <c r="P23" s="379"/>
      <c r="Q23" s="379"/>
    </row>
    <row r="24" spans="2:19" s="118" customFormat="1" ht="42.75" customHeight="1">
      <c r="B24" s="378" t="s">
        <v>170</v>
      </c>
      <c r="C24" s="378"/>
      <c r="D24" s="378"/>
      <c r="E24" s="379" t="s">
        <v>256</v>
      </c>
      <c r="F24" s="379"/>
      <c r="G24" s="379"/>
      <c r="H24" s="379"/>
      <c r="I24" s="379"/>
      <c r="J24" s="379"/>
      <c r="K24" s="379"/>
      <c r="L24" s="379"/>
      <c r="M24" s="379"/>
      <c r="N24" s="379"/>
      <c r="O24" s="379"/>
      <c r="P24" s="379"/>
      <c r="Q24" s="379"/>
      <c r="S24" s="120"/>
    </row>
    <row r="25" spans="2:19" s="118" customFormat="1" ht="42.75" customHeight="1">
      <c r="B25" s="378" t="s">
        <v>171</v>
      </c>
      <c r="C25" s="378"/>
      <c r="D25" s="378"/>
      <c r="E25" s="379" t="s">
        <v>257</v>
      </c>
      <c r="F25" s="379"/>
      <c r="G25" s="379"/>
      <c r="H25" s="379"/>
      <c r="I25" s="379"/>
      <c r="J25" s="379"/>
      <c r="K25" s="379"/>
      <c r="L25" s="379"/>
      <c r="M25" s="379"/>
      <c r="N25" s="379"/>
      <c r="O25" s="379"/>
      <c r="P25" s="379"/>
      <c r="Q25" s="379"/>
    </row>
    <row r="26" spans="2:19" s="118" customFormat="1" ht="9.75" customHeight="1">
      <c r="E26" s="119"/>
      <c r="F26" s="119"/>
      <c r="G26" s="119"/>
      <c r="H26" s="119"/>
      <c r="I26" s="119"/>
      <c r="J26" s="119"/>
      <c r="K26" s="119"/>
      <c r="L26" s="119"/>
      <c r="M26" s="119"/>
      <c r="N26" s="119"/>
      <c r="O26" s="119"/>
      <c r="P26" s="119"/>
      <c r="Q26" s="119"/>
    </row>
  </sheetData>
  <mergeCells count="32">
    <mergeCell ref="B23:D23"/>
    <mergeCell ref="E23:Q23"/>
    <mergeCell ref="B24:D24"/>
    <mergeCell ref="E24:Q24"/>
    <mergeCell ref="B25:D25"/>
    <mergeCell ref="E25:Q25"/>
    <mergeCell ref="B22:D22"/>
    <mergeCell ref="E22:Q22"/>
    <mergeCell ref="B14:D16"/>
    <mergeCell ref="F14:L14"/>
    <mergeCell ref="M14:N16"/>
    <mergeCell ref="O14:Q16"/>
    <mergeCell ref="F15:L15"/>
    <mergeCell ref="F16:L16"/>
    <mergeCell ref="C17:E17"/>
    <mergeCell ref="G17:I17"/>
    <mergeCell ref="K17:M17"/>
    <mergeCell ref="O17:Q17"/>
    <mergeCell ref="B21:Q21"/>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2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26"/>
  <sheetViews>
    <sheetView showGridLines="0" zoomScale="70" zoomScaleNormal="70" workbookViewId="0">
      <selection activeCell="E5" sqref="E5:Q5"/>
    </sheetView>
  </sheetViews>
  <sheetFormatPr baseColWidth="10" defaultColWidth="11.42578125" defaultRowHeight="12.75"/>
  <cols>
    <col min="1" max="1" width="4.140625" style="115" customWidth="1"/>
    <col min="2" max="2" width="23.42578125" style="115" bestFit="1" customWidth="1"/>
    <col min="3" max="5" width="11.42578125" style="115"/>
    <col min="6" max="6" width="18" style="115" customWidth="1"/>
    <col min="7" max="7" width="11.42578125" style="115"/>
    <col min="8" max="8" width="11.42578125" style="115" customWidth="1"/>
    <col min="9" max="9" width="11.42578125" style="115"/>
    <col min="10" max="10" width="18" style="115" customWidth="1"/>
    <col min="11" max="12" width="11.42578125" style="115"/>
    <col min="13" max="13" width="11.42578125" style="115" customWidth="1"/>
    <col min="14" max="14" width="18" style="115" customWidth="1"/>
    <col min="15" max="16384" width="11.42578125" style="115"/>
  </cols>
  <sheetData>
    <row r="1" spans="1:17">
      <c r="B1" s="380" t="s">
        <v>188</v>
      </c>
      <c r="C1" s="380"/>
      <c r="D1" s="380"/>
      <c r="E1" s="380"/>
      <c r="F1" s="380"/>
      <c r="G1" s="380"/>
      <c r="H1" s="380"/>
      <c r="I1" s="380"/>
      <c r="J1" s="380"/>
      <c r="K1" s="380"/>
      <c r="L1" s="380"/>
      <c r="M1" s="380"/>
      <c r="N1" s="380"/>
      <c r="O1" s="380"/>
      <c r="P1" s="380"/>
      <c r="Q1" s="380"/>
    </row>
    <row r="2" spans="1:17">
      <c r="B2" s="380"/>
      <c r="C2" s="380"/>
      <c r="D2" s="380"/>
      <c r="E2" s="380"/>
      <c r="F2" s="380"/>
      <c r="G2" s="380"/>
      <c r="H2" s="380"/>
      <c r="I2" s="380"/>
      <c r="J2" s="380"/>
      <c r="K2" s="380"/>
      <c r="L2" s="380"/>
      <c r="M2" s="380"/>
      <c r="N2" s="380"/>
      <c r="O2" s="380"/>
      <c r="P2" s="380"/>
      <c r="Q2" s="380"/>
    </row>
    <row r="3" spans="1:17">
      <c r="B3" s="121"/>
      <c r="C3" s="121"/>
      <c r="D3" s="121"/>
      <c r="E3" s="121"/>
      <c r="F3" s="121"/>
      <c r="G3" s="121"/>
      <c r="H3" s="121"/>
      <c r="I3" s="121"/>
      <c r="J3" s="121"/>
      <c r="K3" s="121"/>
      <c r="L3" s="121"/>
      <c r="M3" s="121"/>
      <c r="N3" s="121"/>
      <c r="O3" s="121"/>
      <c r="P3" s="121"/>
      <c r="Q3" s="121"/>
    </row>
    <row r="4" spans="1:17" s="116" customFormat="1" ht="20.25" customHeight="1">
      <c r="B4" s="365" t="s">
        <v>156</v>
      </c>
      <c r="C4" s="365"/>
      <c r="D4" s="365"/>
      <c r="E4" s="368" t="s">
        <v>212</v>
      </c>
      <c r="F4" s="368"/>
      <c r="G4" s="368"/>
      <c r="H4" s="368"/>
      <c r="I4" s="368"/>
      <c r="J4" s="368"/>
      <c r="K4" s="368"/>
      <c r="L4" s="368"/>
      <c r="M4" s="368"/>
      <c r="N4" s="368"/>
      <c r="O4" s="368"/>
      <c r="P4" s="368"/>
      <c r="Q4" s="368"/>
    </row>
    <row r="5" spans="1:17" s="116" customFormat="1" ht="20.25" customHeight="1">
      <c r="B5" s="365" t="s">
        <v>157</v>
      </c>
      <c r="C5" s="365"/>
      <c r="D5" s="365"/>
      <c r="E5" s="368" t="s">
        <v>373</v>
      </c>
      <c r="F5" s="368"/>
      <c r="G5" s="368"/>
      <c r="H5" s="368"/>
      <c r="I5" s="368"/>
      <c r="J5" s="368"/>
      <c r="K5" s="368"/>
      <c r="L5" s="368"/>
      <c r="M5" s="368"/>
      <c r="N5" s="368"/>
      <c r="O5" s="368"/>
      <c r="P5" s="368"/>
      <c r="Q5" s="368"/>
    </row>
    <row r="6" spans="1:17">
      <c r="A6" s="117"/>
      <c r="B6" s="122"/>
      <c r="C6" s="122"/>
      <c r="D6" s="122"/>
      <c r="E6" s="122"/>
      <c r="F6" s="122"/>
      <c r="G6" s="122"/>
      <c r="H6" s="122"/>
      <c r="I6" s="122"/>
      <c r="J6" s="122"/>
      <c r="K6" s="122"/>
      <c r="L6" s="122"/>
      <c r="M6" s="212"/>
      <c r="N6" s="212"/>
      <c r="O6" s="212"/>
      <c r="P6" s="212"/>
      <c r="Q6" s="212"/>
    </row>
    <row r="7" spans="1:17" s="118" customFormat="1" ht="21" customHeight="1">
      <c r="B7" s="369" t="s">
        <v>155</v>
      </c>
      <c r="C7" s="369"/>
      <c r="D7" s="369"/>
      <c r="E7" s="369"/>
      <c r="F7" s="369"/>
      <c r="G7" s="369"/>
      <c r="H7" s="369"/>
      <c r="I7" s="369"/>
      <c r="J7" s="369"/>
      <c r="K7" s="369"/>
      <c r="L7" s="369"/>
      <c r="M7" s="369"/>
      <c r="N7" s="369"/>
      <c r="O7" s="369"/>
      <c r="P7" s="369"/>
      <c r="Q7" s="369"/>
    </row>
    <row r="8" spans="1:17" s="118" customFormat="1" ht="41.25" customHeight="1">
      <c r="B8" s="215" t="s">
        <v>158</v>
      </c>
      <c r="C8" s="370" t="s">
        <v>213</v>
      </c>
      <c r="D8" s="370"/>
      <c r="E8" s="370"/>
      <c r="F8" s="370"/>
      <c r="G8" s="370"/>
      <c r="H8" s="370"/>
      <c r="I8" s="370"/>
      <c r="J8" s="370"/>
      <c r="K8" s="370"/>
      <c r="L8" s="370"/>
      <c r="M8" s="370"/>
      <c r="N8" s="370"/>
      <c r="O8" s="370"/>
      <c r="P8" s="370"/>
      <c r="Q8" s="370"/>
    </row>
    <row r="9" spans="1:17" s="118" customFormat="1" ht="41.25" customHeight="1">
      <c r="B9" s="215" t="s">
        <v>159</v>
      </c>
      <c r="C9" s="370" t="s">
        <v>214</v>
      </c>
      <c r="D9" s="370"/>
      <c r="E9" s="370"/>
      <c r="F9" s="370"/>
      <c r="G9" s="370"/>
      <c r="H9" s="370"/>
      <c r="I9" s="370"/>
      <c r="J9" s="370"/>
      <c r="K9" s="370"/>
      <c r="L9" s="370"/>
      <c r="M9" s="370"/>
      <c r="N9" s="370"/>
      <c r="O9" s="370"/>
      <c r="P9" s="370"/>
      <c r="Q9" s="370"/>
    </row>
    <row r="10" spans="1:17" s="118" customFormat="1" ht="9.75" customHeight="1">
      <c r="B10" s="216"/>
      <c r="C10" s="216"/>
      <c r="D10" s="216"/>
      <c r="E10" s="217"/>
      <c r="F10" s="217"/>
      <c r="G10" s="217"/>
      <c r="H10" s="217"/>
      <c r="I10" s="217"/>
      <c r="J10" s="217"/>
      <c r="K10" s="217"/>
      <c r="L10" s="217"/>
      <c r="M10" s="217"/>
      <c r="N10" s="217"/>
      <c r="O10" s="217"/>
      <c r="P10" s="217"/>
      <c r="Q10" s="217"/>
    </row>
    <row r="11" spans="1:17" s="118" customFormat="1" ht="29.25" customHeight="1">
      <c r="B11" s="369" t="s">
        <v>154</v>
      </c>
      <c r="C11" s="369"/>
      <c r="D11" s="369"/>
      <c r="E11" s="369"/>
      <c r="F11" s="369"/>
      <c r="G11" s="369"/>
      <c r="H11" s="369"/>
      <c r="I11" s="369"/>
      <c r="J11" s="369"/>
      <c r="K11" s="369"/>
      <c r="L11" s="369"/>
      <c r="M11" s="369"/>
      <c r="N11" s="369"/>
      <c r="O11" s="369"/>
      <c r="P11" s="369"/>
      <c r="Q11" s="369"/>
    </row>
    <row r="12" spans="1:17" s="118" customFormat="1" ht="30.75" customHeight="1">
      <c r="B12" s="365" t="s">
        <v>160</v>
      </c>
      <c r="C12" s="365"/>
      <c r="D12" s="365"/>
      <c r="E12" s="371" t="s">
        <v>258</v>
      </c>
      <c r="F12" s="371"/>
      <c r="G12" s="371"/>
      <c r="H12" s="371"/>
      <c r="I12" s="371"/>
      <c r="J12" s="371"/>
      <c r="K12" s="371"/>
      <c r="L12" s="371"/>
      <c r="M12" s="371"/>
      <c r="N12" s="371"/>
      <c r="O12" s="371"/>
      <c r="P12" s="371"/>
      <c r="Q12" s="371"/>
    </row>
    <row r="13" spans="1:17" s="118" customFormat="1" ht="31.5" customHeight="1">
      <c r="B13" s="365" t="s">
        <v>161</v>
      </c>
      <c r="C13" s="365"/>
      <c r="D13" s="365"/>
      <c r="E13" s="366" t="s">
        <v>259</v>
      </c>
      <c r="F13" s="366"/>
      <c r="G13" s="366"/>
      <c r="H13" s="366"/>
      <c r="I13" s="366"/>
      <c r="J13" s="366"/>
      <c r="K13" s="366"/>
      <c r="L13" s="366"/>
      <c r="M13" s="366"/>
      <c r="N13" s="366"/>
      <c r="O13" s="366"/>
      <c r="P13" s="366"/>
      <c r="Q13" s="366"/>
    </row>
    <row r="14" spans="1:17" s="118" customFormat="1" ht="30" customHeight="1">
      <c r="B14" s="372" t="s">
        <v>162</v>
      </c>
      <c r="C14" s="372"/>
      <c r="D14" s="372"/>
      <c r="E14" s="215" t="s">
        <v>95</v>
      </c>
      <c r="F14" s="371" t="s">
        <v>216</v>
      </c>
      <c r="G14" s="371"/>
      <c r="H14" s="371"/>
      <c r="I14" s="371"/>
      <c r="J14" s="371"/>
      <c r="K14" s="371"/>
      <c r="L14" s="371"/>
      <c r="M14" s="372" t="s">
        <v>163</v>
      </c>
      <c r="N14" s="372"/>
      <c r="O14" s="374" t="s">
        <v>243</v>
      </c>
      <c r="P14" s="374"/>
      <c r="Q14" s="374"/>
    </row>
    <row r="15" spans="1:17" s="118" customFormat="1" ht="30" customHeight="1">
      <c r="B15" s="372"/>
      <c r="C15" s="372"/>
      <c r="D15" s="372"/>
      <c r="E15" s="215" t="s">
        <v>153</v>
      </c>
      <c r="F15" s="371" t="s">
        <v>218</v>
      </c>
      <c r="G15" s="371"/>
      <c r="H15" s="371"/>
      <c r="I15" s="371"/>
      <c r="J15" s="371"/>
      <c r="K15" s="371"/>
      <c r="L15" s="371"/>
      <c r="M15" s="372"/>
      <c r="N15" s="372"/>
      <c r="O15" s="374"/>
      <c r="P15" s="374"/>
      <c r="Q15" s="374"/>
    </row>
    <row r="16" spans="1:17" s="118" customFormat="1" ht="30" customHeight="1">
      <c r="B16" s="372"/>
      <c r="C16" s="372"/>
      <c r="D16" s="372"/>
      <c r="E16" s="215" t="s">
        <v>189</v>
      </c>
      <c r="F16" s="375" t="s">
        <v>260</v>
      </c>
      <c r="G16" s="375"/>
      <c r="H16" s="375"/>
      <c r="I16" s="375"/>
      <c r="J16" s="375"/>
      <c r="K16" s="375"/>
      <c r="L16" s="375"/>
      <c r="M16" s="372"/>
      <c r="N16" s="372"/>
      <c r="O16" s="374"/>
      <c r="P16" s="374"/>
      <c r="Q16" s="374"/>
    </row>
    <row r="17" spans="2:19" s="118" customFormat="1" ht="86.25" customHeight="1">
      <c r="B17" s="215" t="s">
        <v>164</v>
      </c>
      <c r="C17" s="376" t="s">
        <v>220</v>
      </c>
      <c r="D17" s="376"/>
      <c r="E17" s="376"/>
      <c r="F17" s="218" t="s">
        <v>165</v>
      </c>
      <c r="G17" s="376" t="s">
        <v>221</v>
      </c>
      <c r="H17" s="376"/>
      <c r="I17" s="376"/>
      <c r="J17" s="218" t="s">
        <v>166</v>
      </c>
      <c r="K17" s="376" t="s">
        <v>261</v>
      </c>
      <c r="L17" s="376"/>
      <c r="M17" s="376"/>
      <c r="N17" s="215" t="s">
        <v>167</v>
      </c>
      <c r="O17" s="377" t="s">
        <v>262</v>
      </c>
      <c r="P17" s="377"/>
      <c r="Q17" s="377"/>
    </row>
    <row r="18" spans="2:19" s="118" customFormat="1" ht="9.75" customHeight="1">
      <c r="B18" s="216"/>
      <c r="C18" s="216"/>
      <c r="D18" s="216"/>
      <c r="E18" s="217"/>
      <c r="F18" s="217"/>
      <c r="G18" s="217"/>
      <c r="H18" s="217"/>
      <c r="I18" s="217"/>
      <c r="J18" s="217"/>
      <c r="K18" s="217"/>
      <c r="L18" s="217"/>
      <c r="M18" s="217"/>
      <c r="N18" s="217"/>
      <c r="O18" s="217"/>
      <c r="P18" s="217"/>
      <c r="Q18" s="217"/>
    </row>
    <row r="19" spans="2:19">
      <c r="B19" s="212"/>
      <c r="C19" s="212"/>
      <c r="D19" s="212"/>
      <c r="E19" s="212"/>
      <c r="F19" s="212"/>
      <c r="G19" s="212"/>
      <c r="H19" s="212"/>
      <c r="I19" s="212"/>
      <c r="J19" s="212"/>
      <c r="K19" s="212"/>
      <c r="L19" s="212"/>
      <c r="M19" s="212"/>
      <c r="N19" s="212"/>
      <c r="O19" s="212"/>
      <c r="P19" s="212"/>
      <c r="Q19" s="212"/>
    </row>
    <row r="20" spans="2:19" s="118" customFormat="1" ht="9.75" customHeight="1">
      <c r="B20" s="216"/>
      <c r="C20" s="216"/>
      <c r="D20" s="216"/>
      <c r="E20" s="217"/>
      <c r="F20" s="217"/>
      <c r="G20" s="217"/>
      <c r="H20" s="217"/>
      <c r="I20" s="217"/>
      <c r="J20" s="217"/>
      <c r="K20" s="217"/>
      <c r="L20" s="217"/>
      <c r="M20" s="217"/>
      <c r="N20" s="217"/>
      <c r="O20" s="217"/>
      <c r="P20" s="217"/>
      <c r="Q20" s="217"/>
    </row>
    <row r="21" spans="2:19" s="118" customFormat="1" ht="28.5" customHeight="1">
      <c r="B21" s="372" t="s">
        <v>152</v>
      </c>
      <c r="C21" s="372"/>
      <c r="D21" s="372"/>
      <c r="E21" s="372"/>
      <c r="F21" s="372"/>
      <c r="G21" s="372"/>
      <c r="H21" s="372"/>
      <c r="I21" s="372"/>
      <c r="J21" s="372"/>
      <c r="K21" s="372"/>
      <c r="L21" s="372"/>
      <c r="M21" s="372"/>
      <c r="N21" s="372"/>
      <c r="O21" s="372"/>
      <c r="P21" s="372"/>
      <c r="Q21" s="372"/>
    </row>
    <row r="22" spans="2:19" s="118" customFormat="1" ht="42.75" customHeight="1">
      <c r="B22" s="372" t="s">
        <v>168</v>
      </c>
      <c r="C22" s="372"/>
      <c r="D22" s="372"/>
      <c r="E22" s="373" t="s">
        <v>263</v>
      </c>
      <c r="F22" s="373"/>
      <c r="G22" s="373"/>
      <c r="H22" s="373"/>
      <c r="I22" s="373"/>
      <c r="J22" s="373"/>
      <c r="K22" s="373"/>
      <c r="L22" s="373"/>
      <c r="M22" s="373"/>
      <c r="N22" s="373"/>
      <c r="O22" s="373"/>
      <c r="P22" s="373"/>
      <c r="Q22" s="373"/>
    </row>
    <row r="23" spans="2:19" s="118" customFormat="1" ht="42.75" customHeight="1">
      <c r="B23" s="372" t="s">
        <v>169</v>
      </c>
      <c r="C23" s="372"/>
      <c r="D23" s="372"/>
      <c r="E23" s="373" t="s">
        <v>264</v>
      </c>
      <c r="F23" s="373"/>
      <c r="G23" s="373"/>
      <c r="H23" s="373"/>
      <c r="I23" s="373"/>
      <c r="J23" s="373"/>
      <c r="K23" s="373"/>
      <c r="L23" s="373"/>
      <c r="M23" s="373"/>
      <c r="N23" s="373"/>
      <c r="O23" s="373"/>
      <c r="P23" s="373"/>
      <c r="Q23" s="373"/>
    </row>
    <row r="24" spans="2:19" s="118" customFormat="1" ht="42.75" customHeight="1">
      <c r="B24" s="378" t="s">
        <v>170</v>
      </c>
      <c r="C24" s="378"/>
      <c r="D24" s="378"/>
      <c r="E24" s="373" t="s">
        <v>265</v>
      </c>
      <c r="F24" s="373"/>
      <c r="G24" s="373"/>
      <c r="H24" s="373"/>
      <c r="I24" s="373"/>
      <c r="J24" s="373"/>
      <c r="K24" s="373"/>
      <c r="L24" s="373"/>
      <c r="M24" s="373"/>
      <c r="N24" s="373"/>
      <c r="O24" s="373"/>
      <c r="P24" s="373"/>
      <c r="Q24" s="373"/>
      <c r="S24" s="120"/>
    </row>
    <row r="25" spans="2:19" s="118" customFormat="1" ht="42.75" customHeight="1">
      <c r="B25" s="378" t="s">
        <v>171</v>
      </c>
      <c r="C25" s="378"/>
      <c r="D25" s="378"/>
      <c r="E25" s="373" t="s">
        <v>266</v>
      </c>
      <c r="F25" s="373"/>
      <c r="G25" s="373"/>
      <c r="H25" s="373"/>
      <c r="I25" s="373"/>
      <c r="J25" s="373"/>
      <c r="K25" s="373"/>
      <c r="L25" s="373"/>
      <c r="M25" s="373"/>
      <c r="N25" s="373"/>
      <c r="O25" s="373"/>
      <c r="P25" s="373"/>
      <c r="Q25" s="373"/>
    </row>
    <row r="26" spans="2:19" s="118" customFormat="1" ht="9.75" customHeight="1">
      <c r="E26" s="119"/>
      <c r="F26" s="119"/>
      <c r="G26" s="119"/>
      <c r="H26" s="119"/>
      <c r="I26" s="119"/>
      <c r="J26" s="119"/>
      <c r="K26" s="119"/>
      <c r="L26" s="119"/>
      <c r="M26" s="119"/>
      <c r="N26" s="119"/>
      <c r="O26" s="119"/>
      <c r="P26" s="119"/>
      <c r="Q26" s="119"/>
    </row>
  </sheetData>
  <mergeCells count="32">
    <mergeCell ref="B23:D23"/>
    <mergeCell ref="E23:Q23"/>
    <mergeCell ref="B24:D24"/>
    <mergeCell ref="E24:Q24"/>
    <mergeCell ref="B25:D25"/>
    <mergeCell ref="E25:Q25"/>
    <mergeCell ref="B22:D22"/>
    <mergeCell ref="E22:Q22"/>
    <mergeCell ref="B14:D16"/>
    <mergeCell ref="F14:L14"/>
    <mergeCell ref="M14:N16"/>
    <mergeCell ref="O14:Q16"/>
    <mergeCell ref="F15:L15"/>
    <mergeCell ref="F16:L16"/>
    <mergeCell ref="C17:E17"/>
    <mergeCell ref="G17:I17"/>
    <mergeCell ref="K17:M17"/>
    <mergeCell ref="O17:Q17"/>
    <mergeCell ref="B21:Q21"/>
    <mergeCell ref="B13:D13"/>
    <mergeCell ref="E13:Q13"/>
    <mergeCell ref="B1:Q2"/>
    <mergeCell ref="B4:D4"/>
    <mergeCell ref="E4:Q4"/>
    <mergeCell ref="B5:D5"/>
    <mergeCell ref="E5:Q5"/>
    <mergeCell ref="B7:Q7"/>
    <mergeCell ref="C8:Q8"/>
    <mergeCell ref="C9:Q9"/>
    <mergeCell ref="B11:Q11"/>
    <mergeCell ref="B12:D12"/>
    <mergeCell ref="E12:Q12"/>
  </mergeCells>
  <conditionalFormatting sqref="A6">
    <cfRule type="cellIs" dxfId="2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46</vt:i4>
      </vt:variant>
    </vt:vector>
  </HeadingPairs>
  <TitlesOfParts>
    <vt:vector size="80" baseType="lpstr">
      <vt:lpstr>Matriz</vt:lpstr>
      <vt:lpstr>Caratula</vt:lpstr>
      <vt:lpstr>MPP</vt:lpstr>
      <vt:lpstr>APP-IG</vt:lpstr>
      <vt:lpstr>AP-IG E134</vt:lpstr>
      <vt:lpstr>AP-IG P001</vt:lpstr>
      <vt:lpstr>AP-IG P002</vt:lpstr>
      <vt:lpstr>AP-IG P004</vt:lpstr>
      <vt:lpstr>AP-IG S126</vt:lpstr>
      <vt:lpstr>AP-IG S127</vt:lpstr>
      <vt:lpstr>AP-IG S128</vt:lpstr>
      <vt:lpstr>AP-IG S200</vt:lpstr>
      <vt:lpstr>AP-PP-IG-PRIORITARIOS</vt:lpstr>
      <vt:lpstr>AP-PP-IG-IGUALDAD</vt:lpstr>
      <vt:lpstr>Hoja3</vt:lpstr>
      <vt:lpstr>AIG E134</vt:lpstr>
      <vt:lpstr>IG(QUITAR)</vt:lpstr>
      <vt:lpstr>AIG P001</vt:lpstr>
      <vt:lpstr>AIG P002</vt:lpstr>
      <vt:lpstr>AIG P004</vt:lpstr>
      <vt:lpstr>AIG S126</vt:lpstr>
      <vt:lpstr>AIG S128</vt:lpstr>
      <vt:lpstr>AIG S127</vt:lpstr>
      <vt:lpstr>AIG S200</vt:lpstr>
      <vt:lpstr>ECG-IG</vt:lpstr>
      <vt:lpstr>ECG-PP</vt:lpstr>
      <vt:lpstr>IG-P001</vt:lpstr>
      <vt:lpstr>IG-P002</vt:lpstr>
      <vt:lpstr>IG-S126</vt:lpstr>
      <vt:lpstr>IG-S127)</vt:lpstr>
      <vt:lpstr>IG-S128</vt:lpstr>
      <vt:lpstr>IG-S200</vt:lpstr>
      <vt:lpstr>EPPG DAGP</vt:lpstr>
      <vt:lpstr>EPPG DFEGIS</vt:lpstr>
      <vt:lpstr>'AIG E134'!Área_de_impresión</vt:lpstr>
      <vt:lpstr>'AIG P001'!Área_de_impresión</vt:lpstr>
      <vt:lpstr>'AIG P002'!Área_de_impresión</vt:lpstr>
      <vt:lpstr>'AIG P004'!Área_de_impresión</vt:lpstr>
      <vt:lpstr>'AIG S126'!Área_de_impresión</vt:lpstr>
      <vt:lpstr>'AIG S127'!Área_de_impresión</vt:lpstr>
      <vt:lpstr>'AIG S128'!Área_de_impresión</vt:lpstr>
      <vt:lpstr>'AIG S200'!Área_de_impresión</vt:lpstr>
      <vt:lpstr>'APP-IG'!Área_de_impresión</vt:lpstr>
      <vt:lpstr>'AP-PP-IG-IGUALDAD'!Área_de_impresión</vt:lpstr>
      <vt:lpstr>'AP-PP-IG-PRIORITARIOS'!Área_de_impresión</vt:lpstr>
      <vt:lpstr>Caratula!Área_de_impresión</vt:lpstr>
      <vt:lpstr>'ECG-IG'!Área_de_impresión</vt:lpstr>
      <vt:lpstr>'ECG-PP'!Área_de_impresión</vt:lpstr>
      <vt:lpstr>'EPPG DAGP'!Área_de_impresión</vt:lpstr>
      <vt:lpstr>'EPPG DFEGIS'!Área_de_impresión</vt:lpstr>
      <vt:lpstr>'IG(QUITAR)'!Área_de_impresión</vt:lpstr>
      <vt:lpstr>'IG-P001'!Área_de_impresión</vt:lpstr>
      <vt:lpstr>'IG-P002'!Área_de_impresión</vt:lpstr>
      <vt:lpstr>'IG-S126'!Área_de_impresión</vt:lpstr>
      <vt:lpstr>'IG-S127)'!Área_de_impresión</vt:lpstr>
      <vt:lpstr>'IG-S128'!Área_de_impresión</vt:lpstr>
      <vt:lpstr>'IG-S200'!Área_de_impresión</vt:lpstr>
      <vt:lpstr>Matriz!Área_de_impresión</vt:lpstr>
      <vt:lpstr>MPP!Área_de_impresión</vt:lpstr>
      <vt:lpstr>'AIG E134'!Títulos_a_imprimir</vt:lpstr>
      <vt:lpstr>'AIG P001'!Títulos_a_imprimir</vt:lpstr>
      <vt:lpstr>'AIG P002'!Títulos_a_imprimir</vt:lpstr>
      <vt:lpstr>'AIG P004'!Títulos_a_imprimir</vt:lpstr>
      <vt:lpstr>'AIG S126'!Títulos_a_imprimir</vt:lpstr>
      <vt:lpstr>'AIG S127'!Títulos_a_imprimir</vt:lpstr>
      <vt:lpstr>'AIG S128'!Títulos_a_imprimir</vt:lpstr>
      <vt:lpstr>'AIG S200'!Títulos_a_imprimir</vt:lpstr>
      <vt:lpstr>'APP-IG'!Títulos_a_imprimir</vt:lpstr>
      <vt:lpstr>'AP-PP-IG-IGUALDAD'!Títulos_a_imprimir</vt:lpstr>
      <vt:lpstr>'AP-PP-IG-PRIORITARIOS'!Títulos_a_imprimir</vt:lpstr>
      <vt:lpstr>'ECG-IG'!Títulos_a_imprimir</vt:lpstr>
      <vt:lpstr>'ECG-PP'!Títulos_a_imprimir</vt:lpstr>
      <vt:lpstr>'IG(QUITAR)'!Títulos_a_imprimir</vt:lpstr>
      <vt:lpstr>'IG-P001'!Títulos_a_imprimir</vt:lpstr>
      <vt:lpstr>'IG-P002'!Títulos_a_imprimir</vt:lpstr>
      <vt:lpstr>'IG-S126'!Títulos_a_imprimir</vt:lpstr>
      <vt:lpstr>'IG-S127)'!Títulos_a_imprimir</vt:lpstr>
      <vt:lpstr>'IG-S128'!Títulos_a_imprimir</vt:lpstr>
      <vt:lpstr>'IG-S200'!Títulos_a_imprimir</vt:lpstr>
      <vt:lpstr>Matriz!Títulos_a_imprimir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juan francisco</cp:lastModifiedBy>
  <cp:lastPrinted>2021-12-22T18:19:56Z</cp:lastPrinted>
  <dcterms:created xsi:type="dcterms:W3CDTF">2007-06-29T21:15:18Z</dcterms:created>
  <dcterms:modified xsi:type="dcterms:W3CDTF">2021-12-22T18:42:49Z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b8488f0e-bbb0-40f8-bec0-186b3394e3e7</vt:lpwstr>
  </property>
</Properties>
</file>