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AP.4.22\"/>
    </mc:Choice>
  </mc:AlternateContent>
  <bookViews>
    <workbookView xWindow="0" yWindow="0" windowWidth="19200" windowHeight="6730" tabRatio="859"/>
  </bookViews>
  <sheets>
    <sheet name="Caratula" sheetId="65" r:id="rId1"/>
    <sheet name="Hoja1" sheetId="135" state="hidden" r:id="rId2"/>
    <sheet name="AP_RF 15O620" sheetId="145" r:id="rId3"/>
    <sheet name="AP_RF 15O220" sheetId="144" r:id="rId4"/>
    <sheet name="SAP" sheetId="26" r:id="rId5"/>
    <sheet name="PPA" sheetId="143" r:id="rId6"/>
    <sheet name="CG" sheetId="138" state="hidden" r:id="rId7"/>
    <sheet name="CAT_PPI" sheetId="140" state="hidden" r:id="rId8"/>
    <sheet name="CAT_PP" sheetId="141" state="hidden" r:id="rId9"/>
    <sheet name="CAT_CONSO" sheetId="142"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_____________EJE1" localSheetId="6">[1]INICIO!$Y$166:$Y$186</definedName>
    <definedName name="______________EJE1">[2]INICIO!$Y$166:$Y$186</definedName>
    <definedName name="______________EJE2" localSheetId="6">[1]INICIO!$Y$188:$Y$229</definedName>
    <definedName name="______________EJE2">[2]INICIO!$Y$188:$Y$229</definedName>
    <definedName name="______________EJE3" localSheetId="6">[1]INICIO!$Y$231:$Y$247</definedName>
    <definedName name="______________EJE3">[2]INICIO!$Y$231:$Y$247</definedName>
    <definedName name="______________EJE4" localSheetId="6">[1]INICIO!$Y$249:$Y$272</definedName>
    <definedName name="______________EJE4">[2]INICIO!$Y$249:$Y$272</definedName>
    <definedName name="______________EJE5" localSheetId="6">[1]INICIO!$Y$274:$Y$287</definedName>
    <definedName name="______________EJE5">[2]INICIO!$Y$274:$Y$287</definedName>
    <definedName name="______________EJE7" localSheetId="6">[1]INICIO!$Y$316:$Y$356</definedName>
    <definedName name="______________EJE7">[2]INICIO!$Y$316:$Y$356</definedName>
    <definedName name="_____________EJE6" localSheetId="6">[1]INICIO!$Y$289:$Y$314</definedName>
    <definedName name="_____________EJE6">[2]INICIO!$Y$289:$Y$314</definedName>
    <definedName name="____________EJE1" localSheetId="6">[1]INICIO!$Y$166:$Y$186</definedName>
    <definedName name="____________EJE1">[2]INICIO!$Y$166:$Y$186</definedName>
    <definedName name="____________EJE2" localSheetId="6">[1]INICIO!$Y$188:$Y$229</definedName>
    <definedName name="____________EJE2">[2]INICIO!$Y$188:$Y$229</definedName>
    <definedName name="____________EJE3" localSheetId="6">[1]INICIO!$Y$231:$Y$247</definedName>
    <definedName name="____________EJE3">[2]INICIO!$Y$231:$Y$247</definedName>
    <definedName name="____________EJE4" localSheetId="6">[1]INICIO!$Y$249:$Y$272</definedName>
    <definedName name="____________EJE4">[2]INICIO!$Y$249:$Y$272</definedName>
    <definedName name="____________EJE5" localSheetId="6">[1]INICIO!$Y$274:$Y$287</definedName>
    <definedName name="____________EJE5">[2]INICIO!$Y$274:$Y$287</definedName>
    <definedName name="____________EJE7" localSheetId="6">[1]INICIO!$Y$316:$Y$356</definedName>
    <definedName name="____________EJE7">[2]INICIO!$Y$316:$Y$356</definedName>
    <definedName name="___________EJE6" localSheetId="6">[1]INICIO!$Y$289:$Y$314</definedName>
    <definedName name="___________EJE6">[2]INICIO!$Y$289:$Y$314</definedName>
    <definedName name="__________EJE1" localSheetId="6">[1]INICIO!$Y$166:$Y$186</definedName>
    <definedName name="__________EJE1">[2]INICIO!$Y$166:$Y$186</definedName>
    <definedName name="__________EJE2" localSheetId="6">[1]INICIO!$Y$188:$Y$229</definedName>
    <definedName name="__________EJE2">[2]INICIO!$Y$188:$Y$229</definedName>
    <definedName name="__________EJE3" localSheetId="6">[1]INICIO!$Y$231:$Y$247</definedName>
    <definedName name="__________EJE3">[2]INICIO!$Y$231:$Y$247</definedName>
    <definedName name="__________EJE4" localSheetId="6">[1]INICIO!$Y$249:$Y$272</definedName>
    <definedName name="__________EJE4">[2]INICIO!$Y$249:$Y$272</definedName>
    <definedName name="__________EJE5" localSheetId="6">[1]INICIO!$Y$274:$Y$287</definedName>
    <definedName name="__________EJE5">[2]INICIO!$Y$274:$Y$287</definedName>
    <definedName name="__________EJE6" localSheetId="6">[1]INICIO!$Y$289:$Y$314</definedName>
    <definedName name="__________EJE6">[2]INICIO!$Y$289:$Y$314</definedName>
    <definedName name="__________EJE7" localSheetId="6">[1]INICIO!$Y$316:$Y$356</definedName>
    <definedName name="__________EJE7">[2]INICIO!$Y$316:$Y$356</definedName>
    <definedName name="________EJE1" localSheetId="6">[1]INICIO!$Y$166:$Y$186</definedName>
    <definedName name="________EJE1">[2]INICIO!$Y$166:$Y$186</definedName>
    <definedName name="________EJE2" localSheetId="6">[1]INICIO!$Y$188:$Y$229</definedName>
    <definedName name="________EJE2">[2]INICIO!$Y$188:$Y$229</definedName>
    <definedName name="________EJE3" localSheetId="6">[1]INICIO!$Y$231:$Y$247</definedName>
    <definedName name="________EJE3">[2]INICIO!$Y$231:$Y$247</definedName>
    <definedName name="________EJE4" localSheetId="6">[1]INICIO!$Y$249:$Y$272</definedName>
    <definedName name="________EJE4">[2]INICIO!$Y$249:$Y$272</definedName>
    <definedName name="________EJE5" localSheetId="6">[1]INICIO!$Y$274:$Y$287</definedName>
    <definedName name="________EJE5">[2]INICIO!$Y$274:$Y$287</definedName>
    <definedName name="________EJE6" localSheetId="6">[1]INICIO!$Y$289:$Y$314</definedName>
    <definedName name="________EJE6">[2]INICIO!$Y$289:$Y$314</definedName>
    <definedName name="________EJE7" localSheetId="6">[1]INICIO!$Y$316:$Y$356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[3]INICIO!$Y$166:$Y$186</definedName>
    <definedName name="_____EJE2">[3]INICIO!$Y$188:$Y$229</definedName>
    <definedName name="_____EJE3">[3]INICIO!$Y$231:$Y$247</definedName>
    <definedName name="_____EJE4">[3]INICIO!$Y$249:$Y$272</definedName>
    <definedName name="_____EJE5">[3]INICIO!$Y$274:$Y$287</definedName>
    <definedName name="_____EJE6">[3]INICIO!$Y$289:$Y$314</definedName>
    <definedName name="_____EJE7">[3]INICIO!$Y$316:$Y$356</definedName>
    <definedName name="____EJE1" localSheetId="6">[1]INICIO!$Y$166:$Y$186</definedName>
    <definedName name="____EJE1">[2]INICIO!$Y$166:$Y$186</definedName>
    <definedName name="____EJE2" localSheetId="6">[1]INICIO!$Y$188:$Y$229</definedName>
    <definedName name="____EJE2">[2]INICIO!$Y$188:$Y$229</definedName>
    <definedName name="____EJE3" localSheetId="6">[1]INICIO!$Y$231:$Y$247</definedName>
    <definedName name="____EJE3">[2]INICIO!$Y$231:$Y$247</definedName>
    <definedName name="____EJE4" localSheetId="6">[1]INICIO!$Y$249:$Y$272</definedName>
    <definedName name="____EJE4">[2]INICIO!$Y$249:$Y$272</definedName>
    <definedName name="____EJE5" localSheetId="6">[1]INICIO!$Y$274:$Y$287</definedName>
    <definedName name="____EJE5">[2]INICIO!$Y$274:$Y$287</definedName>
    <definedName name="____EJE6" localSheetId="6">[1]INICIO!$Y$289:$Y$314</definedName>
    <definedName name="____EJE6">[2]INICIO!$Y$289:$Y$314</definedName>
    <definedName name="____EJE7" localSheetId="6">[1]INICIO!$Y$316:$Y$356</definedName>
    <definedName name="____EJE7">[2]INICIO!$Y$316:$Y$356</definedName>
    <definedName name="___EJE1" localSheetId="6">[1]INICIO!$Y$166:$Y$186</definedName>
    <definedName name="___EJE1">[2]INICIO!$Y$166:$Y$186</definedName>
    <definedName name="___EJE2" localSheetId="6">[1]INICIO!$Y$188:$Y$229</definedName>
    <definedName name="___EJE2">[2]INICIO!$Y$188:$Y$229</definedName>
    <definedName name="___EJE3" localSheetId="6">[1]INICIO!$Y$231:$Y$247</definedName>
    <definedName name="___EJE3">[2]INICIO!$Y$231:$Y$247</definedName>
    <definedName name="___EJE4" localSheetId="6">[1]INICIO!$Y$249:$Y$272</definedName>
    <definedName name="___EJE4">[2]INICIO!$Y$249:$Y$272</definedName>
    <definedName name="___EJE5" localSheetId="6">[1]INICIO!$Y$274:$Y$287</definedName>
    <definedName name="___EJE5">[2]INICIO!$Y$274:$Y$287</definedName>
    <definedName name="___EJE6" localSheetId="6">[1]INICIO!$Y$289:$Y$314</definedName>
    <definedName name="___EJE6">[2]INICIO!$Y$289:$Y$314</definedName>
    <definedName name="___EJE7" localSheetId="6">[1]INICIO!$Y$316:$Y$356</definedName>
    <definedName name="___EJE7">[2]INICIO!$Y$316:$Y$356</definedName>
    <definedName name="__EJE1" localSheetId="6">[1]INICIO!$Y$166:$Y$186</definedName>
    <definedName name="__EJE1">[2]INICIO!$Y$166:$Y$186</definedName>
    <definedName name="__EJE2" localSheetId="6">[1]INICIO!$Y$188:$Y$229</definedName>
    <definedName name="__EJE2">[2]INICIO!$Y$188:$Y$229</definedName>
    <definedName name="__EJE3" localSheetId="6">[1]INICIO!$Y$231:$Y$247</definedName>
    <definedName name="__EJE3">[2]INICIO!$Y$231:$Y$247</definedName>
    <definedName name="__EJE4" localSheetId="6">[1]INICIO!$Y$249:$Y$272</definedName>
    <definedName name="__EJE4">[2]INICIO!$Y$249:$Y$272</definedName>
    <definedName name="__EJE5" localSheetId="6">[1]INICIO!$Y$274:$Y$287</definedName>
    <definedName name="__EJE5">[2]INICIO!$Y$274:$Y$287</definedName>
    <definedName name="__EJE6" localSheetId="6">[1]INICIO!$Y$289:$Y$314</definedName>
    <definedName name="__EJE6">[2]INICIO!$Y$289:$Y$314</definedName>
    <definedName name="__EJE7" localSheetId="6">[1]INICIO!$Y$316:$Y$356</definedName>
    <definedName name="__EJE7">[2]INICIO!$Y$316:$Y$356</definedName>
    <definedName name="_EJE1" localSheetId="6">[1]INICIO!$Y$166:$Y$186</definedName>
    <definedName name="_EJE1">[2]INICIO!$Y$166:$Y$186</definedName>
    <definedName name="_EJE2" localSheetId="6">[1]INICIO!$Y$188:$Y$229</definedName>
    <definedName name="_EJE2">[2]INICIO!$Y$188:$Y$229</definedName>
    <definedName name="_EJE3" localSheetId="6">[1]INICIO!$Y$231:$Y$247</definedName>
    <definedName name="_EJE3">[2]INICIO!$Y$231:$Y$247</definedName>
    <definedName name="_EJE4" localSheetId="6">[1]INICIO!$Y$249:$Y$272</definedName>
    <definedName name="_EJE4">[2]INICIO!$Y$249:$Y$272</definedName>
    <definedName name="_EJE5" localSheetId="6">[1]INICIO!$Y$274:$Y$287</definedName>
    <definedName name="_EJE5">[2]INICIO!$Y$274:$Y$287</definedName>
    <definedName name="_EJE6" localSheetId="6">[1]INICIO!$Y$289:$Y$314</definedName>
    <definedName name="_EJE6">[2]INICIO!$Y$289:$Y$314</definedName>
    <definedName name="_EJE7" localSheetId="6">[1]INICIO!$Y$316:$Y$356</definedName>
    <definedName name="_EJE7">[2]INICIO!$Y$316:$Y$356</definedName>
    <definedName name="_xlnm._FilterDatabase" localSheetId="9" hidden="1">CAT_CONSO!$A$1:$C$52</definedName>
    <definedName name="_xlnm._FilterDatabase" localSheetId="8" hidden="1">CAT_PP!$A$1:$B$1056</definedName>
    <definedName name="_xlnm._FilterDatabase" localSheetId="7" hidden="1">CAT_PPI!$A$1:$B$1656</definedName>
    <definedName name="_xlnm._FilterDatabase" localSheetId="1" hidden="1">Hoja1!$A$1:$D$4</definedName>
    <definedName name="_xlnm._FilterDatabase" localSheetId="5" hidden="1">PPA!$A$10:$T$196</definedName>
    <definedName name="A" localSheetId="3">#REF!</definedName>
    <definedName name="A" localSheetId="2">#REF!</definedName>
    <definedName name="A" localSheetId="6">#REF!</definedName>
    <definedName name="A" localSheetId="5">#REF!</definedName>
    <definedName name="A">#REF!</definedName>
    <definedName name="adys_tipo" localSheetId="6">[1]INICIO!$AR$24:$AR$27</definedName>
    <definedName name="adys_tipo">[2]INICIO!$AR$24:$AR$27</definedName>
    <definedName name="AI" localSheetId="6">[1]INICIO!$AU$5:$AW$543</definedName>
    <definedName name="AI">[2]INICIO!$AU$5:$AW$543</definedName>
    <definedName name="_xlnm.Print_Area" localSheetId="3">'AP_RF 15O220'!$A$1:$T$60</definedName>
    <definedName name="_xlnm.Print_Area" localSheetId="2">'AP_RF 15O620'!$A$1:$T$97</definedName>
    <definedName name="_xlnm.Print_Area" localSheetId="0">Caratula!$A$5:$S$30</definedName>
    <definedName name="_xlnm.Print_Area" localSheetId="5">PPA!$A$1:$S$197</definedName>
    <definedName name="_xlnm.Print_Area" localSheetId="4">SAP!$A$1:$J$41</definedName>
    <definedName name="CAPIT" localSheetId="3">#REF!</definedName>
    <definedName name="CAPIT" localSheetId="2">#REF!</definedName>
    <definedName name="CAPIT" localSheetId="6">#REF!</definedName>
    <definedName name="CAPIT" localSheetId="5">#REF!</definedName>
    <definedName name="CAPIT">#REF!</definedName>
    <definedName name="CENPAR" localSheetId="3">#REF!</definedName>
    <definedName name="CENPAR" localSheetId="2">#REF!</definedName>
    <definedName name="CENPAR" localSheetId="6">#REF!</definedName>
    <definedName name="CENPAR" localSheetId="5">#REF!</definedName>
    <definedName name="CENPAR">#REF!</definedName>
    <definedName name="datos" localSheetId="6">OFFSET([4]datos!$A$1,0,0,COUNTA([4]datos!$A$1:$A$65536),23)</definedName>
    <definedName name="datos">OFFSET([5]datos!$A$1,0,0,COUNTA([5]datos!$A$1:$A$65536),23)</definedName>
    <definedName name="dc" localSheetId="3">#REF!</definedName>
    <definedName name="dc" localSheetId="2">#REF!</definedName>
    <definedName name="dc" localSheetId="6">#REF!</definedName>
    <definedName name="dc" localSheetId="5">#REF!</definedName>
    <definedName name="dc">#REF!</definedName>
    <definedName name="DEFAULT" localSheetId="6">[1]INICIO!$AA$10</definedName>
    <definedName name="DEFAULT">[2]INICIO!$AA$10</definedName>
    <definedName name="DEUDA" localSheetId="3">#REF!</definedName>
    <definedName name="DEUDA" localSheetId="2">#REF!</definedName>
    <definedName name="DEUDA" localSheetId="6">#REF!</definedName>
    <definedName name="DEUDA" localSheetId="5">#REF!</definedName>
    <definedName name="DEUDA">#REF!</definedName>
    <definedName name="egvb" localSheetId="3">#REF!</definedName>
    <definedName name="egvb" localSheetId="2">#REF!</definedName>
    <definedName name="egvb" localSheetId="6">#REF!</definedName>
    <definedName name="egvb" localSheetId="5">#REF!</definedName>
    <definedName name="egvb">#REF!</definedName>
    <definedName name="EJER" localSheetId="3">#REF!</definedName>
    <definedName name="EJER" localSheetId="2">#REF!</definedName>
    <definedName name="EJER" localSheetId="6">#REF!</definedName>
    <definedName name="EJER" localSheetId="5">#REF!</definedName>
    <definedName name="EJER">#REF!</definedName>
    <definedName name="EJES" localSheetId="6">[1]INICIO!$Y$151:$Y$157</definedName>
    <definedName name="EJES">[2]INICIO!$Y$151:$Y$157</definedName>
    <definedName name="ENFPEM" localSheetId="3">#REF!</definedName>
    <definedName name="ENFPEM" localSheetId="2">#REF!</definedName>
    <definedName name="ENFPEM" localSheetId="6">#REF!</definedName>
    <definedName name="ENFPEM" localSheetId="5">#REF!</definedName>
    <definedName name="ENFPEM">#REF!</definedName>
    <definedName name="fidco" localSheetId="2">[6]INICIO!#REF!</definedName>
    <definedName name="fidco" localSheetId="6">[6]INICIO!#REF!</definedName>
    <definedName name="fidco" localSheetId="5">[6]INICIO!#REF!</definedName>
    <definedName name="fidco">[6]INICIO!#REF!</definedName>
    <definedName name="FIDCOS" localSheetId="6">[1]INICIO!$DH$5:$DI$96</definedName>
    <definedName name="FIDCOS">[2]INICIO!$DH$5:$DI$96</definedName>
    <definedName name="FPC" localSheetId="6">[1]INICIO!$DE$5:$DF$96</definedName>
    <definedName name="FPC">[2]INICIO!$DE$5:$DF$96</definedName>
    <definedName name="gasto_gci" localSheetId="6">[1]INICIO!$AO$48:$AO$49</definedName>
    <definedName name="gasto_gci">[2]INICIO!$AO$48:$AO$49</definedName>
    <definedName name="KEY">[7]cats!$A$1:$B$9</definedName>
    <definedName name="LABEL" localSheetId="6">[4]INICIO!$AY$5:$AZ$97</definedName>
    <definedName name="LABEL">[5]INICIO!$AY$5:$AZ$97</definedName>
    <definedName name="label1g" localSheetId="6">[1]INICIO!$AA$19</definedName>
    <definedName name="label1g">[2]INICIO!$AA$19</definedName>
    <definedName name="label1S" localSheetId="6">[1]INICIO!$AA$22</definedName>
    <definedName name="label1S">[2]INICIO!$AA$22</definedName>
    <definedName name="label2g" localSheetId="6">[1]INICIO!$AA$20</definedName>
    <definedName name="label2g">[2]INICIO!$AA$20</definedName>
    <definedName name="label2S" localSheetId="6">[1]INICIO!$AA$23</definedName>
    <definedName name="label2S">[2]INICIO!$AA$23</definedName>
    <definedName name="Líneadeacción" localSheetId="3">[5]INICIO!#REF!</definedName>
    <definedName name="Líneadeacción" localSheetId="2">[5]INICIO!#REF!</definedName>
    <definedName name="Líneadeacción" localSheetId="6">[4]INICIO!#REF!</definedName>
    <definedName name="Líneadeacción" localSheetId="5">[5]INICIO!#REF!</definedName>
    <definedName name="Líneadeacción">[5]INICIO!#REF!</definedName>
    <definedName name="LISTA_2016" localSheetId="3">#REF!</definedName>
    <definedName name="LISTA_2016" localSheetId="2">#REF!</definedName>
    <definedName name="LISTA_2016" localSheetId="6">#REF!</definedName>
    <definedName name="LISTA_2016" localSheetId="5">#REF!</definedName>
    <definedName name="LISTA_2016">#REF!</definedName>
    <definedName name="lista_ai" localSheetId="6">[1]INICIO!$AO$55:$AO$96</definedName>
    <definedName name="lista_ai">[2]INICIO!$AO$55:$AO$96</definedName>
    <definedName name="lista_deleg" localSheetId="6">[1]INICIO!$AR$34:$AR$49</definedName>
    <definedName name="lista_deleg">[2]INICIO!$AR$34:$AR$49</definedName>
    <definedName name="lista_eppa" localSheetId="6">[1]INICIO!$AR$55:$AS$149</definedName>
    <definedName name="lista_eppa">[2]INICIO!$AR$55:$AS$149</definedName>
    <definedName name="LISTA_UR" localSheetId="6">[1]INICIO!$Y$4:$Z$93</definedName>
    <definedName name="LISTA_UR">[2]INICIO!$Y$4:$Z$93</definedName>
    <definedName name="MAPPEGS" localSheetId="2">[5]INICIO!#REF!</definedName>
    <definedName name="MAPPEGS" localSheetId="6">[4]INICIO!#REF!</definedName>
    <definedName name="MAPPEGS" localSheetId="5">[5]INICIO!#REF!</definedName>
    <definedName name="MAPPEGS">[5]INICIO!#REF!</definedName>
    <definedName name="MODIF" localSheetId="6">[1]datos!$U$2:$U$31674</definedName>
    <definedName name="MODIF">[2]datos!$U$2:$U$31674</definedName>
    <definedName name="MSG_ERROR1" localSheetId="6">[4]INICIO!$AA$11</definedName>
    <definedName name="MSG_ERROR1">[5]INICIO!$AA$11</definedName>
    <definedName name="MSG_ERROR2" localSheetId="6">[1]INICIO!$AA$12</definedName>
    <definedName name="MSG_ERROR2">[2]INICIO!$AA$12</definedName>
    <definedName name="OPCION2" localSheetId="3">[5]INICIO!#REF!</definedName>
    <definedName name="OPCION2" localSheetId="2">[5]INICIO!#REF!</definedName>
    <definedName name="OPCION2" localSheetId="6">[4]INICIO!#REF!</definedName>
    <definedName name="OPCION2" localSheetId="5">[5]INICIO!#REF!</definedName>
    <definedName name="OPCION2">[5]INICIO!#REF!</definedName>
    <definedName name="ORIG" localSheetId="6">[1]datos!$T$2:$T$31674</definedName>
    <definedName name="ORIG">[2]datos!$T$2:$T$31674</definedName>
    <definedName name="P" localSheetId="6">[1]INICIO!$AO$5:$AP$32</definedName>
    <definedName name="P">[2]INICIO!$AO$5:$AP$32</definedName>
    <definedName name="P_K" localSheetId="6">[1]INICIO!$AO$5:$AO$32</definedName>
    <definedName name="P_K">[2]INICIO!$AO$5:$AO$32</definedName>
    <definedName name="PE" localSheetId="6">[1]INICIO!$AR$5:$AS$16</definedName>
    <definedName name="PE">[2]INICIO!$AR$5:$AS$16</definedName>
    <definedName name="PE_K" localSheetId="6">[1]INICIO!$AR$5:$AR$16</definedName>
    <definedName name="PE_K">[2]INICIO!$AR$5:$AR$16</definedName>
    <definedName name="PEDO" localSheetId="2">[8]INICIO!#REF!</definedName>
    <definedName name="PEDO" localSheetId="6">[8]INICIO!#REF!</definedName>
    <definedName name="PEDO" localSheetId="5">[8]INICIO!#REF!</definedName>
    <definedName name="PEDO">[8]INICIO!#REF!</definedName>
    <definedName name="PERIODO" localSheetId="3">#REF!</definedName>
    <definedName name="PERIODO" localSheetId="2">#REF!</definedName>
    <definedName name="PERIODO" localSheetId="6">#REF!</definedName>
    <definedName name="PERIODO" localSheetId="5">#REF!</definedName>
    <definedName name="PERIODO">#REF!</definedName>
    <definedName name="PRC" localSheetId="3">#REF!</definedName>
    <definedName name="PRC" localSheetId="2">#REF!</definedName>
    <definedName name="PRC" localSheetId="6">#REF!</definedName>
    <definedName name="PRC" localSheetId="5">#REF!</definedName>
    <definedName name="PRC">#REF!</definedName>
    <definedName name="PROG" localSheetId="3">#REF!</definedName>
    <definedName name="PROG" localSheetId="2">#REF!</definedName>
    <definedName name="PROG" localSheetId="6">#REF!</definedName>
    <definedName name="PROG" localSheetId="5">#REF!</definedName>
    <definedName name="PROG">#REF!</definedName>
    <definedName name="ptda" localSheetId="3">#REF!</definedName>
    <definedName name="ptda" localSheetId="2">#REF!</definedName>
    <definedName name="ptda" localSheetId="6">#REF!</definedName>
    <definedName name="ptda" localSheetId="5">#REF!</definedName>
    <definedName name="ptda">#REF!</definedName>
    <definedName name="RE" localSheetId="6">[4]INICIO!$AA$11</definedName>
    <definedName name="RE">[5]INICIO!$AA$11</definedName>
    <definedName name="rubros_fpc" localSheetId="6">[1]INICIO!$AO$39:$AO$42</definedName>
    <definedName name="rubros_fpc">[2]INICIO!$AO$39:$AO$42</definedName>
    <definedName name="SSSS" localSheetId="3">#REF!</definedName>
    <definedName name="SSSS" localSheetId="2">#REF!</definedName>
    <definedName name="SSSS" localSheetId="6">#REF!</definedName>
    <definedName name="SSSS" localSheetId="5">#REF!</definedName>
    <definedName name="SSSS">#REF!</definedName>
    <definedName name="_xlnm.Print_Titles" localSheetId="3">'AP_RF 15O220'!$2:$12</definedName>
    <definedName name="_xlnm.Print_Titles" localSheetId="2">'AP_RF 15O620'!$2:$12</definedName>
    <definedName name="_xlnm.Print_Titles" localSheetId="5">PPA!$2:$10</definedName>
    <definedName name="_xlnm.Print_Titles" localSheetId="4">SAP!$2:$8</definedName>
    <definedName name="TYA" localSheetId="3">#REF!</definedName>
    <definedName name="TYA" localSheetId="2">#REF!</definedName>
    <definedName name="TYA" localSheetId="6">#REF!</definedName>
    <definedName name="TYA" localSheetId="5">#REF!</definedName>
    <definedName name="TYA">#REF!</definedName>
    <definedName name="U" localSheetId="6">[1]INICIO!$Y$4:$Z$93</definedName>
    <definedName name="U">[2]INICIO!$Y$4:$Z$93</definedName>
    <definedName name="ue" localSheetId="6">[1]datos!$R$2:$R$31674</definedName>
    <definedName name="ue">[2]datos!$R$2:$R$31674</definedName>
    <definedName name="UEG_DENOM" localSheetId="6">[1]datos!$R$2:$R$31674</definedName>
    <definedName name="UEG_DENOM">[2]datos!$R$2:$R$31674</definedName>
    <definedName name="UR" localSheetId="6">[1]INICIO!$AJ$5:$AM$99</definedName>
    <definedName name="UR">[2]INICIO!$AJ$5:$AM$99</definedName>
    <definedName name="VERSIÓN" localSheetId="6">[1]INICIO!$Y$249:$Y$272</definedName>
    <definedName name="VERSIÓN">[2]INICIO!$Y$249:$Y$272</definedName>
    <definedName name="y" localSheetId="6">[1]INICIO!$AO$5:$AO$32</definedName>
    <definedName name="y">[2]INICIO!$AO$5:$AO$32</definedName>
    <definedName name="yttr" localSheetId="6">[1]INICIO!$Y$166:$Y$186</definedName>
    <definedName name="yttr">[2]INICIO!$Y$166:$Y$186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3" i="144" l="1"/>
  <c r="K13" i="144"/>
  <c r="J13" i="144"/>
  <c r="I13" i="144"/>
  <c r="L47" i="145"/>
  <c r="K47" i="145"/>
  <c r="J47" i="145"/>
  <c r="I47" i="145"/>
  <c r="H47" i="145"/>
  <c r="G47" i="145"/>
  <c r="B47" i="145"/>
  <c r="L46" i="145"/>
  <c r="K46" i="145"/>
  <c r="J46" i="145"/>
  <c r="I46" i="145"/>
  <c r="H46" i="145"/>
  <c r="G46" i="145"/>
  <c r="B46" i="145"/>
  <c r="L45" i="145"/>
  <c r="K45" i="145"/>
  <c r="J45" i="145"/>
  <c r="I45" i="145"/>
  <c r="H45" i="145"/>
  <c r="G45" i="145"/>
  <c r="B45" i="145"/>
  <c r="L44" i="145"/>
  <c r="K44" i="145"/>
  <c r="J44" i="145"/>
  <c r="I44" i="145"/>
  <c r="H44" i="145"/>
  <c r="G44" i="145"/>
  <c r="B44" i="145"/>
  <c r="L43" i="145"/>
  <c r="K43" i="145"/>
  <c r="J43" i="145"/>
  <c r="I43" i="145"/>
  <c r="H43" i="145"/>
  <c r="G43" i="145"/>
  <c r="B43" i="145"/>
  <c r="L42" i="145"/>
  <c r="K42" i="145"/>
  <c r="J42" i="145"/>
  <c r="I42" i="145"/>
  <c r="H42" i="145"/>
  <c r="G42" i="145"/>
  <c r="B42" i="145"/>
  <c r="L41" i="145"/>
  <c r="K41" i="145"/>
  <c r="J41" i="145"/>
  <c r="I41" i="145"/>
  <c r="H41" i="145"/>
  <c r="G41" i="145"/>
  <c r="B41" i="145"/>
  <c r="L40" i="145"/>
  <c r="K40" i="145"/>
  <c r="J40" i="145"/>
  <c r="I40" i="145"/>
  <c r="H40" i="145"/>
  <c r="G40" i="145"/>
  <c r="B40" i="145"/>
  <c r="L39" i="145"/>
  <c r="K39" i="145"/>
  <c r="J39" i="145"/>
  <c r="I39" i="145"/>
  <c r="H39" i="145"/>
  <c r="G39" i="145"/>
  <c r="B39" i="145"/>
  <c r="L38" i="145"/>
  <c r="K38" i="145"/>
  <c r="J38" i="145"/>
  <c r="I38" i="145"/>
  <c r="H38" i="145"/>
  <c r="G38" i="145"/>
  <c r="B38" i="145"/>
  <c r="L37" i="145"/>
  <c r="K37" i="145"/>
  <c r="J37" i="145"/>
  <c r="I37" i="145"/>
  <c r="H37" i="145"/>
  <c r="G37" i="145"/>
  <c r="B37" i="145"/>
  <c r="L36" i="145"/>
  <c r="K36" i="145"/>
  <c r="J36" i="145"/>
  <c r="I36" i="145"/>
  <c r="H36" i="145"/>
  <c r="G36" i="145"/>
  <c r="B36" i="145"/>
  <c r="L35" i="145"/>
  <c r="K35" i="145"/>
  <c r="J35" i="145"/>
  <c r="I35" i="145"/>
  <c r="H35" i="145"/>
  <c r="G35" i="145"/>
  <c r="B35" i="145"/>
  <c r="L34" i="145"/>
  <c r="K34" i="145"/>
  <c r="J34" i="145"/>
  <c r="I34" i="145"/>
  <c r="H34" i="145"/>
  <c r="G34" i="145"/>
  <c r="B34" i="145"/>
  <c r="L33" i="145"/>
  <c r="K33" i="145"/>
  <c r="J33" i="145"/>
  <c r="I33" i="145"/>
  <c r="H33" i="145"/>
  <c r="G33" i="145"/>
  <c r="B33" i="145"/>
  <c r="L32" i="145"/>
  <c r="K32" i="145"/>
  <c r="J32" i="145"/>
  <c r="I32" i="145"/>
  <c r="H32" i="145"/>
  <c r="G32" i="145"/>
  <c r="B32" i="145"/>
  <c r="L31" i="145"/>
  <c r="K31" i="145"/>
  <c r="J31" i="145"/>
  <c r="I31" i="145"/>
  <c r="H31" i="145"/>
  <c r="G31" i="145"/>
  <c r="B31" i="145"/>
  <c r="L30" i="145"/>
  <c r="K30" i="145"/>
  <c r="J30" i="145"/>
  <c r="I30" i="145"/>
  <c r="H30" i="145"/>
  <c r="G30" i="145"/>
  <c r="B30" i="145"/>
  <c r="L29" i="145"/>
  <c r="K29" i="145"/>
  <c r="J29" i="145"/>
  <c r="I29" i="145"/>
  <c r="H29" i="145"/>
  <c r="G29" i="145"/>
  <c r="B29" i="145"/>
  <c r="L28" i="145"/>
  <c r="K28" i="145"/>
  <c r="J28" i="145"/>
  <c r="I28" i="145"/>
  <c r="H28" i="145"/>
  <c r="G28" i="145"/>
  <c r="B28" i="145"/>
  <c r="L27" i="145"/>
  <c r="K27" i="145"/>
  <c r="J27" i="145"/>
  <c r="I27" i="145"/>
  <c r="H27" i="145"/>
  <c r="G27" i="145"/>
  <c r="B27" i="145"/>
  <c r="L26" i="145"/>
  <c r="K26" i="145"/>
  <c r="J26" i="145"/>
  <c r="I26" i="145"/>
  <c r="H26" i="145"/>
  <c r="G26" i="145"/>
  <c r="B26" i="145"/>
  <c r="L25" i="145"/>
  <c r="K25" i="145"/>
  <c r="J25" i="145"/>
  <c r="I25" i="145"/>
  <c r="H25" i="145"/>
  <c r="G25" i="145"/>
  <c r="B25" i="145"/>
  <c r="L24" i="145"/>
  <c r="K24" i="145"/>
  <c r="J24" i="145"/>
  <c r="I24" i="145"/>
  <c r="H24" i="145"/>
  <c r="G24" i="145"/>
  <c r="B24" i="145"/>
  <c r="L23" i="145"/>
  <c r="K23" i="145"/>
  <c r="J23" i="145"/>
  <c r="I23" i="145"/>
  <c r="H23" i="145"/>
  <c r="G23" i="145"/>
  <c r="B23" i="145"/>
  <c r="L22" i="145"/>
  <c r="K22" i="145"/>
  <c r="J22" i="145"/>
  <c r="I22" i="145"/>
  <c r="H22" i="145"/>
  <c r="G22" i="145"/>
  <c r="B22" i="145"/>
  <c r="L21" i="145"/>
  <c r="K21" i="145"/>
  <c r="J21" i="145"/>
  <c r="I21" i="145"/>
  <c r="H21" i="145"/>
  <c r="G21" i="145"/>
  <c r="B21" i="145"/>
  <c r="L20" i="145"/>
  <c r="K20" i="145"/>
  <c r="J20" i="145"/>
  <c r="I20" i="145"/>
  <c r="H20" i="145"/>
  <c r="G20" i="145"/>
  <c r="B20" i="145"/>
  <c r="L19" i="145"/>
  <c r="K19" i="145"/>
  <c r="J19" i="145"/>
  <c r="I19" i="145"/>
  <c r="H19" i="145"/>
  <c r="G19" i="145"/>
  <c r="B19" i="145"/>
  <c r="L18" i="145"/>
  <c r="K18" i="145"/>
  <c r="J18" i="145"/>
  <c r="I18" i="145"/>
  <c r="H18" i="145"/>
  <c r="G18" i="145"/>
  <c r="B18" i="145"/>
  <c r="L17" i="145"/>
  <c r="K17" i="145"/>
  <c r="J17" i="145"/>
  <c r="I17" i="145"/>
  <c r="H17" i="145"/>
  <c r="G17" i="145"/>
  <c r="B17" i="145"/>
  <c r="L16" i="145"/>
  <c r="K16" i="145"/>
  <c r="J16" i="145"/>
  <c r="I16" i="145"/>
  <c r="L15" i="145"/>
  <c r="K15" i="145"/>
  <c r="J15" i="145"/>
  <c r="I15" i="145"/>
  <c r="L13" i="145"/>
  <c r="K13" i="145"/>
  <c r="J13" i="145"/>
  <c r="I13" i="145"/>
  <c r="J189" i="143" l="1"/>
  <c r="J191" i="143" s="1"/>
  <c r="L47" i="144" l="1"/>
  <c r="K47" i="144"/>
  <c r="J47" i="144"/>
  <c r="I47" i="144"/>
  <c r="H47" i="144"/>
  <c r="G47" i="144"/>
  <c r="B47" i="144"/>
  <c r="L46" i="144"/>
  <c r="K46" i="144"/>
  <c r="J46" i="144"/>
  <c r="I46" i="144"/>
  <c r="H46" i="144"/>
  <c r="G46" i="144"/>
  <c r="B46" i="144"/>
  <c r="L45" i="144"/>
  <c r="K45" i="144"/>
  <c r="J45" i="144"/>
  <c r="I45" i="144"/>
  <c r="H45" i="144"/>
  <c r="G45" i="144"/>
  <c r="B45" i="144"/>
  <c r="L44" i="144"/>
  <c r="K44" i="144"/>
  <c r="J44" i="144"/>
  <c r="I44" i="144"/>
  <c r="H44" i="144"/>
  <c r="G44" i="144"/>
  <c r="B44" i="144"/>
  <c r="L43" i="144"/>
  <c r="K43" i="144"/>
  <c r="J43" i="144"/>
  <c r="I43" i="144"/>
  <c r="H43" i="144"/>
  <c r="G43" i="144"/>
  <c r="B43" i="144"/>
  <c r="L42" i="144"/>
  <c r="K42" i="144"/>
  <c r="J42" i="144"/>
  <c r="I42" i="144"/>
  <c r="H42" i="144"/>
  <c r="G42" i="144"/>
  <c r="B42" i="144"/>
  <c r="L41" i="144"/>
  <c r="K41" i="144"/>
  <c r="J41" i="144"/>
  <c r="I41" i="144"/>
  <c r="H41" i="144"/>
  <c r="G41" i="144"/>
  <c r="B41" i="144"/>
  <c r="L40" i="144"/>
  <c r="K40" i="144"/>
  <c r="J40" i="144"/>
  <c r="I40" i="144"/>
  <c r="H40" i="144"/>
  <c r="G40" i="144"/>
  <c r="B40" i="144"/>
  <c r="L39" i="144"/>
  <c r="K39" i="144"/>
  <c r="J39" i="144"/>
  <c r="I39" i="144"/>
  <c r="H39" i="144"/>
  <c r="G39" i="144"/>
  <c r="B39" i="144"/>
  <c r="L38" i="144"/>
  <c r="K38" i="144"/>
  <c r="J38" i="144"/>
  <c r="I38" i="144"/>
  <c r="H38" i="144"/>
  <c r="G38" i="144"/>
  <c r="B38" i="144"/>
  <c r="L37" i="144"/>
  <c r="K37" i="144"/>
  <c r="J37" i="144"/>
  <c r="I37" i="144"/>
  <c r="H37" i="144"/>
  <c r="G37" i="144"/>
  <c r="B37" i="144"/>
  <c r="L36" i="144"/>
  <c r="K36" i="144"/>
  <c r="J36" i="144"/>
  <c r="I36" i="144"/>
  <c r="H36" i="144"/>
  <c r="G36" i="144"/>
  <c r="B36" i="144"/>
  <c r="L35" i="144"/>
  <c r="K35" i="144"/>
  <c r="J35" i="144"/>
  <c r="I35" i="144"/>
  <c r="H35" i="144"/>
  <c r="G35" i="144"/>
  <c r="B35" i="144"/>
  <c r="L34" i="144"/>
  <c r="K34" i="144"/>
  <c r="J34" i="144"/>
  <c r="I34" i="144"/>
  <c r="H34" i="144"/>
  <c r="G34" i="144"/>
  <c r="B34" i="144"/>
  <c r="L33" i="144"/>
  <c r="K33" i="144"/>
  <c r="J33" i="144"/>
  <c r="I33" i="144"/>
  <c r="H33" i="144"/>
  <c r="G33" i="144"/>
  <c r="B33" i="144"/>
  <c r="L32" i="144"/>
  <c r="K32" i="144"/>
  <c r="J32" i="144"/>
  <c r="I32" i="144"/>
  <c r="H32" i="144"/>
  <c r="G32" i="144"/>
  <c r="B32" i="144"/>
  <c r="L31" i="144"/>
  <c r="K31" i="144"/>
  <c r="J31" i="144"/>
  <c r="I31" i="144"/>
  <c r="H31" i="144"/>
  <c r="G31" i="144"/>
  <c r="B31" i="144"/>
  <c r="L30" i="144"/>
  <c r="K30" i="144"/>
  <c r="J30" i="144"/>
  <c r="I30" i="144"/>
  <c r="H30" i="144"/>
  <c r="G30" i="144"/>
  <c r="B30" i="144"/>
  <c r="L29" i="144"/>
  <c r="K29" i="144"/>
  <c r="J29" i="144"/>
  <c r="I29" i="144"/>
  <c r="H29" i="144"/>
  <c r="G29" i="144"/>
  <c r="B29" i="144"/>
  <c r="L28" i="144"/>
  <c r="K28" i="144"/>
  <c r="J28" i="144"/>
  <c r="I28" i="144"/>
  <c r="H28" i="144"/>
  <c r="G28" i="144"/>
  <c r="B28" i="144"/>
  <c r="L27" i="144"/>
  <c r="K27" i="144"/>
  <c r="J27" i="144"/>
  <c r="I27" i="144"/>
  <c r="H27" i="144"/>
  <c r="G27" i="144"/>
  <c r="B27" i="144"/>
  <c r="L26" i="144"/>
  <c r="K26" i="144"/>
  <c r="J26" i="144"/>
  <c r="I26" i="144"/>
  <c r="H26" i="144"/>
  <c r="G26" i="144"/>
  <c r="B26" i="144"/>
  <c r="L25" i="144"/>
  <c r="K25" i="144"/>
  <c r="J25" i="144"/>
  <c r="I25" i="144"/>
  <c r="H25" i="144"/>
  <c r="G25" i="144"/>
  <c r="B25" i="144"/>
  <c r="L24" i="144"/>
  <c r="K24" i="144"/>
  <c r="J24" i="144"/>
  <c r="I24" i="144"/>
  <c r="H24" i="144"/>
  <c r="G24" i="144"/>
  <c r="B24" i="144"/>
  <c r="L23" i="144"/>
  <c r="K23" i="144"/>
  <c r="J23" i="144"/>
  <c r="I23" i="144"/>
  <c r="H23" i="144"/>
  <c r="G23" i="144"/>
  <c r="B23" i="144"/>
  <c r="L22" i="144"/>
  <c r="K22" i="144"/>
  <c r="J22" i="144"/>
  <c r="I22" i="144"/>
  <c r="H22" i="144"/>
  <c r="G22" i="144"/>
  <c r="B22" i="144"/>
  <c r="L21" i="144"/>
  <c r="K21" i="144"/>
  <c r="J21" i="144"/>
  <c r="I21" i="144"/>
  <c r="H21" i="144"/>
  <c r="G21" i="144"/>
  <c r="B21" i="144"/>
  <c r="L20" i="144"/>
  <c r="K20" i="144"/>
  <c r="J20" i="144"/>
  <c r="I20" i="144"/>
  <c r="H20" i="144"/>
  <c r="G20" i="144"/>
  <c r="B20" i="144"/>
  <c r="L19" i="144"/>
  <c r="K19" i="144"/>
  <c r="J19" i="144"/>
  <c r="I19" i="144"/>
  <c r="H19" i="144"/>
  <c r="G19" i="144"/>
  <c r="B19" i="144"/>
  <c r="L18" i="144"/>
  <c r="K18" i="144"/>
  <c r="J18" i="144"/>
  <c r="I18" i="144"/>
  <c r="H18" i="144"/>
  <c r="G18" i="144"/>
  <c r="B18" i="144"/>
  <c r="L17" i="144"/>
  <c r="K17" i="144"/>
  <c r="J17" i="144"/>
  <c r="I17" i="144"/>
  <c r="H17" i="144"/>
  <c r="G17" i="144"/>
  <c r="B17" i="144"/>
  <c r="L16" i="144"/>
  <c r="K16" i="144"/>
  <c r="J16" i="144"/>
  <c r="I16" i="144"/>
  <c r="L15" i="144"/>
  <c r="K15" i="144"/>
  <c r="J15" i="144"/>
  <c r="I15" i="144"/>
  <c r="R196" i="143" l="1"/>
  <c r="R195" i="143"/>
  <c r="R194" i="143"/>
  <c r="R193" i="143"/>
  <c r="R192" i="143"/>
  <c r="R191" i="143"/>
  <c r="R190" i="143"/>
  <c r="R183" i="143"/>
  <c r="R182" i="143"/>
  <c r="R181" i="143"/>
  <c r="R179" i="143"/>
  <c r="R21" i="143"/>
  <c r="R20" i="143"/>
  <c r="R19" i="143"/>
  <c r="R18" i="143"/>
  <c r="R17" i="143"/>
  <c r="R16" i="143"/>
  <c r="R15" i="143"/>
  <c r="R14" i="143"/>
  <c r="R13" i="143"/>
  <c r="R12" i="143"/>
  <c r="R11" i="143"/>
  <c r="F70" i="140" l="1"/>
  <c r="F69" i="140"/>
  <c r="F68" i="140"/>
  <c r="F67" i="140"/>
  <c r="F66" i="140"/>
  <c r="F65" i="140"/>
  <c r="F64" i="140"/>
  <c r="F63" i="140"/>
  <c r="F62" i="140"/>
  <c r="F61" i="140"/>
  <c r="F60" i="140"/>
  <c r="F59" i="140"/>
  <c r="F58" i="140"/>
  <c r="F57" i="140"/>
  <c r="F56" i="140"/>
  <c r="F55" i="140"/>
  <c r="F54" i="140"/>
  <c r="F53" i="140"/>
  <c r="F52" i="140"/>
  <c r="F51" i="140"/>
  <c r="F50" i="140"/>
  <c r="F49" i="140"/>
  <c r="F48" i="140"/>
  <c r="F47" i="140"/>
  <c r="F46" i="140"/>
  <c r="F45" i="140"/>
  <c r="F44" i="140"/>
  <c r="F43" i="140"/>
  <c r="F42" i="140"/>
  <c r="F41" i="140"/>
  <c r="F40" i="140"/>
  <c r="F39" i="140"/>
  <c r="F38" i="140"/>
  <c r="F37" i="140"/>
  <c r="F36" i="140"/>
  <c r="F35" i="140"/>
  <c r="F34" i="140"/>
  <c r="F33" i="140"/>
  <c r="F32" i="140"/>
  <c r="F31" i="140"/>
  <c r="F30" i="140"/>
  <c r="F29" i="140"/>
  <c r="F28" i="140"/>
  <c r="F27" i="140"/>
  <c r="F26" i="140"/>
  <c r="F25" i="140"/>
  <c r="F24" i="140"/>
  <c r="F23" i="140"/>
  <c r="F22" i="140"/>
  <c r="F21" i="140"/>
  <c r="F20" i="140"/>
  <c r="F19" i="140"/>
  <c r="F18" i="140"/>
  <c r="F17" i="140"/>
  <c r="F16" i="140"/>
  <c r="F15" i="140"/>
  <c r="F14" i="140"/>
  <c r="F13" i="140"/>
  <c r="F12" i="140"/>
  <c r="F11" i="140"/>
  <c r="F10" i="140"/>
  <c r="F9" i="140"/>
  <c r="F8" i="140"/>
  <c r="F7" i="140"/>
  <c r="F6" i="140"/>
  <c r="F5" i="140"/>
  <c r="F4" i="140"/>
  <c r="F3" i="140"/>
  <c r="F2" i="140"/>
  <c r="D2" i="135" l="1"/>
  <c r="A10" i="135"/>
  <c r="A9" i="135"/>
  <c r="A8" i="135"/>
  <c r="A7" i="135"/>
  <c r="A6" i="135"/>
  <c r="A5" i="135"/>
  <c r="A4" i="135"/>
  <c r="A3" i="135"/>
  <c r="A34" i="135"/>
  <c r="A33" i="135"/>
  <c r="A32" i="135"/>
  <c r="A31" i="135"/>
  <c r="A30" i="135"/>
  <c r="A29" i="135"/>
  <c r="A28" i="135"/>
  <c r="A27" i="135"/>
  <c r="A26" i="135"/>
  <c r="A25" i="135"/>
  <c r="A24" i="135"/>
  <c r="A23" i="135"/>
  <c r="A22" i="135"/>
  <c r="A21" i="135"/>
  <c r="A20" i="135"/>
  <c r="A19" i="135"/>
  <c r="A18" i="135"/>
  <c r="A17" i="135"/>
  <c r="A16" i="135"/>
  <c r="A15" i="135"/>
  <c r="A14" i="135"/>
  <c r="A13" i="135"/>
  <c r="A12" i="135"/>
  <c r="A11" i="135"/>
  <c r="A2" i="135"/>
  <c r="D34" i="135"/>
  <c r="D33" i="135"/>
  <c r="D32" i="135"/>
  <c r="D31" i="135"/>
  <c r="D30" i="135"/>
  <c r="D29" i="135"/>
  <c r="D28" i="135"/>
  <c r="D27" i="135"/>
  <c r="D26" i="135"/>
  <c r="D25" i="135"/>
  <c r="D24" i="135"/>
  <c r="D23" i="135"/>
  <c r="D22" i="135"/>
  <c r="D21" i="135"/>
  <c r="D20" i="135"/>
  <c r="D19" i="135"/>
  <c r="D18" i="135"/>
  <c r="D17" i="135"/>
  <c r="D16" i="135"/>
  <c r="D15" i="135"/>
  <c r="D14" i="135"/>
  <c r="D13" i="135"/>
  <c r="D12" i="135"/>
  <c r="D11" i="135"/>
  <c r="D10" i="135"/>
  <c r="D9" i="135"/>
  <c r="D8" i="135"/>
  <c r="D7" i="135"/>
  <c r="D6" i="135"/>
  <c r="D5" i="135"/>
  <c r="D4" i="135"/>
  <c r="D3" i="135"/>
  <c r="C34" i="135"/>
  <c r="C33" i="135"/>
  <c r="C32" i="135"/>
  <c r="C31" i="135"/>
  <c r="C30" i="135"/>
  <c r="C29" i="135"/>
  <c r="C28" i="135"/>
  <c r="C27" i="135"/>
  <c r="C26" i="135"/>
  <c r="C25" i="135"/>
  <c r="C24" i="135"/>
  <c r="C23" i="135"/>
  <c r="C22" i="135"/>
  <c r="C21" i="135"/>
  <c r="C20" i="135"/>
  <c r="C19" i="135"/>
  <c r="C17" i="135"/>
  <c r="C18" i="135"/>
  <c r="C16" i="135"/>
  <c r="C15" i="135"/>
  <c r="C14" i="135"/>
  <c r="C13" i="135"/>
  <c r="C12" i="135"/>
  <c r="C11" i="135"/>
  <c r="C10" i="135"/>
  <c r="C9" i="135"/>
  <c r="C8" i="135"/>
  <c r="C7" i="135"/>
  <c r="C6" i="135"/>
  <c r="C5" i="135"/>
  <c r="C4" i="135"/>
  <c r="C3" i="135"/>
  <c r="C2" i="135"/>
</calcChain>
</file>

<file path=xl/sharedStrings.xml><?xml version="1.0" encoding="utf-8"?>
<sst xmlns="http://schemas.openxmlformats.org/spreadsheetml/2006/main" count="6552" uniqueCount="2927">
  <si>
    <t xml:space="preserve"> BENEFICIARIO</t>
  </si>
  <si>
    <t>MODIFICADO</t>
  </si>
  <si>
    <t>SAP   PROGRAMAS QUE OTORGAN SUBSIDIOS Y APOYOS A LA POBLACIÓN</t>
  </si>
  <si>
    <t>APROBADO</t>
  </si>
  <si>
    <t>DEVENGADO</t>
  </si>
  <si>
    <t>PAGADO</t>
  </si>
  <si>
    <t xml:space="preserve">1/ Se refiere a programas que cuentan con reglas de operación publicadas en la Gaceta Oficial de la Ciudad de México. </t>
  </si>
  <si>
    <t>ÁREA FUNCIONAL</t>
  </si>
  <si>
    <t xml:space="preserve">Unidad Responsable de Gasto: </t>
  </si>
  <si>
    <t>Período:</t>
  </si>
  <si>
    <t xml:space="preserve">MODIFICADO
</t>
  </si>
  <si>
    <t xml:space="preserve">Período: </t>
  </si>
  <si>
    <t>TOTAL URG</t>
  </si>
  <si>
    <t>PRESUPUESTO EJERCIDO
(Pesos con dos decimales)</t>
  </si>
  <si>
    <t>FECHA DE PUBLICACIÓN DE REGLAS DE OPERACIÓN</t>
  </si>
  <si>
    <t xml:space="preserve">ALCALDÍA  </t>
  </si>
  <si>
    <t>COLONIA</t>
  </si>
  <si>
    <t xml:space="preserve"> TIPO</t>
  </si>
  <si>
    <t xml:space="preserve"> TOTAL</t>
  </si>
  <si>
    <t xml:space="preserve">TOTAL URG </t>
  </si>
  <si>
    <t>NOMBRE</t>
  </si>
  <si>
    <t xml:space="preserve"> </t>
  </si>
  <si>
    <t xml:space="preserve">FI-F-SF-AI-PP
</t>
  </si>
  <si>
    <t>PRESUPUESTO
(Pesos con dos decimales)</t>
  </si>
  <si>
    <t>EJERCIDO</t>
  </si>
  <si>
    <t>AVANCE
%</t>
  </si>
  <si>
    <t>Alcaldía:</t>
  </si>
  <si>
    <t>UNIDAD TERRITORIAL</t>
  </si>
  <si>
    <t>CLAVE</t>
  </si>
  <si>
    <t>DENOMINACIÓN</t>
  </si>
  <si>
    <t>NÚMERO</t>
  </si>
  <si>
    <t>CAPÍTULO DE GASTO</t>
  </si>
  <si>
    <t>AVANCE PRESUPUESTAL
%</t>
  </si>
  <si>
    <t>Ejercicio:</t>
  </si>
  <si>
    <t>SALDO DEL
COMPROMISO</t>
  </si>
  <si>
    <t>UR</t>
  </si>
  <si>
    <t>CAP</t>
  </si>
  <si>
    <t>OPT SEL</t>
  </si>
  <si>
    <t>GCI</t>
  </si>
  <si>
    <t>C</t>
  </si>
  <si>
    <t>I</t>
  </si>
  <si>
    <t>EJERCIDO + COMPROMETIDO</t>
  </si>
  <si>
    <t>CG</t>
  </si>
  <si>
    <t>N_UR</t>
  </si>
  <si>
    <t>-</t>
  </si>
  <si>
    <t>SELECCIONE--</t>
  </si>
  <si>
    <t>01C001</t>
  </si>
  <si>
    <t>01C001 Jefatura de Gobierno</t>
  </si>
  <si>
    <t>01CD03</t>
  </si>
  <si>
    <t>01CD03 Centro de Comando, Control, Cómputo, Comunicaciones y Contacto Ciudadano</t>
  </si>
  <si>
    <t>01CD06</t>
  </si>
  <si>
    <t>01CD06 Agencia Digital de Innovación Pública</t>
  </si>
  <si>
    <t>01P0ES</t>
  </si>
  <si>
    <t>01P0ES Fondo para el Desarrollo Económico y Social</t>
  </si>
  <si>
    <t>02C001</t>
  </si>
  <si>
    <t>02C001 Secretaría de Gobierno</t>
  </si>
  <si>
    <t>02CD01</t>
  </si>
  <si>
    <t>02CD01 Alcaldía Álvaro Obregón</t>
  </si>
  <si>
    <t>02CD02</t>
  </si>
  <si>
    <t>02CD02 Alcaldía Azcapotzalco</t>
  </si>
  <si>
    <t>02CD03</t>
  </si>
  <si>
    <t>02CD03 Alcaldía Benito Juárez</t>
  </si>
  <si>
    <t>02CD04</t>
  </si>
  <si>
    <t>02CD04 Alcaldía Coyoacán</t>
  </si>
  <si>
    <t>02CD05</t>
  </si>
  <si>
    <t>02CD05 Alcaldía Cuajimalpa de Morelos</t>
  </si>
  <si>
    <t>02CD06</t>
  </si>
  <si>
    <t>02CD06 Alcaldía Cuauhtémoc</t>
  </si>
  <si>
    <t>02CD07</t>
  </si>
  <si>
    <t>02CD07 Alcaldía Gustavo A. Madero</t>
  </si>
  <si>
    <t>02CD08</t>
  </si>
  <si>
    <t>02CD08 Alcaldía Iztacalco</t>
  </si>
  <si>
    <t>02CD09</t>
  </si>
  <si>
    <t>02CD09 Alcaldía Iztapalapa</t>
  </si>
  <si>
    <t>02CD10</t>
  </si>
  <si>
    <t>02CD10 Alcaldía La Magdalena Contreras</t>
  </si>
  <si>
    <t>02CD11</t>
  </si>
  <si>
    <t>02CD11 Alcaldía Miguel Hidalgo</t>
  </si>
  <si>
    <t>02CD12</t>
  </si>
  <si>
    <t>02CD12 Alcaldía Milpa Alta</t>
  </si>
  <si>
    <t>02CD13</t>
  </si>
  <si>
    <t>02CD13 Alcaldía Tláhuac</t>
  </si>
  <si>
    <t>02CD14</t>
  </si>
  <si>
    <t>02CD14 Alcaldía Tlalpan</t>
  </si>
  <si>
    <t>02CD15</t>
  </si>
  <si>
    <t>02CD15 Alcaldía Venustiano Carranza</t>
  </si>
  <si>
    <t>02CD16</t>
  </si>
  <si>
    <t>02CD16 Alcaldía Xochimilco</t>
  </si>
  <si>
    <t>02CDBP</t>
  </si>
  <si>
    <t>02CDBP Comisión de Búsqueda de Personas de la Ciudad de México</t>
  </si>
  <si>
    <t>02OD04</t>
  </si>
  <si>
    <t>02OD04 Autoridad del Centro Histórico</t>
  </si>
  <si>
    <t>02OD06</t>
  </si>
  <si>
    <t>02OD06 Instancia Ejecutora del Sistema Integral de Derechos Humanos</t>
  </si>
  <si>
    <t>02PDAV</t>
  </si>
  <si>
    <t>02PDAV Comisión de Atención a Victímas de la Ciudad de México</t>
  </si>
  <si>
    <t>02PDDP</t>
  </si>
  <si>
    <t>02PDDP Mecanismo para la Protección Integral de Personas Defensoras de Derechos Humanos y Periodistas</t>
  </si>
  <si>
    <t>03C001</t>
  </si>
  <si>
    <t>03C001 Secretaría de Desarrollo Urbano y Vivienda</t>
  </si>
  <si>
    <t>03PDIV</t>
  </si>
  <si>
    <t>03PDIV Instituto de Vivienda</t>
  </si>
  <si>
    <t>04C001</t>
  </si>
  <si>
    <t>04C001 Secretaría de Desarrollo Económico</t>
  </si>
  <si>
    <t>04P0DE</t>
  </si>
  <si>
    <t>04P0DE Fondo de Desarrollo Económico</t>
  </si>
  <si>
    <t>04P0DS</t>
  </si>
  <si>
    <t>04P0DS Fondo para el Desarrollo Social</t>
  </si>
  <si>
    <t>05C001</t>
  </si>
  <si>
    <t>05C001 Secretaría de Turismo</t>
  </si>
  <si>
    <t>05P0PT</t>
  </si>
  <si>
    <t>05P0PT Fondo Mixto de Promoción Turística</t>
  </si>
  <si>
    <t>06C001</t>
  </si>
  <si>
    <t>06C001 Secretaría del Medio Ambiente</t>
  </si>
  <si>
    <t>06CD03</t>
  </si>
  <si>
    <t>06CD03 Sistema de Aguas de la Ciudad de México</t>
  </si>
  <si>
    <t>06CD05</t>
  </si>
  <si>
    <t>06CD05 Agencia de Atención Animal</t>
  </si>
  <si>
    <t>06P0FA</t>
  </si>
  <si>
    <t>06P0FA Fondo Ambiental Público</t>
  </si>
  <si>
    <t>06PDPA</t>
  </si>
  <si>
    <t>06PDPA Procuraduría Ambiental y del Ordenamiento Territorial</t>
  </si>
  <si>
    <t>07C001</t>
  </si>
  <si>
    <t>07C001 Secretaría de Obras y Servicios</t>
  </si>
  <si>
    <t>07CD01</t>
  </si>
  <si>
    <t>07CD01 Planta Productora de Mezclas Asfalticas</t>
  </si>
  <si>
    <t>07PDIF</t>
  </si>
  <si>
    <t>07PDIF Instituto Local de la Infraestructura Física Educativa</t>
  </si>
  <si>
    <t>07PDIS</t>
  </si>
  <si>
    <t>07PDIS Instituto para la Seguridad de las Construcciones</t>
  </si>
  <si>
    <t>08C001</t>
  </si>
  <si>
    <t>08C001 Secretaría de Inclusión y Bienestar Social</t>
  </si>
  <si>
    <t>08PDCE</t>
  </si>
  <si>
    <t>08PDCE Consejo de Evaluación del Desarrollo Social</t>
  </si>
  <si>
    <t>08PDCP</t>
  </si>
  <si>
    <t>08PDCP Consejo para Prevenir y Eliminar la Discriminación</t>
  </si>
  <si>
    <t>08PDDF</t>
  </si>
  <si>
    <t>08PDDF Sistema para el Desarrollo Integral de la Familia</t>
  </si>
  <si>
    <t>08PDII</t>
  </si>
  <si>
    <t>08PDII Instituto de las Personas con Discapacidad</t>
  </si>
  <si>
    <t>08PDIJ</t>
  </si>
  <si>
    <t>08PDIJ Instituto de la Juventud</t>
  </si>
  <si>
    <t>08PDPS</t>
  </si>
  <si>
    <t>08PDPS Procuraduría Social</t>
  </si>
  <si>
    <t>09C001</t>
  </si>
  <si>
    <t>09C001 Secretaría de Administración y Finanzas</t>
  </si>
  <si>
    <t>09PDLR</t>
  </si>
  <si>
    <t>09PDLR Caja de Previsión para Trabajadores a Lista de Raya</t>
  </si>
  <si>
    <t>09PDPA</t>
  </si>
  <si>
    <t>09PDPA Caja de Previsión de la Policía Auxiliar</t>
  </si>
  <si>
    <t>09PDPP</t>
  </si>
  <si>
    <t>09PDPP Caja de Previsión de la Policía Preventiva</t>
  </si>
  <si>
    <t>09PECM</t>
  </si>
  <si>
    <t>09PECM Corporación Mexicana de Impresión, S.A. de C.V.</t>
  </si>
  <si>
    <t>09PECV</t>
  </si>
  <si>
    <t>09PECV PROCDMX, S.A. de C.V.</t>
  </si>
  <si>
    <t>09PESM</t>
  </si>
  <si>
    <t>09PESM Servicios Metropolitanos, S.A. de C.V.</t>
  </si>
  <si>
    <t>09PFCH</t>
  </si>
  <si>
    <t>09PFCH Fideicomiso del Centro Histórico</t>
  </si>
  <si>
    <t>09PFRC</t>
  </si>
  <si>
    <t>09PFRC Fideicomiso de Recuperación Crediticia</t>
  </si>
  <si>
    <t>10C001</t>
  </si>
  <si>
    <t>10C001 Secretaría de Movilidad</t>
  </si>
  <si>
    <t>10CD01</t>
  </si>
  <si>
    <t>10CD01 Órgano Regulador de Transporte</t>
  </si>
  <si>
    <t>10P0AC</t>
  </si>
  <si>
    <t>10P0AC Fondo Público de Atención al Ciclista y al Peatón</t>
  </si>
  <si>
    <t>10P0TP</t>
  </si>
  <si>
    <t>10P0TP Fideicomiso para el Fondo de Promoción para el Financiamiento del Transporte Público</t>
  </si>
  <si>
    <t>10PDMB</t>
  </si>
  <si>
    <t>10PDMB Metrobús</t>
  </si>
  <si>
    <t>10PDME</t>
  </si>
  <si>
    <t>10PDME Sistema de Transporte Colectivo Metro</t>
  </si>
  <si>
    <t>10PDRT</t>
  </si>
  <si>
    <t>10PDRT Red de Transporte de Pasajeros (RTP)</t>
  </si>
  <si>
    <t>10PDTE</t>
  </si>
  <si>
    <t>10PDTE Servicio de Transportes Eléctricos</t>
  </si>
  <si>
    <t>11C001</t>
  </si>
  <si>
    <t>11C001 Secretaría de Seguridad Ciudadana</t>
  </si>
  <si>
    <t>11CD01</t>
  </si>
  <si>
    <t>11CD01 Universidad de la Policía</t>
  </si>
  <si>
    <t>11CD02</t>
  </si>
  <si>
    <t>11CD02 Policía Auxiliar</t>
  </si>
  <si>
    <t>11CD03</t>
  </si>
  <si>
    <t>11CD03 Policía Bancaria e Industrial</t>
  </si>
  <si>
    <t>13C001</t>
  </si>
  <si>
    <t>13C001 Secretaría de la Contraloría General</t>
  </si>
  <si>
    <t>13PDEA</t>
  </si>
  <si>
    <t>13PDEA Escuela de Administración Pública</t>
  </si>
  <si>
    <t>13PDVA</t>
  </si>
  <si>
    <t>13PDVA Instituto de Verificación Administrativa</t>
  </si>
  <si>
    <t>14P0PJ</t>
  </si>
  <si>
    <t>14P0PJ Fideicomiso Público del Fondo de Apoyo a la Procuración de Justicia</t>
  </si>
  <si>
    <t>15C006</t>
  </si>
  <si>
    <t>15C006 Tesorería</t>
  </si>
  <si>
    <t>16C000</t>
  </si>
  <si>
    <t>16C000 Deuda Pública</t>
  </si>
  <si>
    <t>17L000</t>
  </si>
  <si>
    <t>17L000 Congreso de la Ciudad de México</t>
  </si>
  <si>
    <t>18L000</t>
  </si>
  <si>
    <t>18L000 Auditoría Superior de la Ciudad de México</t>
  </si>
  <si>
    <t>19J000</t>
  </si>
  <si>
    <t>19J000 Tribunal Superior de Justicia</t>
  </si>
  <si>
    <t>20J000</t>
  </si>
  <si>
    <t>20J000 Consejo de la Judicatura</t>
  </si>
  <si>
    <t>21A000</t>
  </si>
  <si>
    <t>21A000 Tribunal de Justicia Administrativa</t>
  </si>
  <si>
    <t>22A000</t>
  </si>
  <si>
    <t>22A000 Junta Local de Conciliación y Arbitraje</t>
  </si>
  <si>
    <t>23A000</t>
  </si>
  <si>
    <t>23A000 Comisión de Derechos Humanos</t>
  </si>
  <si>
    <t>24A000</t>
  </si>
  <si>
    <t>24A000 Instituto Electoral</t>
  </si>
  <si>
    <t>25C001</t>
  </si>
  <si>
    <t>25C001 Consejería Jurídica y de Servicios Legales</t>
  </si>
  <si>
    <t>26C001</t>
  </si>
  <si>
    <t>26C001 Secretaría de Salud</t>
  </si>
  <si>
    <t>26CD01</t>
  </si>
  <si>
    <t>26CD01 Agencia de Protección Sanitaria</t>
  </si>
  <si>
    <t>26PDIA</t>
  </si>
  <si>
    <t>26PDIA Instituto para la Atención y Prevención de las Adicciones</t>
  </si>
  <si>
    <t>26PDSP</t>
  </si>
  <si>
    <t>26PDSP Servicios de Salud Pública</t>
  </si>
  <si>
    <t>27A000</t>
  </si>
  <si>
    <t>27A000 Tribunal Electoral</t>
  </si>
  <si>
    <t>29A000</t>
  </si>
  <si>
    <t>29A000 Universidad Autónoma de la Ciudad de México</t>
  </si>
  <si>
    <t>31C000</t>
  </si>
  <si>
    <t>31C000 Secretaría de Cultura</t>
  </si>
  <si>
    <t>31PFMA</t>
  </si>
  <si>
    <t>31PFMA Fideicomiso Museo de Arte Popular Mexicano</t>
  </si>
  <si>
    <t>31PFME</t>
  </si>
  <si>
    <t>31PFME Fideicomiso Museo del Estanquillo</t>
  </si>
  <si>
    <t>31PFPC</t>
  </si>
  <si>
    <t>31PFPC Fideicomiso de Promocion y Desarrollo del Cine Mexicano</t>
  </si>
  <si>
    <t>32A000</t>
  </si>
  <si>
    <t>32A000 Instituto de Transparencia, Acceso a la Información Pública, Protección de Datos Personales y Rendición de Cuentas</t>
  </si>
  <si>
    <t>33C001</t>
  </si>
  <si>
    <t>33C001 Secretaría de Trabajo y Fomento Al Empleo</t>
  </si>
  <si>
    <t>33PDIT</t>
  </si>
  <si>
    <t>33PDIT Instituto de Capacitación para el Trabajo</t>
  </si>
  <si>
    <t>34C001</t>
  </si>
  <si>
    <t>34C001 Secretaría de Gestión Integral de Riesgos y Protección Civil</t>
  </si>
  <si>
    <t>34PDHB</t>
  </si>
  <si>
    <t>34PDHB Heroico Cuerpo de Bomberos</t>
  </si>
  <si>
    <t>35C001</t>
  </si>
  <si>
    <t>35C001 Secretaría de Pueblos y Barrios Originarios y Comunidades Indígenas Residentes</t>
  </si>
  <si>
    <t>36C001</t>
  </si>
  <si>
    <t>36C001 Secretaría de Educación, Ciencia, Tecnología e Innovación</t>
  </si>
  <si>
    <t>36CD01</t>
  </si>
  <si>
    <t>36CD01 Universidad de la Salud</t>
  </si>
  <si>
    <t>36CDES</t>
  </si>
  <si>
    <t>36CDES Instituto de Estudios Superiores de la Ciudad de México "Rosario Castellanos"</t>
  </si>
  <si>
    <t>36PDID</t>
  </si>
  <si>
    <t>36PDID Instituto del Deporte</t>
  </si>
  <si>
    <t>36PDIE</t>
  </si>
  <si>
    <t>36PDIE Instituto de Educación Media Superior</t>
  </si>
  <si>
    <t>36PFEG</t>
  </si>
  <si>
    <t>36PFEG Fideicomiso Educación Garantizada</t>
  </si>
  <si>
    <t>38C001</t>
  </si>
  <si>
    <t>38C001 Secretaría de las Mujeres</t>
  </si>
  <si>
    <t>39PDSR</t>
  </si>
  <si>
    <t>39PDSR Sistema Público de Radiodifusión de la Ciudad de México</t>
  </si>
  <si>
    <t>40A000</t>
  </si>
  <si>
    <t>40A000 Fiscalía General de Justicia</t>
  </si>
  <si>
    <t>PTDA</t>
  </si>
  <si>
    <t>PY</t>
  </si>
  <si>
    <t>N_PTDA</t>
  </si>
  <si>
    <t>N_PP</t>
  </si>
  <si>
    <t>P001 PROMOCIÓN INTEGRAL PARA EL CUMPLIMIENTO DE LOS DERECHOS HUMANOS DE LAS NIÑAS Y MUJERES</t>
  </si>
  <si>
    <t>P002 PROMOCIÓN INTEGRAL PARA EL CUMPLIMIENTO DE LOS DERECHOS HUMANOS</t>
  </si>
  <si>
    <t>2111 Materiales, útiles y eqs menores de oficina.</t>
  </si>
  <si>
    <t>U011 PROGRAMA PARA LA RECONSTRUCCIÓN</t>
  </si>
  <si>
    <t>P020 PLANEACIÓN Y SEGUIMIENTO DE LA POLÍTICA GUBERNAMENTAL</t>
  </si>
  <si>
    <t>2611 Combustibles, lubricantes y aditivos.</t>
  </si>
  <si>
    <t>2711 Vestuario y uniformes.</t>
  </si>
  <si>
    <t>M001 ACTIVIDADES DE APOYO ADMINISTRATIVO</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</si>
  <si>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</si>
  <si>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</si>
  <si>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</si>
  <si>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</si>
  <si>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</si>
  <si>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</si>
  <si>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1541 Vales.</t>
  </si>
  <si>
    <t>1543 Estancias de desarrollo infantil.</t>
  </si>
  <si>
    <t>3981 Impuesto sobre nóminas</t>
  </si>
  <si>
    <t>2721 Prendas de seguridad y protección personal.</t>
  </si>
  <si>
    <t>N001 CUMPLIMIENTO DE LOS PROGRAMAS DE PROTECCIÓN CIVIL</t>
  </si>
  <si>
    <t>O001 ACTIVIDADES DE APOYO A LA FUNCIÓN PÚBLICA Y BUEN GOBIERNO</t>
  </si>
  <si>
    <t>2141 Materiales, útiles y eqs menores de tecnologías de la información y comunicaciones.</t>
  </si>
  <si>
    <t>2161 Material de limpieza.</t>
  </si>
  <si>
    <t>2541 Materiales, acces y suministros médicos.</t>
  </si>
  <si>
    <t>2751 Blancos y otros textiles, excepto prendas de vestir.</t>
  </si>
  <si>
    <t>2961 Ref y acces menores de eq de transporte.</t>
  </si>
  <si>
    <t>3112 Servicio de energía eléctrica.</t>
  </si>
  <si>
    <t>3131 Agua potable.</t>
  </si>
  <si>
    <t>3141 Telefonía tradicional.</t>
  </si>
  <si>
    <t>3171 Servicios de acceso de internet, redes y procesamiento de información.</t>
  </si>
  <si>
    <t>3191 Servicios integrales y otros servicios.</t>
  </si>
  <si>
    <t>3361 Servicios de apoyo administrativo y fotocopiado</t>
  </si>
  <si>
    <t>3381 Servicios de vigilancia.</t>
  </si>
  <si>
    <t>3411 Servicios financieros y bancarios.</t>
  </si>
  <si>
    <t>3432 Gastos de ensobretado y traslado de nómina.</t>
  </si>
  <si>
    <t>3451 Seguro de bienes patrimoniales.</t>
  </si>
  <si>
    <t>3969 Otros gastos por responsabilidades.</t>
  </si>
  <si>
    <t>P004 PROMOCIÓN INTEGRAL PARA EL CUMPLIMIENTO DE LOS DERECHOS DE LA NIÑEZ Y DE LA ADOLECENCIA</t>
  </si>
  <si>
    <t>E065 SERVICIO INTEGRAL DE OPERACIÓN Y ATENCIÓN A EMERGENCIAS</t>
  </si>
  <si>
    <t>A21NR0183</t>
  </si>
  <si>
    <t>5151 Equipo de cómputo y de tecnologías de la información.</t>
  </si>
  <si>
    <t>A21NR0184</t>
  </si>
  <si>
    <t>E005 ACCIONES PARA MEJORAR LA GOBERNANZA DIGITAL</t>
  </si>
  <si>
    <t>A21NR0147</t>
  </si>
  <si>
    <t>A21NR0146</t>
  </si>
  <si>
    <t>E110 ATENCIÓN TELEFÓNICA SOBRE SERVICIOS DE NO EMERGENCIA</t>
  </si>
  <si>
    <t>3231 Arrendamiento de mob y eq de admón, educacional y recreativo.</t>
  </si>
  <si>
    <t>P041 PLANEACIÓN, ELABORACIÓN,  SEGUIMIENTO  Y EVALUACIÓN DE LAS POLÍTICAS PÚBLICAS Y NORMATIVIDAD EN MATERIA DE DESARROLLO ECONÓMICO, SOCIAL Y AMBIENTAL</t>
  </si>
  <si>
    <t>1412 Aportaciones al instituto mexicano del seguro social.</t>
  </si>
  <si>
    <t>1422 Aportaciones al fondo de vivienda del infonavit.</t>
  </si>
  <si>
    <t>E014 ATENCIÓN A PERSONAS ADULTAS PRIVADAS DE SU LIBERTAD Y EN PROCEDIMIENTO LEGAL</t>
  </si>
  <si>
    <t>O12ML0001</t>
  </si>
  <si>
    <t>A21NR0001</t>
  </si>
  <si>
    <t>5191 Otros mobs y eqs de admón.</t>
  </si>
  <si>
    <t>E057 REINSERCIÓN POS PENITENCIARIA</t>
  </si>
  <si>
    <t>S005 ATENCIÓN PRIORITARIA A PERSONAS EGRESADAS DEL SISTEMA DE JUSTICIA PENAL</t>
  </si>
  <si>
    <t>S216 APOYO PARA EL IMPULSO LABORAL DE PERSONAS EGRESADAS DEL SISTEMA DE JUSTICIA PENAL DE LA CIUDAD DE MÉXICO (ATENCIÓN PRIORITARIA A PERSONAS LIBERADAS EN SITUACIÓN DE VULNERABILIDAD)</t>
  </si>
  <si>
    <t>P007 GOBERNABILIDAD Y MEJORAMIENTO DE LOS NIVELES DE VIDA DE LOS HABITANTES DE LA CIUDAD DE MÉXICO</t>
  </si>
  <si>
    <t>U019 SÍ AL DESARME, SÍ A LA PAZ</t>
  </si>
  <si>
    <t>E103 ACCIONES DE GABINETE DE SEGURIDAD</t>
  </si>
  <si>
    <t>3252 Arrendamiento de eq de transporte destinado a servicios públicos y la operación de programas públicos.</t>
  </si>
  <si>
    <t>3951 Penas, multas, acces y actualizaciones.</t>
  </si>
  <si>
    <t>P023 PLANEACIÓN Y GESTIÓN DEL ORDENAMIENTO TERRITORIAL Y ASENTAMIENTOS HUMANOS</t>
  </si>
  <si>
    <t>E063 SEGURIDAD PROCESAL</t>
  </si>
  <si>
    <t>E068 PREVENCIÓN Y ATENCIÓN A MENORES INFRACTORES</t>
  </si>
  <si>
    <t>A21NR0012</t>
  </si>
  <si>
    <t>2551 Materiales, acces y suministros de laboratorio.</t>
  </si>
  <si>
    <t>3151 Telefonía celular.</t>
  </si>
  <si>
    <t>3471 Fletes y maniobras.</t>
  </si>
  <si>
    <t>3611 Difusión por radio, televisión y otros medios de mensajes sobre programas y actividades gubernamentales.</t>
  </si>
  <si>
    <t>A21NR0004</t>
  </si>
  <si>
    <t>A21NR0017</t>
  </si>
  <si>
    <t>A21NR0005</t>
  </si>
  <si>
    <t>A21NR0006</t>
  </si>
  <si>
    <t>A21NR0007</t>
  </si>
  <si>
    <t>5412 Vehículos y equipo terrestre destinados a servicios públicos y la operación de programas públicos.</t>
  </si>
  <si>
    <t>O21NR0003</t>
  </si>
  <si>
    <t>O21NR0004</t>
  </si>
  <si>
    <t>O21NR0019</t>
  </si>
  <si>
    <t>E118 ACCIONES POLICIALES Y PREVENCIÓN DEL DELITO</t>
  </si>
  <si>
    <t>A21NR0009</t>
  </si>
  <si>
    <t>A21NR0037</t>
  </si>
  <si>
    <t>E123 MANEJO INTEGRAL DE RESIDUOS SÓLIDOS URBANOS</t>
  </si>
  <si>
    <t>A21NR0010</t>
  </si>
  <si>
    <t>A21NR0003</t>
  </si>
  <si>
    <t>E122 REFORESTACIÓN EN SUELO DE CONSERVACIÓN</t>
  </si>
  <si>
    <t>A21NR0002</t>
  </si>
  <si>
    <t>P049 PLANEACIÓN Y GESTIÓN DEL ORDENAMIENTO TERRITORIAL Y ASENTAMIENTOS HUMANOS</t>
  </si>
  <si>
    <t>A21NR0008</t>
  </si>
  <si>
    <t>K016 REHABILITACIÓN Y MANTENIMIENTO DE INFRAESTRUCTURA PÚBLICA</t>
  </si>
  <si>
    <t>O21NR0002</t>
  </si>
  <si>
    <t>O21NR0001</t>
  </si>
  <si>
    <t>2411 Mezcla asfáltica.</t>
  </si>
  <si>
    <t>O21NR0013</t>
  </si>
  <si>
    <t>O21NR0015</t>
  </si>
  <si>
    <t>O21NR0016</t>
  </si>
  <si>
    <t>O21NR0007</t>
  </si>
  <si>
    <t>O21NR0008</t>
  </si>
  <si>
    <t>O21NR0011</t>
  </si>
  <si>
    <t>O21NR0012</t>
  </si>
  <si>
    <t>O21NR0014</t>
  </si>
  <si>
    <t>O21NR0009</t>
  </si>
  <si>
    <t>O21NR0010</t>
  </si>
  <si>
    <t>O21NR0017</t>
  </si>
  <si>
    <t>K014 INFRAESTRUCTURA DE AGUA POTABLE, ALCANTARILLADO Y SANEAMIENTO</t>
  </si>
  <si>
    <t>O21NR0005</t>
  </si>
  <si>
    <t>O21NR0006</t>
  </si>
  <si>
    <t>K017 ACCIONES DE OBRAS Y SERVICIOS PARA LA REGENERACIÓN DE BARRIOS</t>
  </si>
  <si>
    <t>O21NR0018</t>
  </si>
  <si>
    <t>S076 PROMOTORES DEL DESARROLLO SOCIAL</t>
  </si>
  <si>
    <t>E130 OPERACIÓN DE PANTEONES PÚBLICOS</t>
  </si>
  <si>
    <t>A21NR0036</t>
  </si>
  <si>
    <t>5111 Muebles de oficina y estantería.</t>
  </si>
  <si>
    <t>5311 Equipo médico y de laboratorio.</t>
  </si>
  <si>
    <t>A21NR0072</t>
  </si>
  <si>
    <t>E127 PREVENCIÓN Y CONTROL DE ENFERMEDADES</t>
  </si>
  <si>
    <t>A21NR0011</t>
  </si>
  <si>
    <t>A21NR0053</t>
  </si>
  <si>
    <t>A21NR0063</t>
  </si>
  <si>
    <t>F032 PROMOCIÓN DE LA CULTURA FÍSICA Y DEPORTIVA</t>
  </si>
  <si>
    <t>F031 ORGANIZACIÓN DE EVENTOS CÍVICOS, FESTIVIDADES PATRIAS Y TRADICIONES</t>
  </si>
  <si>
    <t>E137 OPERACIÓN DE CENTROS DE DESARROLLO INFANTIL</t>
  </si>
  <si>
    <t>E152 PROMOCIÓN DE AUTOCUIDADO Y ENVEGECIMIENTO DIGNO DE LAS PERSONAS MAYORES Y GRUPOS DE ATENCIÓN PRIORITARIA</t>
  </si>
  <si>
    <t>U026 APOYOS ECONÓMICOS Y OTRAS AYUDAS SOCIALES</t>
  </si>
  <si>
    <t>F033 PROYECTOS DE DESARROLLO Y  FOMENTO AGROPECUARIO</t>
  </si>
  <si>
    <t>S082 EMPODERAMIENTO MUJERES AZCAPOTZALCO</t>
  </si>
  <si>
    <t>P048 PLANEACIÓN, SEGUIMIENTO Y EVALUACIÓN A POLÍTICAS PÚBLICAS</t>
  </si>
  <si>
    <t>E119 FORTALECIMIENTO EN MATERIA JURÍDICA</t>
  </si>
  <si>
    <t>E120 ATENCIÓN VETERINARIA</t>
  </si>
  <si>
    <t>E124 PROGRAMA INTEGRAL DE MOVILIDAD INTELIGENTE</t>
  </si>
  <si>
    <t>E128 MANTENIMIENTO Y REHABILITACIÓN DE ÁREAS VERDES</t>
  </si>
  <si>
    <t>O21NR0106</t>
  </si>
  <si>
    <t>O21NR0116</t>
  </si>
  <si>
    <t>O21NR0126</t>
  </si>
  <si>
    <t>O21NR0080</t>
  </si>
  <si>
    <t>O21NR0065</t>
  </si>
  <si>
    <t>O21NR0136</t>
  </si>
  <si>
    <t>S079 APOYO A UNIDADES HABITACIONALES</t>
  </si>
  <si>
    <t>O21NR0047</t>
  </si>
  <si>
    <t>O21NR0095</t>
  </si>
  <si>
    <t>S084 JUNTOS HAGAMOS DEPORTE</t>
  </si>
  <si>
    <t>S085 APOYO ECONÓMICO A MÚSICOS DE LA SINFÓNICA DE AZCAPOTZALCO</t>
  </si>
  <si>
    <t>E142 APOYO INTEGRAL PARA PERSONAS CON DISCAPACIDAD</t>
  </si>
  <si>
    <t>E138 ATENCIÓN Y PREVENCIÓN DE LA VIOLENCIA INTRAFAMILIAR</t>
  </si>
  <si>
    <t>S081 ALIMENTACIÓN A NIÑAS, NIÑOS Y PERSONAL ADSCRITO A LA JEFATURA DE LOS CENTROS DE DESARROLLO INFANTIL ICENDIS</t>
  </si>
  <si>
    <t>S080 APOYO  A CUIDADORAS  Y  CUIDADORES DE 58 A 64 AÑOS</t>
  </si>
  <si>
    <t>S083 INICIATIVAS JUVENILES AZCAPOTZALCO</t>
  </si>
  <si>
    <t>P050 PLANEACIÓN Y GESTIÓN  PARA EL DESARROLLO SOCIAL INTEGRAL E INCLUYENTE</t>
  </si>
  <si>
    <t>F029 FINANCIAMIENTO A LAS MIPYMES</t>
  </si>
  <si>
    <t>O21NR0096</t>
  </si>
  <si>
    <t>O21NR0117</t>
  </si>
  <si>
    <t>O21NR0155</t>
  </si>
  <si>
    <t>O21NR0164</t>
  </si>
  <si>
    <t>O21NR0267</t>
  </si>
  <si>
    <t>O21NR0269</t>
  </si>
  <si>
    <t>O21NR0146</t>
  </si>
  <si>
    <t>O21NR0066</t>
  </si>
  <si>
    <t>O21NR0048</t>
  </si>
  <si>
    <t>O21NR0270</t>
  </si>
  <si>
    <t>O21NR0081</t>
  </si>
  <si>
    <t>O21NR0107</t>
  </si>
  <si>
    <t>O21NR0317</t>
  </si>
  <si>
    <t>O21NR0127</t>
  </si>
  <si>
    <t>O21NR0137</t>
  </si>
  <si>
    <t>A21NR0054</t>
  </si>
  <si>
    <t>A21NR0180</t>
  </si>
  <si>
    <t>A21NR0038</t>
  </si>
  <si>
    <t>A21NR0022</t>
  </si>
  <si>
    <t>5491 Otros eqs de transporte.</t>
  </si>
  <si>
    <t>P046 PLANEACIÓN INTEGRAL DE LAS POLÍTICAS PÚBLICAS DE LA ALCALDÍA</t>
  </si>
  <si>
    <t>O21NR0118</t>
  </si>
  <si>
    <t>K015 CONSTRUCCIÓN DE INFRAESTRUCTURA PÚBLICA</t>
  </si>
  <si>
    <t>O21NR0138</t>
  </si>
  <si>
    <t>O21NR0049</t>
  </si>
  <si>
    <t>O21NR0097</t>
  </si>
  <si>
    <t>O21NR0108</t>
  </si>
  <si>
    <t>O21NR0156</t>
  </si>
  <si>
    <t>O21NR0067</t>
  </si>
  <si>
    <t>O21NR0128</t>
  </si>
  <si>
    <t>O21NR0082</t>
  </si>
  <si>
    <t>O21NR0165</t>
  </si>
  <si>
    <t>O21NR0147</t>
  </si>
  <si>
    <t>E131 RESCATE, REHABILITACIÓN Y MANTENIMIENTO DE ESPACIOS DEPORTIVOS</t>
  </si>
  <si>
    <t>A21NR0098</t>
  </si>
  <si>
    <t>A21NR0039</t>
  </si>
  <si>
    <t>A21NR0013</t>
  </si>
  <si>
    <t>A21NR0019</t>
  </si>
  <si>
    <t>A21NR0023</t>
  </si>
  <si>
    <t>A21NR0055</t>
  </si>
  <si>
    <t>A21NR0111</t>
  </si>
  <si>
    <t>A21NR0016</t>
  </si>
  <si>
    <t>A21NR0064</t>
  </si>
  <si>
    <t>A21NR0073</t>
  </si>
  <si>
    <t>A21NR0014</t>
  </si>
  <si>
    <t>A21NR0015</t>
  </si>
  <si>
    <t>A21NR0020</t>
  </si>
  <si>
    <t>A21NR0089</t>
  </si>
  <si>
    <t>A21NR0018</t>
  </si>
  <si>
    <t>A21NR0080</t>
  </si>
  <si>
    <t>A21NR0088</t>
  </si>
  <si>
    <t>A21NR0099</t>
  </si>
  <si>
    <t>A21NR0100</t>
  </si>
  <si>
    <t>A21NR0081</t>
  </si>
  <si>
    <t>S196 OPERACIÓN DE LOS CENTROS DE ATENCIÓN Y CUIDADO INFANTIL DE LA ALCALDÍA DE COYOACÁN</t>
  </si>
  <si>
    <t>A21NR0024</t>
  </si>
  <si>
    <t>A21NR0040</t>
  </si>
  <si>
    <t>O21NR0068</t>
  </si>
  <si>
    <t>O21NR0050</t>
  </si>
  <si>
    <t>O21NR0304</t>
  </si>
  <si>
    <t>O21NR0305</t>
  </si>
  <si>
    <t>O21NR0306</t>
  </si>
  <si>
    <t>O21NR0294</t>
  </si>
  <si>
    <t>O21NR0295</t>
  </si>
  <si>
    <t>O21NR0296</t>
  </si>
  <si>
    <t>O21NR0297</t>
  </si>
  <si>
    <t>O21NR0298</t>
  </si>
  <si>
    <t>O21NR0299</t>
  </si>
  <si>
    <t>O21NR0300</t>
  </si>
  <si>
    <t>O21NR0301</t>
  </si>
  <si>
    <t>O21NR0302</t>
  </si>
  <si>
    <t>O21NR0303</t>
  </si>
  <si>
    <t>O21NR0307</t>
  </si>
  <si>
    <t>O21NR0083</t>
  </si>
  <si>
    <t>E125 ACCIONES PARA PROYECTOS AMBIENTALES</t>
  </si>
  <si>
    <t>E117 MANTENIMIENTO DE ESPACIOS PÚBLICOS</t>
  </si>
  <si>
    <t>O21NR0051</t>
  </si>
  <si>
    <t>O21NR0084</t>
  </si>
  <si>
    <t>O21NR0069</t>
  </si>
  <si>
    <t>S092 PONGAMOS  EL  EJEMPLO  CON  DEPORTE  EN  CUAUHTÉMOC</t>
  </si>
  <si>
    <t>S100 PARTICIPACIÓN, ARTE Y CULTURA INCLUYENTE</t>
  </si>
  <si>
    <t>E126 PRODUCCIÓN DE CONTENIDO CULTURAL Y ARTÍSTICO</t>
  </si>
  <si>
    <t>S097 APOYO  ECONÓM.  A PNAS  NO ASALARIADAS  QUE  POR  MOTIVO DE SECUELAS DE ENF. CRÓNICO DEGENERATIVAS NO TRANSM. Y/O TERMINALES., ESTÉN IMPOSIB. DE TRAB. Y RESIDAN EN LA A. CUAUHTÉMOC</t>
  </si>
  <si>
    <t>S098 APOYO  ECONÓMICO A JEFAS DE FAMILIA PARA SU INCLUSIÓN LABORAL</t>
  </si>
  <si>
    <t>S095 APOYO ECONÓMICO PARA EL COMBATE AL REZAGO EDUCATIVO DE LAS INFANCIAS INDÍGENAS</t>
  </si>
  <si>
    <t>S101 APOYO ECONÓMICO PARA LA ATENCIÓN  EMERGENTE EN MATERIA DE SALUD DE LAS PERSONAS TRANS</t>
  </si>
  <si>
    <t>S093 APOYO  ECONÓMICO  PARA  EL  RECONOCIMIENTO  DE  LAS  PERSONAS CUIDADORAS</t>
  </si>
  <si>
    <t>A21NR0188</t>
  </si>
  <si>
    <t>F027 PROMOCIÓN Y FORTALECIMIENTO DE LA PARTICIPACIÓN CIUDADANA</t>
  </si>
  <si>
    <t>O21NR0173</t>
  </si>
  <si>
    <t>O21NR0180</t>
  </si>
  <si>
    <t>A21NR0025</t>
  </si>
  <si>
    <t>O21NR0070</t>
  </si>
  <si>
    <t>O21NR0085</t>
  </si>
  <si>
    <t>O21NR0098</t>
  </si>
  <si>
    <t>O21NR0109</t>
  </si>
  <si>
    <t>O21NR0148</t>
  </si>
  <si>
    <t>O21NR0157</t>
  </si>
  <si>
    <t>O21NR0129</t>
  </si>
  <si>
    <t>O21NR0052</t>
  </si>
  <si>
    <t>A21NR0056</t>
  </si>
  <si>
    <t>O21NR0166</t>
  </si>
  <si>
    <t>O21NR0139</t>
  </si>
  <si>
    <t>O21NR0119</t>
  </si>
  <si>
    <t>A21NR0041</t>
  </si>
  <si>
    <t>A21NR0065</t>
  </si>
  <si>
    <t>A21NR0177</t>
  </si>
  <si>
    <t>S186 PROGRAMA DE APOYO INTEGRAL A LA MUJER PARA LA EQUIDAD (PAIME)</t>
  </si>
  <si>
    <t>O21NR0053</t>
  </si>
  <si>
    <t>O21NR0071</t>
  </si>
  <si>
    <t>O21NR0032</t>
  </si>
  <si>
    <t>O21NR0033</t>
  </si>
  <si>
    <t>O21NR0034</t>
  </si>
  <si>
    <t>O21NR0035</t>
  </si>
  <si>
    <t>O21NR0031</t>
  </si>
  <si>
    <t>A21NR0042</t>
  </si>
  <si>
    <t>S102 FACILITADORES CULTURALES Y DEPORTIVOS</t>
  </si>
  <si>
    <t>S184 COMPAÑÍA DE DANZA CLÁSICA, MODERNA Y FOLCLÓRICA DE LA ALCALDÍA IZTACALCO</t>
  </si>
  <si>
    <t xml:space="preserve">S185 ESCUELAS DE MÚSICA DE LA  ALCALDÍA IZTACALCO </t>
  </si>
  <si>
    <t>O21NR0086</t>
  </si>
  <si>
    <t>O21NR0025</t>
  </si>
  <si>
    <t>O21NR0027</t>
  </si>
  <si>
    <t>O21NR0028</t>
  </si>
  <si>
    <t>O21NR0029</t>
  </si>
  <si>
    <t>O21NR0030</t>
  </si>
  <si>
    <t>O21NR0046</t>
  </si>
  <si>
    <t>O21NR0064</t>
  </si>
  <si>
    <t>O21NR0099</t>
  </si>
  <si>
    <t>O21NR0110</t>
  </si>
  <si>
    <t>O21NR0120</t>
  </si>
  <si>
    <t>O21NR0130</t>
  </si>
  <si>
    <t>O21NR0140</t>
  </si>
  <si>
    <t>O21NR0149</t>
  </si>
  <si>
    <t>O21NR0158</t>
  </si>
  <si>
    <t>O21NR0167</t>
  </si>
  <si>
    <t>O21NR0174</t>
  </si>
  <si>
    <t>O21NR0181</t>
  </si>
  <si>
    <t>O21NR0192</t>
  </si>
  <si>
    <t>O21NR0193</t>
  </si>
  <si>
    <t>O21NR0194</t>
  </si>
  <si>
    <t>O21NR0195</t>
  </si>
  <si>
    <t>O21NR0196</t>
  </si>
  <si>
    <t>O21NR0197</t>
  </si>
  <si>
    <t>O21NR0222</t>
  </si>
  <si>
    <t>O21NR0231</t>
  </si>
  <si>
    <t>O21NR0232</t>
  </si>
  <si>
    <t>O21NR0238</t>
  </si>
  <si>
    <t>S107 MUJERES ESTUDIANDO EN LA ALCALDÍA DE IZTAPALAPA</t>
  </si>
  <si>
    <t>O21NR0054</t>
  </si>
  <si>
    <t>O21NR0072</t>
  </si>
  <si>
    <t>S111 IZTAPALAPA LA MÁS DEPORTIVA</t>
  </si>
  <si>
    <t>S103 AYUDA ECONÓMICA Y BIENESTAR INTEGRAL PARA PERSONAS ADULTAS MAYORES DE 60 A 64 AÑOS QUE RESIDEN EN IZTAPALAPA</t>
  </si>
  <si>
    <t>S109 DIÁLOGOS POR EL BIENESTAR Y LA PAZ EN IZTAPALAPA</t>
  </si>
  <si>
    <t>S110 SISTEMA PÚBLICO DE CUIDADO, ALCALDÍA DE IZTAPALAPA</t>
  </si>
  <si>
    <t>A21NR0125</t>
  </si>
  <si>
    <t>A21NR0057</t>
  </si>
  <si>
    <t>5321 Instrumental médico y de laboratorio.</t>
  </si>
  <si>
    <t>A21NR0074</t>
  </si>
  <si>
    <t>A21NR0082</t>
  </si>
  <si>
    <t>G021 VERIFICACIÓN, INSPECCIÓN  Y VIGILANCIA AMBIENTAL</t>
  </si>
  <si>
    <t>E136 OPERACIÓN DE VIVEROS</t>
  </si>
  <si>
    <t>G023 PROTECCIÓN Y REGULACIÓN ANIMAL</t>
  </si>
  <si>
    <t>O21NR0131</t>
  </si>
  <si>
    <t>O21NR0202</t>
  </si>
  <si>
    <t>O21NR0203</t>
  </si>
  <si>
    <t>O21NR0111</t>
  </si>
  <si>
    <t>O21NR0150</t>
  </si>
  <si>
    <t>A21NR0066</t>
  </si>
  <si>
    <t>O21NR0121</t>
  </si>
  <si>
    <t>O21NR0141</t>
  </si>
  <si>
    <t>O21NR0159</t>
  </si>
  <si>
    <t>O21NR0168</t>
  </si>
  <si>
    <t>O21NR0175</t>
  </si>
  <si>
    <t>O21NR0100</t>
  </si>
  <si>
    <t>O21NR0199</t>
  </si>
  <si>
    <t>O21NR0200</t>
  </si>
  <si>
    <t>O21NR0201</t>
  </si>
  <si>
    <t>O21NR0073</t>
  </si>
  <si>
    <t>O21NR0182</t>
  </si>
  <si>
    <t>O21NR0198</t>
  </si>
  <si>
    <t>O21NR0055</t>
  </si>
  <si>
    <t>O21NR0087</t>
  </si>
  <si>
    <t>A21NR0043</t>
  </si>
  <si>
    <t>E144 APOYO INTEGRAL PARA MUJERES EMBARAZADAS Y MADRES EN SITUACIÓN DE VULNERABILIDAD</t>
  </si>
  <si>
    <t xml:space="preserve">S113 EN  COMUNIDAD   LA FAMILIA ES PRIMERO  </t>
  </si>
  <si>
    <t>S116 APOYO A LA FORMACIÓN ARTÍSTICA DE NIÑAS, NIÑOS, ADOLESCENTES  Y</t>
  </si>
  <si>
    <t>S151 PROGRAMA DE APOYO A PERSONAS CON DISCAPACIDAD</t>
  </si>
  <si>
    <t>A21NR0026</t>
  </si>
  <si>
    <t>A21NR0090</t>
  </si>
  <si>
    <t>O21NR0223</t>
  </si>
  <si>
    <t>O21NR0224</t>
  </si>
  <si>
    <t>A21NR0075</t>
  </si>
  <si>
    <t>A21NR0044</t>
  </si>
  <si>
    <t>A21NR0027</t>
  </si>
  <si>
    <t>A21NR0176</t>
  </si>
  <si>
    <t>A21NR0083</t>
  </si>
  <si>
    <t>A21NR0091</t>
  </si>
  <si>
    <t>O20ML0061</t>
  </si>
  <si>
    <t>O21NR0020</t>
  </si>
  <si>
    <t>O21NR0021</t>
  </si>
  <si>
    <t>O21NR0022</t>
  </si>
  <si>
    <t>O21NR0208</t>
  </si>
  <si>
    <t>O21NR0209</t>
  </si>
  <si>
    <t>O21NR0183</t>
  </si>
  <si>
    <t>O21NR0204</t>
  </si>
  <si>
    <t>O21NR0205</t>
  </si>
  <si>
    <t>O21NR0206</t>
  </si>
  <si>
    <t>O21NR0207</t>
  </si>
  <si>
    <t>O21NR0023</t>
  </si>
  <si>
    <t>O21NR0088</t>
  </si>
  <si>
    <t>O21NR0160</t>
  </si>
  <si>
    <t>O21NR0142</t>
  </si>
  <si>
    <t>O21NR0074</t>
  </si>
  <si>
    <t>O21NR0101</t>
  </si>
  <si>
    <t>O21NR0112</t>
  </si>
  <si>
    <t>O21NR0122</t>
  </si>
  <si>
    <t>O21NR0132</t>
  </si>
  <si>
    <t>O21NR0151</t>
  </si>
  <si>
    <t>O21NR0169</t>
  </si>
  <si>
    <t>O21NR0176</t>
  </si>
  <si>
    <t>S187 LA EMPLEADORA</t>
  </si>
  <si>
    <t>S188 PA´QUE TE CUIDEMOS</t>
  </si>
  <si>
    <t>S189 PROTECTORA DE LA MOVILIDAD</t>
  </si>
  <si>
    <t>A21NR0058</t>
  </si>
  <si>
    <t>A21NR0192</t>
  </si>
  <si>
    <t>A21NR0067</t>
  </si>
  <si>
    <t>G022 ACCIONES PARA EL CUMPLIMIENTO  DE LAS DISPOSICIONES MERCANTILES, JURÍDICAS Y ADMINISTRATIVAS</t>
  </si>
  <si>
    <t>O21NR0075</t>
  </si>
  <si>
    <t>O21NR0089</t>
  </si>
  <si>
    <t>O21NR0056</t>
  </si>
  <si>
    <t>S119 ALIMÉNTATE BIEN</t>
  </si>
  <si>
    <t>S182 APOYO A ESTANCIAS INFANTILES</t>
  </si>
  <si>
    <t>S123 PROGRAMA DE FORTALECIMIENTO SECTORIAL (PROFOSEC)</t>
  </si>
  <si>
    <t>S117 EL GOBIERNO DE LOS PUEBLOS EN APOYO A UNIVERSITARIOS</t>
  </si>
  <si>
    <t>S122 PROGRAMA  INTEGRAL  DE  APOYO  A  LOS  PRODUCTORES  DE  NOPAL PIAPRON</t>
  </si>
  <si>
    <t>S181 FONDO PARA EMPRENDEDORES DE MILPA ALTA FONEMA</t>
  </si>
  <si>
    <t>S121 PROGRAMA    DE    MEJORAMIENTO    SUSTENTABLE    EN    SUELO    DE CONSERVACIÓN DE MILPA ALTA</t>
  </si>
  <si>
    <t>P047 PLANEACIÓN DE LA POLÍTICA DE TURISMO EN LAS ALCALDÍAS</t>
  </si>
  <si>
    <t>S180 PROGRAMA DE DESARROLLO TURÍSTICO PRODETUR</t>
  </si>
  <si>
    <t>O21NR0057</t>
  </si>
  <si>
    <t>O21NR0263</t>
  </si>
  <si>
    <t>O21NR0264</t>
  </si>
  <si>
    <t>A21NR0045</t>
  </si>
  <si>
    <t>S140 PREVENCIÓN DEL DELITO, TLALPAN</t>
  </si>
  <si>
    <t>S139 APOYO AL DESARROLLO AGROPECUARIO  SUSTENTABLE</t>
  </si>
  <si>
    <t>S134 HUELLAS: SEMBRANDO COMPAÑÍA EN COMUNIDAD</t>
  </si>
  <si>
    <t>O21NR0143</t>
  </si>
  <si>
    <t>O21NR0170</t>
  </si>
  <si>
    <t>O21NR0184</t>
  </si>
  <si>
    <t>O21NR0210</t>
  </si>
  <si>
    <t>O21NR0102</t>
  </si>
  <si>
    <t>O21NR0113</t>
  </si>
  <si>
    <t>O21NR0090</t>
  </si>
  <si>
    <t>O21NR0123</t>
  </si>
  <si>
    <t>O21NR0133</t>
  </si>
  <si>
    <t>O21NR0213</t>
  </si>
  <si>
    <t>O21NR0152</t>
  </si>
  <si>
    <t>O21NR0076</t>
  </si>
  <si>
    <t>O21NR0058</t>
  </si>
  <si>
    <t>O21NR0161</t>
  </si>
  <si>
    <t>O21NR0211</t>
  </si>
  <si>
    <t>O21NR0177</t>
  </si>
  <si>
    <t>O21NR0212</t>
  </si>
  <si>
    <t>O21NR0214</t>
  </si>
  <si>
    <t>S135 UNIDAD-ES TLALPAN</t>
  </si>
  <si>
    <t>S137 CULTIVANDO COMUNIDAD CON LA PARTICIPACIÓN CIUDADANA</t>
  </si>
  <si>
    <t>S133 IMAGEN URBANA PARA CULTIVAR COMUNIDAD</t>
  </si>
  <si>
    <t>O21NR0228</t>
  </si>
  <si>
    <t>O21NR0235</t>
  </si>
  <si>
    <t>O21NR0079</t>
  </si>
  <si>
    <t>O21NR0094</t>
  </si>
  <si>
    <t>O21NR0215</t>
  </si>
  <si>
    <t>O21NR0227</t>
  </si>
  <si>
    <t>O21NR0236</t>
  </si>
  <si>
    <t>S136 JÓVENES CULTIVANDO LA MOVILIDAD</t>
  </si>
  <si>
    <t>S205 PREVENCIÓN DEL EMBARAZO ADOLESCENTE, TLALPAN</t>
  </si>
  <si>
    <t>S138 CULTIVANDO ACTIVIDADES DEPORTIVAS</t>
  </si>
  <si>
    <t>S208 CULTIVANDO PAZ, ARTE Y CULTURA EN TLALPAN</t>
  </si>
  <si>
    <t>S206 FORMACIÓN MUSICAL, TLALPAN</t>
  </si>
  <si>
    <t>S127 MOCHILA DE DERECHOS</t>
  </si>
  <si>
    <t>S129 ASESORÍAS   PARA  EL   EXAMEN  DE   INGRESO  A   LA   EDUCACIÓN  MEDIA SUPERIOR</t>
  </si>
  <si>
    <t>S130 EDUCARNOS EN COMUNIDAD PARA EL BIENESTAR SOCIAL</t>
  </si>
  <si>
    <t>S132 APOYO  PROFESIONAL A LA POBLACIÓN EN SUS TAREAS EDUCATIVAS EN LAS BIBLIOTECAS PÚBLICAS</t>
  </si>
  <si>
    <t>S126 COMUNIDAD   HUEHUEYOTL,  APOYO   A  COLECTIVOS   DE  PERSONAS ADULTAS MAYORES</t>
  </si>
  <si>
    <t>S207 CULTIVANDO ARTE EN TLALPAN</t>
  </si>
  <si>
    <t>U024 SEAMOS MEJORES ESTUDIANTES</t>
  </si>
  <si>
    <t>S128 DEFENSORÍA  DE  LOS  DERECHOS  Y  APOYOS  ECONÓMICOS  A NIÑAS  Y NIÑOS DE TLALPAN</t>
  </si>
  <si>
    <t>S200 CULTIVANDO RAÍCES DE IDENTIDAD</t>
  </si>
  <si>
    <t>E134 ATENCIÓN INTEGRAL PARA EL DESARROLLO INFANTIL</t>
  </si>
  <si>
    <t>A21NR0127</t>
  </si>
  <si>
    <t>O21NR0260</t>
  </si>
  <si>
    <t>O21NR0261</t>
  </si>
  <si>
    <t>O21NR0134</t>
  </si>
  <si>
    <t>O21NR0114</t>
  </si>
  <si>
    <t>O21NR0144</t>
  </si>
  <si>
    <t>O21NR0153</t>
  </si>
  <si>
    <t>O21NR0162</t>
  </si>
  <si>
    <t>O21NR0124</t>
  </si>
  <si>
    <t>O21NR0091</t>
  </si>
  <si>
    <t>O21NR0059</t>
  </si>
  <si>
    <t>O21NR0103</t>
  </si>
  <si>
    <t>O21NR0077</t>
  </si>
  <si>
    <t>E129 PROVISIÓN EMERGENTE DE AGUA POTABLE</t>
  </si>
  <si>
    <t>A21NR0145</t>
  </si>
  <si>
    <t>A21NR0028</t>
  </si>
  <si>
    <t>A21NR0046</t>
  </si>
  <si>
    <t>A21NR0166</t>
  </si>
  <si>
    <t>A21NR0047</t>
  </si>
  <si>
    <t>A21NR0029</t>
  </si>
  <si>
    <t>A21NR0095</t>
  </si>
  <si>
    <t>A21NR0092</t>
  </si>
  <si>
    <t>A21NR0101</t>
  </si>
  <si>
    <t>A21NR0102</t>
  </si>
  <si>
    <t>A21NR0103</t>
  </si>
  <si>
    <t>A21NR0076</t>
  </si>
  <si>
    <t>O21NR0265</t>
  </si>
  <si>
    <t>O21NR0104</t>
  </si>
  <si>
    <t>O21NR0078</t>
  </si>
  <si>
    <t>O21NR0092</t>
  </si>
  <si>
    <t>A21NR0068</t>
  </si>
  <si>
    <t>5413 Vehículos y equipo terrestre destinados a servidores públicos y servicios administrativos.</t>
  </si>
  <si>
    <t>O21NR0060</t>
  </si>
  <si>
    <t>A21NR0110</t>
  </si>
  <si>
    <t>A21NR0096</t>
  </si>
  <si>
    <t xml:space="preserve">S147 AYUDA  ECONÓMICA PARA PROMOVER  EL DEPORTE COMPETITIVO EN JÓVENES      </t>
  </si>
  <si>
    <t>A21NR0059</t>
  </si>
  <si>
    <t>S146 AYUDA  A  PERSONAS  DE  ESCASOS  RECURSOS  Y PARA  TRATAMIENTOS MÉDICOS DE ENFERMEDADES CRÓNICO-DEGENERATIVAS, TERMINALES Y DISCAPACIDADES</t>
  </si>
  <si>
    <t>S144 ALIMENTOS A CENTROS DE DESARROLLO INFANTIL</t>
  </si>
  <si>
    <t>S145 APOYO   ECONÓMICO  A   PERSONAS  QUE   PRESTAN  SUS  INMUEBLES COMO ESPACIOS  PARA CENTROS DE DESARROLLO INFANTIL</t>
  </si>
  <si>
    <t>S148 ANIMALES DE CORRAL Y DE TRASPATIO</t>
  </si>
  <si>
    <t>S149 ENTREGA  DE  SEMILLAS  Y  MATERIAL  VEGETATIVO    PARA FOMENTAR   LA PRODUCCIÓN AGRÍCOLA</t>
  </si>
  <si>
    <t>A21NR0084</t>
  </si>
  <si>
    <t>E097 ACCIONES DE BÚSQUEDA, LOCALIZACIÓN E IDENTIFICACIÓN DE PERSONAS</t>
  </si>
  <si>
    <t>E034 MANTENIMIENTO DE ESPACIOS PÚBLICOS</t>
  </si>
  <si>
    <t>P017  ACCIONES PARA LA TRANSVERSALIZACIÓN DEL ENFOQUE DE DERECHOS HUMANOS</t>
  </si>
  <si>
    <t>E109 APOYO INTEGRAL A VICTIMAS</t>
  </si>
  <si>
    <t>A21NR0163</t>
  </si>
  <si>
    <t>A21NR0165</t>
  </si>
  <si>
    <t>A21NR0164</t>
  </si>
  <si>
    <t>E038 MEDIDAS DE PREVENCIÓN Y PROTECCIÓN DE LOS DEFENSORES DE DERECHOS HUMANOS Y PERIODISTAS</t>
  </si>
  <si>
    <t>G002 DISEÑO URBANO Y REGULACIÓN DE LOS ESPACIOS PÚBLICOS</t>
  </si>
  <si>
    <t>S027 MEJORAMIENTO DE LA VIVIENDA</t>
  </si>
  <si>
    <t>1531 Prestaciones y haberes de retiro.</t>
  </si>
  <si>
    <t>S061 VIVIENDA  EN CONJUNTO</t>
  </si>
  <si>
    <t>U007 FINANCIAMIENTO PARA EL ACCESO A LA VIVIENDA</t>
  </si>
  <si>
    <t>F008 PROMOCIÓN DE LA INVERSIÓN, EL DESARROLLO, COMPETITIVIDAD E INNOVACIÓN DE LOS SECTORES INDUSTRIAL, COMERCIAL Y DE SERVICIOS</t>
  </si>
  <si>
    <t>P016 DISEÑO E INSTRUMENTACIÓN DE ACCIONES EN MATERIA DE COMPETITIVIDAD, EMPRENDIMIENTO, COMPETENCIA Y POLÍTICA REGULATORIA</t>
  </si>
  <si>
    <t>G014 REGULACIÓN Y REGISTRO DE ESTABLECIMIENTOS MERCANTILES EN MATERIA ECONÓMICA</t>
  </si>
  <si>
    <t>E091 OPERACIÓN Y MANTENIMIENTO DE LA CENTRAL DE ABASTOS</t>
  </si>
  <si>
    <t>E092 OPERACIÓN Y MANTENIMIENTO DE MERCADOS PÚBLICOS</t>
  </si>
  <si>
    <t>O21NR0061</t>
  </si>
  <si>
    <t>E150 FOMENTO Y MEJORAMIENTO DE LOS MERCADOS PÚBLICOS DE LA CIUDAD DE MÉXICO</t>
  </si>
  <si>
    <t>F034 FORTALECIMIENTO DE COMPETENCIAS EN ENERGÍA SOLAR</t>
  </si>
  <si>
    <t>P025 PLANEACIÓN, ELABORACIÓN Y SEGUIMIENTO DE LA POLÍTICA DE DESARROLLO ECONÓMICO</t>
  </si>
  <si>
    <t>F006 FINANCIAMIENTO A MICROCRÉDITOS PARA EL AUTOEMPLEO, ATENCIÓN A LAS MEDIANAS Y PEQUEÑAS EMPRESAS Y COMERCIALIZACIÓN DE PRODUCTOS RURALES</t>
  </si>
  <si>
    <t>P019 PLANEACIÓN DE LA POLÍTICA DE TURISMO</t>
  </si>
  <si>
    <t>F005 DESARROLLO Y PROMOCIÓN DE PRODUCTOS Y PROYECTOS TURÍSTICOS SUSTENTABLES</t>
  </si>
  <si>
    <t>F022 DESARROLLO, PROMOCIÓN Y POSICIONAMIENTO DE LA CIUDAD DE MÉXICO Y SU MARCA CDMX</t>
  </si>
  <si>
    <t>E075 GESTIÓN Y OPERACIÓN DEL MUSEO DE HISTORIA NATURAL Y CULTURA AMBIENTAL</t>
  </si>
  <si>
    <t>F001 ALIANZA PARA LA PRESERVACIÓN DEL PATRIMONIO CULTURAL DE LA CIUDAD DE MÉXICO</t>
  </si>
  <si>
    <t>G013 INSPECCIÓN Y VIGILANCIA MEDIOAMBIENTAL</t>
  </si>
  <si>
    <t>E022 CUIDADO Y CONSERVACIÓN DE LOS BOSQUES, ÁREAS  DE VALOR AMBIENTAL Y SUELO DE CONSERVACIÓN</t>
  </si>
  <si>
    <t>P005 CALIDAD DEL AIRE</t>
  </si>
  <si>
    <t>E107 CONSERVACIÓN Y OPERACIÓN DE ZOOLÓGICOS</t>
  </si>
  <si>
    <t>O21NR0216</t>
  </si>
  <si>
    <t>U002 AGUA POTABLE, DRENAJE Y SANEAMIENTO</t>
  </si>
  <si>
    <t>O21NR0217</t>
  </si>
  <si>
    <t>O21NR0218</t>
  </si>
  <si>
    <t>O21NR0220</t>
  </si>
  <si>
    <t>O21NR0221</t>
  </si>
  <si>
    <t>O21NR0229</t>
  </si>
  <si>
    <t>O20ML0013</t>
  </si>
  <si>
    <t>O20ML0024</t>
  </si>
  <si>
    <t>A21NR0085</t>
  </si>
  <si>
    <t>A21NR0048</t>
  </si>
  <si>
    <t>A21NR0077</t>
  </si>
  <si>
    <t>A21NR0060</t>
  </si>
  <si>
    <t>A21NR0069</t>
  </si>
  <si>
    <t>O21NR0024</t>
  </si>
  <si>
    <t>O21NR0045</t>
  </si>
  <si>
    <t>O21NR0115</t>
  </si>
  <si>
    <t>O21NR0125</t>
  </si>
  <si>
    <t>O21NR0135</t>
  </si>
  <si>
    <t>O21NR0145</t>
  </si>
  <si>
    <t>O21NR0185</t>
  </si>
  <si>
    <t>O21NR0219</t>
  </si>
  <si>
    <t>O21NR0230</t>
  </si>
  <si>
    <t>O21NR0237</t>
  </si>
  <si>
    <t>O21NR0273</t>
  </si>
  <si>
    <t>O21NR0105</t>
  </si>
  <si>
    <t>O21NR0239</t>
  </si>
  <si>
    <t>O21NR0026</t>
  </si>
  <si>
    <t>O21NR0154</t>
  </si>
  <si>
    <t>K003 INFRAESTRUCTURA DE AGUA POTABLE, ALCANTARILLADO Y SANEAMIENTO</t>
  </si>
  <si>
    <t>O20ML0001</t>
  </si>
  <si>
    <t>O20ML0002</t>
  </si>
  <si>
    <t>O20ML0004</t>
  </si>
  <si>
    <t>O20ML0005</t>
  </si>
  <si>
    <t>O20ML0006</t>
  </si>
  <si>
    <t>O20ML0020</t>
  </si>
  <si>
    <t>O20ML0021</t>
  </si>
  <si>
    <t>O20ML0028</t>
  </si>
  <si>
    <t>O21NR0245</t>
  </si>
  <si>
    <t>O21NR0246</t>
  </si>
  <si>
    <t>O20ML0008</t>
  </si>
  <si>
    <t>O20ML0009</t>
  </si>
  <si>
    <t>O20ML0010</t>
  </si>
  <si>
    <t>O20ML0011</t>
  </si>
  <si>
    <t>O20ML0012</t>
  </si>
  <si>
    <t>O20ML0014</t>
  </si>
  <si>
    <t>O20ML0015</t>
  </si>
  <si>
    <t>O20ML0016</t>
  </si>
  <si>
    <t>O20ML0023</t>
  </si>
  <si>
    <t>A21NR0104</t>
  </si>
  <si>
    <t>A21NR0105</t>
  </si>
  <si>
    <t>A21NR0093</t>
  </si>
  <si>
    <t>A21NR0097</t>
  </si>
  <si>
    <t>A21NR0106</t>
  </si>
  <si>
    <t>A21NR0021</t>
  </si>
  <si>
    <t>A21NR0030</t>
  </si>
  <si>
    <t>O21NR0172</t>
  </si>
  <si>
    <t>O21NR0241</t>
  </si>
  <si>
    <t>O21NR0242</t>
  </si>
  <si>
    <t>O21NR0163</t>
  </si>
  <si>
    <t>O21NR0171</t>
  </si>
  <si>
    <t>O21NR0178</t>
  </si>
  <si>
    <t>O21NR0186</t>
  </si>
  <si>
    <t>O21NR0248</t>
  </si>
  <si>
    <t>O21NR0179</t>
  </si>
  <si>
    <t>O21NR0243</t>
  </si>
  <si>
    <t>O21NR0244</t>
  </si>
  <si>
    <t>O21NR0247</t>
  </si>
  <si>
    <t>O21NR0240</t>
  </si>
  <si>
    <t>E090 ACCIONES PARA EL BIENESTAR ANIMAL</t>
  </si>
  <si>
    <t>S034 PROGRAMA SISTEMAS DE CAPTACIÓN DE AGUA DE LLUVIA EN VIVIENDAS DE LA CIUDAD DE MÉXICO</t>
  </si>
  <si>
    <t>E006 ACCIONES PARA PROYECTOS AMBIENTALES</t>
  </si>
  <si>
    <t>S036 PROGRAMA ALTEPETL</t>
  </si>
  <si>
    <t>E154 ACCESO A LA JUSTICIA AMBIENTAL, URBANA Y DE PROTECCIÓN Y BIENESTAR ANIMAL</t>
  </si>
  <si>
    <t>E093 MANEJO INTEGRAL DE RESIDUOS SÓLIDOS URBANOS</t>
  </si>
  <si>
    <t>K005 MEJORAMIENTO Y MANTENIMIENTO DE LA INFRAESTRUCTURA URBANA</t>
  </si>
  <si>
    <t>A21NR0070</t>
  </si>
  <si>
    <t>A21NR0086</t>
  </si>
  <si>
    <t>A21NR0031</t>
  </si>
  <si>
    <t>A21NR0061</t>
  </si>
  <si>
    <t>A21NR0078</t>
  </si>
  <si>
    <t>A21NR0107</t>
  </si>
  <si>
    <t>A21NR0049</t>
  </si>
  <si>
    <t>O21NR0325</t>
  </si>
  <si>
    <t>O21NR0187</t>
  </si>
  <si>
    <t>O21NR0188</t>
  </si>
  <si>
    <t>O21NR0189</t>
  </si>
  <si>
    <t>O21NR0190</t>
  </si>
  <si>
    <t>O21NR0225</t>
  </si>
  <si>
    <t>O21NR0226</t>
  </si>
  <si>
    <t>O20ML0065</t>
  </si>
  <si>
    <t>O20ML0066</t>
  </si>
  <si>
    <t>O20ML0067</t>
  </si>
  <si>
    <t>O20ML0077</t>
  </si>
  <si>
    <t>O20ML0078</t>
  </si>
  <si>
    <t>O21NR0038</t>
  </si>
  <si>
    <t>O21NR0039</t>
  </si>
  <si>
    <t>O21NR0040</t>
  </si>
  <si>
    <t>O21NR0278</t>
  </si>
  <si>
    <t>O21NR0279</t>
  </si>
  <si>
    <t>O21NR0309</t>
  </si>
  <si>
    <t>O20ML0017</t>
  </si>
  <si>
    <t>O20ML0068</t>
  </si>
  <si>
    <t>O20ML0069</t>
  </si>
  <si>
    <t>O20ML0070</t>
  </si>
  <si>
    <t>O21NR0041</t>
  </si>
  <si>
    <t>K006 MEJORAMIENTO Y MANTENIMIENTO DE LA INFRAESTRUCTURA VIAL</t>
  </si>
  <si>
    <t>O21NR0191</t>
  </si>
  <si>
    <t>O21NR0311</t>
  </si>
  <si>
    <t>O20ML0072</t>
  </si>
  <si>
    <t>O21NR0287</t>
  </si>
  <si>
    <t>O21NR0308</t>
  </si>
  <si>
    <t>O21NR0310</t>
  </si>
  <si>
    <t>O20ML0071</t>
  </si>
  <si>
    <t>O20ML0073</t>
  </si>
  <si>
    <t>O13ML0002</t>
  </si>
  <si>
    <t>O13ML0001</t>
  </si>
  <si>
    <t>K004 INFRAESTRUCTURA DE TRANSPORTE PÚBLICO</t>
  </si>
  <si>
    <t>O14ML0001</t>
  </si>
  <si>
    <t>O20ML0062</t>
  </si>
  <si>
    <t>O20ML0063</t>
  </si>
  <si>
    <t>O21NR0290</t>
  </si>
  <si>
    <t>I19ML0003</t>
  </si>
  <si>
    <t>K007 SISTEMA DE TRANSPORTE PÚBLICO CABLEBÚS</t>
  </si>
  <si>
    <t>I19ML0004</t>
  </si>
  <si>
    <t>K008 AMPLIACIÓN, OPERACIÓN Y MANTENIMIENTO DEL ALUMBRADO PÚBLICO</t>
  </si>
  <si>
    <t>A21NR0094</t>
  </si>
  <si>
    <t>O16ML0002</t>
  </si>
  <si>
    <t>O20ML0074</t>
  </si>
  <si>
    <t>K001 CONSTRUCCIÓN Y MEJORAMIENTO DE LA INFRAESTRUCTURA DE SALUD</t>
  </si>
  <si>
    <t>O20ML0075</t>
  </si>
  <si>
    <t>O21NR0037</t>
  </si>
  <si>
    <t>K002 CONSTRUCCIÓN Y MEJORAMIENTO DE LA INFRAESTRUCTURA EDUCATIVA</t>
  </si>
  <si>
    <t>O21NR0234</t>
  </si>
  <si>
    <t>O20ML0076</t>
  </si>
  <si>
    <t>O21NR0233</t>
  </si>
  <si>
    <t>O20ML0064</t>
  </si>
  <si>
    <t>O21NR0036</t>
  </si>
  <si>
    <t>O21NR0043</t>
  </si>
  <si>
    <t>K010 CONSTRUCCIÓN, MANTENIMIENTO Y AMPLIACIÓN DE EDIFICIOS PÚBLICOS</t>
  </si>
  <si>
    <t>O21NR0042</t>
  </si>
  <si>
    <t>O21NR0044</t>
  </si>
  <si>
    <t>O19ML0009</t>
  </si>
  <si>
    <t>E116 PROGRAMA PILARES</t>
  </si>
  <si>
    <t>A21NR0108</t>
  </si>
  <si>
    <t>A21NR0109</t>
  </si>
  <si>
    <t>O20ML0019</t>
  </si>
  <si>
    <t>E042 OPERACIÓN Y MANTENIMIENTO DEL TRANSPORTE PÚBLICO MASIVO, CONCESIONADO Y ALTERNO</t>
  </si>
  <si>
    <t>B001 PRODUCCIÓN Y COMERCIALIZACIÓN DE MEZCLAS ASFÁLTICAS</t>
  </si>
  <si>
    <t>O21NR0062</t>
  </si>
  <si>
    <t>K012 REHABILITACIÓN, EQUIPAMIENTO Y CONSTRUCCIÓN DE INFRAESTRUCTURA EDUCATIVA</t>
  </si>
  <si>
    <t>E067 OPERACIÓN DEL  SISTEMA PARA LA SEGURIDAD DE LAS CONSTRUCCIONES DE LA CIUDAD DE MÉXICO</t>
  </si>
  <si>
    <t>S047 PROGRAMA MEJORAMIENTO BARRIAL Y COMUNITARIO, TEQUIO BARRIO</t>
  </si>
  <si>
    <t>S013 COMEDORES SOCIALES DE LA CIUDAD DE MÉXICO</t>
  </si>
  <si>
    <t>S014 COMIDA PARA LOS CAI'S</t>
  </si>
  <si>
    <t>S072 ATENCIÓN INTEGRAL AL ADULTO MAYOR</t>
  </si>
  <si>
    <t>E147 ATENCIÓN SOCIAL INMEDIATA A POBLACIONES PRIORITARIAS (ASIPP)</t>
  </si>
  <si>
    <t>E081 SERVICIOS INTEGRALES DE ASISTENCIA SOCIAL</t>
  </si>
  <si>
    <t>F016 PROMOCIÓN Y FORTALECIMIENTO DE LA PARTICIPACIÓN CIUDADANA</t>
  </si>
  <si>
    <t>E148 ENTRE LA CALLE Y EL HOGAR</t>
  </si>
  <si>
    <t>S071 SERVIDORES DE LA CIUDAD (SERCDMX)</t>
  </si>
  <si>
    <t>P029 EVALUACIÓN DE LA POLÍTICA DE DESARROLLO SOCIAL DE LA CIUDAD DE MÉXICO</t>
  </si>
  <si>
    <t>E046 PREVENCIÓN Y ATENCIÓN DE LA DISCRIMINACIÓN</t>
  </si>
  <si>
    <t>P027 POLÍTICAS PARA LA PREVENCIÓN Y COMBATE A LA DISCRIMINACIÓN</t>
  </si>
  <si>
    <t>F012 PROMOCIÓN Y FOMENTO DE LOS DERECHOS HUMANOS DE LA ADOLESCENCIA Y LA INFANCIA</t>
  </si>
  <si>
    <t>0000 ÓRGANOS AUTÓNOMOS Y DE GOBIERNO</t>
  </si>
  <si>
    <t>U012 ASISTENCIA SOCIAL Y SERVICIOS ASISTENCIALES</t>
  </si>
  <si>
    <t>S064 DESARROLLO INTEGRAL DE LAS PERSONAS CON DISCAPACIDAD</t>
  </si>
  <si>
    <t>E145 APRENDE Y CREA DIFERENTE</t>
  </si>
  <si>
    <t>S037 PROGRAMA ATENCIÓN A PERSONAS CON DISCAPACIDAD EN UNIDADES BÁSICAS DE REHABILITACIÓN</t>
  </si>
  <si>
    <t>O016 INTEGRACIÓN DE SERVICIOS TECNOLÓGICOS E INFORMÁTICOS</t>
  </si>
  <si>
    <t>E146 PROTECCIÓN Y DEFENSA DE NIÑAS, NIÑOS Y ADOLECENTES</t>
  </si>
  <si>
    <t>S211 ATENCIÓN A MENORES Y MADRES EN SITUACIÓN DE VULNERABILIDAD</t>
  </si>
  <si>
    <t>S035 PROGRAMA ALIMENTOS ESCOLARES</t>
  </si>
  <si>
    <t>U020 PROGRAMA DE ATENCIÓN A MENORES VULNERABLES</t>
  </si>
  <si>
    <t>U027 COVNVENIOS CON CASAS HOGAR DE NIÑAS Y NIÑOS</t>
  </si>
  <si>
    <t>U029 CUIDADOS ALTERNATIVOS</t>
  </si>
  <si>
    <t>U031 AYUDAS A COOPERATIVAS</t>
  </si>
  <si>
    <t>E115 ATENCIÓN Y PREVENCIÓN DE LA VIOLENCIA CONTRA LAS MUJERES</t>
  </si>
  <si>
    <t>S030 PROGRAMA APOYO ECONÓMICO A POLICÍAS Y BOMBEROS PENSIONADOS DE LA CAPREPOL CON DISCAPACIDAD PERMANENTE</t>
  </si>
  <si>
    <t>U021 PROGRAMA DE ATENCIÓN A PERSONAS VULNERABLES</t>
  </si>
  <si>
    <t>S066 CENTROS PARA EL DESARROLLO INFANTIL</t>
  </si>
  <si>
    <t>S010 COINVERSIÓN PARA LA INCLUSIÓN Y EL BIENESTAR SOCIAL</t>
  </si>
  <si>
    <t>F014 PROMOCIÓN Y FOMENTO DE LAS SOCIEDADES COOPERATIVAS</t>
  </si>
  <si>
    <t>S007 CAPACITACIÓN A LA POBLACIÓN OCUPADA Y DESOCUPADA DE LA CIUDAD DE MÉXICO</t>
  </si>
  <si>
    <t>P031 PLANEACIÓN, SEGUIMIENTO Y EVALUACIÓN A POLÍTICAS PÚBLICAS PARA EL DESARROLLO DE LAS PERSONAS CON DISCAPACIDAD</t>
  </si>
  <si>
    <t>S004 APOYOS PARA EL DESARROLLO INTEGRAL DE LOS JÓVENES</t>
  </si>
  <si>
    <t>S212 NÚCLEOS URBANOS DE BIENESTAR EMOCIONAL (NUBE)</t>
  </si>
  <si>
    <t>E047 PREVENCIÓN Y TRATAMIENTO DE LAS ADICCIONES</t>
  </si>
  <si>
    <t>S050 PROMOCIÓN DE ACTIVIDADES CULTURALES Y RECREATIVAS</t>
  </si>
  <si>
    <t>S025 LOS JÓVENES UNEN AL BARRIO</t>
  </si>
  <si>
    <t>E111 ASESORAMIENTO EN MATERIA JURÍDICA</t>
  </si>
  <si>
    <t>S053 RESCATE INNOVADOR Y PARTICIPATIVO EN UNIDADES HABITACIONALES</t>
  </si>
  <si>
    <t>P026 DISEÑO, COORDINACIÓN Y OPERACIÓN DE LA POLÍTICA FISCAL Y HACENDARIA</t>
  </si>
  <si>
    <t>G072 INVESTIGACIÓN Y SEGUIMIENTO DE DELITOS FINANCIEROS</t>
  </si>
  <si>
    <t>P014 DISEÑO DE LA POLÍTICA DE EGRESOS</t>
  </si>
  <si>
    <t>E059 REPRESENTACIÓN Y DEFENSA DEL GOBIERNO EN MATERIA FISCAL Y HACENDARIA</t>
  </si>
  <si>
    <t>O002 IMPULSO A LA TRANSPARENCIA Y RENDICIÓN DE CUENTAS</t>
  </si>
  <si>
    <t>G009 DICTAMINACIÓN DE LAS ESTRUCTURAS ORGANIZACIONALES</t>
  </si>
  <si>
    <t>E083 VALUACIÓN DE LOS BIENES INMUEBLES</t>
  </si>
  <si>
    <t>F023 PROMOCIÓN Y DIFUSIÓN DE ACCIONES DE GOBIERNO</t>
  </si>
  <si>
    <t>O004 INTEGRACIÓN DE SERVICIOS TECNOLÓGICOS E INFORMÁTICOS</t>
  </si>
  <si>
    <t>E104 PROFESIONALIZACIÓN  Y EVALUACIÓN DEL SERVIDOR PÚBLICO PARA EL BUEN GOBIERNO</t>
  </si>
  <si>
    <t>E044 PRESTACIÓN DE SERVICIOS PARA LAS CAJAS DE PREVISIÓN</t>
  </si>
  <si>
    <t>J001 PAGO DE PENSIONES Y JUBILACIONES</t>
  </si>
  <si>
    <t>E076 SERVICIOS INTEGRALES A JUBILADOS Y PENSIONADOS</t>
  </si>
  <si>
    <t>E077 SERVICIOS DE IMPRENTA DE LA CIUDAD DE MÉXICO</t>
  </si>
  <si>
    <t>P034 PROYECTOS Y SERVICIOS ESTRATÉGICOS PARA BENEFICIO DE LA POBLACIÓN</t>
  </si>
  <si>
    <t>E084 SERVICIOS INTEGRALES METROPOLITANOS</t>
  </si>
  <si>
    <t>E003 ACCIONES DE OBRAS Y SERVICIOS PARA LA RECUPERACIÓN, PROMOCIÓN Y PROTECCIÓN DEL CENTRO HISTÓRICO</t>
  </si>
  <si>
    <t>O20ML0030</t>
  </si>
  <si>
    <t>O20ML0031</t>
  </si>
  <si>
    <t>O20ML0032</t>
  </si>
  <si>
    <t>O20ML0033</t>
  </si>
  <si>
    <t>G010  RECUPERACIÓN ÓPTIMA DE LOS CRÉDITOS</t>
  </si>
  <si>
    <t>A21NR0123</t>
  </si>
  <si>
    <t>A21NR0124</t>
  </si>
  <si>
    <t>P044 ACCIONES PARA LA INTEGRACIÓN DEL TRANSPORTE PÚBLICO</t>
  </si>
  <si>
    <t>E112 OPERACIÓN Y PROMOCIÓN DE MOVILIDAD SUSTENTABLE</t>
  </si>
  <si>
    <t>A21NR0167</t>
  </si>
  <si>
    <t>G018 GESTIÓN Y REGULACIÓN DE SISTEMAS DE MOVILIDAD Y TRANSPORTE, Y ESTACIONAMIENTOS</t>
  </si>
  <si>
    <t>F024 ACCIONES DE EDUCACIÓN, PREVENCIÓN Y ATENCIÓN DE POLÍTICAS DE SEGURIDAD VIAL</t>
  </si>
  <si>
    <t>G019 CONTROL, ORDENAMIENTO Y SISTEMATIZACIÓN DEL TRANSPORTE</t>
  </si>
  <si>
    <t>P045  DISEÑO INTEGRAL DE INFRAESTRUCTURA PEATONAL Y CICLISTA</t>
  </si>
  <si>
    <t>G005 REGULACIÓN DE CORREDORES DE TRANSPORTE PÚBLICO Y CENTROS DE TRANSFERENCIA MODAL</t>
  </si>
  <si>
    <t>I19ML0001</t>
  </si>
  <si>
    <t>I19ML0002</t>
  </si>
  <si>
    <t>E039 MEJORAS A LA INFRAESTRUCTURA PARA MOVILIDAD NO MOTORIZADA Y PEATONAL</t>
  </si>
  <si>
    <t>O21NR0063</t>
  </si>
  <si>
    <t>U022 ACCIONES PARA MEJORAR EL SERVICIO DE TRANSPORTE PÚBLICO, ASÍ COMO LA INFRAESTRUCTURA ASOCIADA</t>
  </si>
  <si>
    <t>A21NR0149</t>
  </si>
  <si>
    <t>A21NR0032</t>
  </si>
  <si>
    <t>A19ML0001</t>
  </si>
  <si>
    <t>A21NR0178</t>
  </si>
  <si>
    <t>O21NR0093</t>
  </si>
  <si>
    <t>O21ML0002</t>
  </si>
  <si>
    <t>O10ML0001</t>
  </si>
  <si>
    <t>E088 OPERACIÓN Y MANTENIMIENTO DE LA RED DE TRANSPORTE DE PASAJEROS (RTP)</t>
  </si>
  <si>
    <t>1442 Primas por seguro de vida del personal de los cuerpos de seguridad pública y bomberos.</t>
  </si>
  <si>
    <t>E007 PREVENCIÓN DEL DELITO</t>
  </si>
  <si>
    <t>A21NR0148</t>
  </si>
  <si>
    <t>E021 SEGURIDAD CIUDADANA EN CUADRANTES</t>
  </si>
  <si>
    <t>E053 PROTECCIÓN CIUDADANA ORDEN PÚBLICO Y PAZ SOCIAL</t>
  </si>
  <si>
    <t>E025 FORMACIÓN CONTINÚA PARA POLICÍAS PREVENTIVOS</t>
  </si>
  <si>
    <t>E026 FORMACIÓN DE ASPIRANTES A POLICÍAS</t>
  </si>
  <si>
    <t>E043 POLICÍA AUXILIAR</t>
  </si>
  <si>
    <t>E054 PROTECCIÓN Y VIGILANCIA DEL SECTOR PÚBLICO Y PRIVADO</t>
  </si>
  <si>
    <t>O006 FISCALIZACIÓN A LA GESTIÓN PÚBLICA</t>
  </si>
  <si>
    <t>A21NR0134</t>
  </si>
  <si>
    <t>A21NR0130</t>
  </si>
  <si>
    <t>A21NR0129</t>
  </si>
  <si>
    <t>A21NR0135</t>
  </si>
  <si>
    <t>A21NR0131</t>
  </si>
  <si>
    <t>A21NR0128</t>
  </si>
  <si>
    <t>A21NR0137</t>
  </si>
  <si>
    <t>A21NR0126</t>
  </si>
  <si>
    <t>A21NR0136</t>
  </si>
  <si>
    <t>P003 PLANEACIÓN, SEGUIMIENTO Y EVALUACIÓN A POLÍTICAS PÚBLICAS</t>
  </si>
  <si>
    <t>O005 PROMOCIÓN DE LA CULTURA A LEGALIDAD</t>
  </si>
  <si>
    <t>A21NR0132</t>
  </si>
  <si>
    <t>A21NR0133</t>
  </si>
  <si>
    <t>O003 INHIBICIÓN Y SANCIÓN DE LAS PRÁCTICAS DE CORRUPCIÓN</t>
  </si>
  <si>
    <t>E080 PROFESIONALIZACIÓN DE SERVIDORES PÚBLICOS E INVESTIGACIÓN APLICADA PARA LA BUENA ADMINISTRACIÓN</t>
  </si>
  <si>
    <t>G011 ACCIONES PARA EL CUMPLIMIENTO  DE LAS DISPOSICIONES MERCANTILES, JURÍDICAS Y ADMINISTRATIVAS</t>
  </si>
  <si>
    <t>E002 ACCIONES DE FORTALECIMIENTO PARA LA PROCURACIÓN DE JUSTICIA</t>
  </si>
  <si>
    <t>U009 OTROS SUBSIDIOS</t>
  </si>
  <si>
    <t>D002 VOLUCIÓN DE INGRESOS PERCIBIDOS INDEBIDAMENTE</t>
  </si>
  <si>
    <t>D001 SERVICIO DE LA DEUDA</t>
  </si>
  <si>
    <t>E011 FORTALECIMIENTO EN MATERIA JURÍDICA</t>
  </si>
  <si>
    <t>E031 PRESTACIÓN DE SERVICIOS PARA LOS TRAMITES DE IDENTIDAD Y PROPIEDAD</t>
  </si>
  <si>
    <t>E082 REGULARIZACIÓN DE LA TENENCIA DE LA TIERRA</t>
  </si>
  <si>
    <t>E017 ATENCIÓN MÉDICA A PERSONAS PRIVADAS DE SU LIBERTAD Y EN PROCEDIMIENTO LEGAL</t>
  </si>
  <si>
    <t>E012 ATENCIÓN MEDICA</t>
  </si>
  <si>
    <t>E078 ATENCIÓN MÉDICA DE URGENCIAS</t>
  </si>
  <si>
    <t>E004 PREVENCIÓN DE CÁNCER DE MAMA Y CERVICOUTERINO</t>
  </si>
  <si>
    <t>U010 PREVENCIÓN DE ENFERMEDADES Y PROMOCIÓN A LA SALUD</t>
  </si>
  <si>
    <t>E061 SALUD MATERNA, SEXUAL Y REPRODUCTIVA</t>
  </si>
  <si>
    <t>E102 PROFESIONALIZACIÓN DE SERVIDORES PÚBLICOS DE LA SALUD</t>
  </si>
  <si>
    <t>E070 CONSERVACIÓN Y MANTENIMIENTO MENOR DE INMUEBLES Y EQUIPOS</t>
  </si>
  <si>
    <t>E019  PREVENCIÓN Y ATENCIÓN  DE LA VIOLENCIA CONTRA LAS MUJERES</t>
  </si>
  <si>
    <t>F026 FOMENTO SANITARIO EN ESTABLECIMIENTOS, PRODUCTOS, ACTIVIDADES, SERVICIOS Y PERSONAS</t>
  </si>
  <si>
    <t>G016 CONTROL Y REGULACIÓN SANITARIA</t>
  </si>
  <si>
    <t>G017 VIGILANCIA SANITARIA EN ESTABLECIMIENTOS, PRODUCTOS, ACTIVIDADES, SERVICIOS Y PERSONAS</t>
  </si>
  <si>
    <t>E016 ATENCIÓN INTEGRAL Y TRATAMIENTO DE ADICCIONES</t>
  </si>
  <si>
    <t>P022 PLANEACIÓN DE POLÍTICAS PÚBLICAS PARA MEJORAR LA ATENCIÓN DE LAS ADICCIONES</t>
  </si>
  <si>
    <t>U018 APOYO PARA LA ATENCIÓN Y PREVENCIÓN DE LAS ADICCIONES</t>
  </si>
  <si>
    <t>E018 ATENCIÓN VETERINARIA</t>
  </si>
  <si>
    <t>E066 SERVICIOS DE SALUD DEL PRIMER NIVEL</t>
  </si>
  <si>
    <t>E072 PRESERVACIÓN Y CUIDADO DEL PATRIMONIO MATERIAL E INMATERIAL</t>
  </si>
  <si>
    <t>E048 PRODUCCIÓN DE CONTENIDO CULTURAL Y ARTÍSTICO</t>
  </si>
  <si>
    <t>U014 FINANCIAMIENTO Y PROMOCIÓN DE PROYECTOS CULTURALES Y ARTÍSTICOS</t>
  </si>
  <si>
    <t>E079 PROMOCIÓN Y OPERACIÓN INTEGRAL DE LA ORQUESTA FILARMÓNICA DE LA CIUDAD DE MÉXICO</t>
  </si>
  <si>
    <t>F018 VINCULACIÓN Y FORTALECIMIENTO DE LA CULTURA Y LAS ARTES</t>
  </si>
  <si>
    <t>F013 OPERACIÓN DE CENTROS CULTURALES, MUSEOS, TEATROS Y ESPACIOS PARA EL ARTE Y CULTURA</t>
  </si>
  <si>
    <t>S012 COLECTIVOS CULTURALES COMUNITARIOS CIUDAD DE MÉXICO</t>
  </si>
  <si>
    <t>S051 PROMOTORES CULTURALES CIUDAD DE MÉXICO</t>
  </si>
  <si>
    <t>S057 TALLERES DE ARTES Y OFICIOS COMUNITARIOS</t>
  </si>
  <si>
    <t>E028 OPERACIÓN DEL MUSEO DE ARTE POPULAR</t>
  </si>
  <si>
    <t>E073 OPERACIÓN DEL MUSEO DEL ESTANQUILLO</t>
  </si>
  <si>
    <t>E049 PRODUCCIÓN Y SERVICIOS FÍLMICOS Y CINEMATOGRÁFICOS</t>
  </si>
  <si>
    <t>S054 SEGURO DE DESEMPLEO</t>
  </si>
  <si>
    <t>S023 FOMENTO, CONSTITUCIÓN Y FORTALECIMIENTO DE LAS EMPRESAS SOCIALES Y SOLIDARIAS DE LA CIUDAD DE MÉXICO (FOCOFESS)</t>
  </si>
  <si>
    <t>S022 FOMENTO AL TRABAJO DIGNO</t>
  </si>
  <si>
    <t>E098 SUPERVISIÓN Y PROMOCIÓN DE LOS DERECHOS LABORALES</t>
  </si>
  <si>
    <t>E099 ACCIONES JURÍDICAS EN MATERIA LABORAL</t>
  </si>
  <si>
    <t>E100 CAPACITACIÓN A LA POBLACIÓN OCUPADA Y DESOCUPADA DE LA CIUDAD DE MÉXICO</t>
  </si>
  <si>
    <t>E113 GESTIÓN INTEGRAL DE RIESGOS</t>
  </si>
  <si>
    <t>N004 PREVENCIÓN Y COMBATE DE INCENDIOS</t>
  </si>
  <si>
    <t>A21NR0033</t>
  </si>
  <si>
    <t>A21NR0050</t>
  </si>
  <si>
    <t>P036 PLANEACIÓN DE POLÍTICAS PÚBLICAS ENFOCADAS AL DESARROLLO DE LOS PUEBLOS Y BARRIOS ORIGINARIOS Y COMUNIDADES INDÍGENAS RESIDENTES</t>
  </si>
  <si>
    <t>S042 PROGRAMA PARA EL FORTALECIMIENTO Y APOYO A LAS COMUNIDADES INDÍGENAS</t>
  </si>
  <si>
    <t>E087 FORTALECIMIENTO A LA EDUCACIÓN BÁSICA</t>
  </si>
  <si>
    <t>E086 FORTALECIMIENTO A LA EDUCACIÓN MEDIA SUPERIOR</t>
  </si>
  <si>
    <t>S008 CIBERESCUELAS EN PILARES</t>
  </si>
  <si>
    <t>S016 EDUCACIÓN PARA LA AUTONOMÍA ECONÓMICA EN PILARES</t>
  </si>
  <si>
    <t>S073 BECA PILARES</t>
  </si>
  <si>
    <t>E094 FORTALECIMIENTO PARA EL ACCESO A LA EDUCACIÓN SUPERIOR</t>
  </si>
  <si>
    <t>E027 FORTALECIMIENTO A LA EDUCACIÓN COMPLEMENTARIA</t>
  </si>
  <si>
    <t>E114 ATENCIÓN Y SEGUIMIENTO ESPECIAL A GRUPOS VULNERABLES VÍCTIMAS DE LA VIOLENCIA</t>
  </si>
  <si>
    <t>F003 CONVENIOS EN MATERIA DE EDUCACIÓN, INNOVACIÓN, CIENCIA Y TECNOLOGÍA</t>
  </si>
  <si>
    <t>F021 DIVULGACIÓN DE CONOCIMIENTO CIENTÍFICO TECNOLÓGICO Y DE INNOVACIÓN</t>
  </si>
  <si>
    <t>U017 APOYO A LA FORMACIÓN DE CAPITAL HUMANO EN EDUCACIÓN Y CIENCIA</t>
  </si>
  <si>
    <t>A21NR0170</t>
  </si>
  <si>
    <t>E153 PROGRAMA PARA LA FORMACION DE PROFESIONALES DE LA SALUD</t>
  </si>
  <si>
    <t>A21NR0051</t>
  </si>
  <si>
    <t>A21NR0034</t>
  </si>
  <si>
    <t>A21NR0062</t>
  </si>
  <si>
    <t>A21NR0071</t>
  </si>
  <si>
    <t>A21NR0079</t>
  </si>
  <si>
    <t>A21NR0087</t>
  </si>
  <si>
    <t>E095 FORTALECIMIENTO PARA EL ACCESO A POSGRADOS E INVESTIGACIÓN</t>
  </si>
  <si>
    <t>A21NR0153</t>
  </si>
  <si>
    <t>A21NR0156</t>
  </si>
  <si>
    <t>A21NR0159</t>
  </si>
  <si>
    <t>A21NR0035</t>
  </si>
  <si>
    <t>A21NR0150</t>
  </si>
  <si>
    <t>A21NR0151</t>
  </si>
  <si>
    <t>A21NR0154</t>
  </si>
  <si>
    <t>A21NR0052</t>
  </si>
  <si>
    <t>A21NR0152</t>
  </si>
  <si>
    <t>A21NR0157</t>
  </si>
  <si>
    <t>F017 PROGRAMA DE CULTURA FÍSICA Y EVENTOS DEPORTIVOS</t>
  </si>
  <si>
    <t>S019 ESTÍMULOS ECONÓMICOS A DEPORTISTAS DESTACADOS REPRESENTATIVOS DE LA CIUDAD DE MÉXICO</t>
  </si>
  <si>
    <t>S018 ESTÍMULOS ECONÓMICOS A LAS ASOCIACIONES DEPORTIVAS QUE PARTICIPAN EN LA OLIMPIADA, PARALIMPIADA Y NACIONAL JUVENIL</t>
  </si>
  <si>
    <t>S029 PONTE PILA, DEPORTE COMUNITARIO</t>
  </si>
  <si>
    <t>S039 PROGRAMA DE BECAS DEL INSTITUTO DE EDUCACIÓN MEDIA SUPERIOR DE LA CIUDAD DE MÉXICO</t>
  </si>
  <si>
    <t>S033 PROGRAMA BECAS ESCOLARES PARA NIÑAS Y NIÑOS EN CONDICIONES DE VULNERABILIDAD SOCIAL (MÁS BECAS, MEJOR EDUCACIÓN)</t>
  </si>
  <si>
    <t>S210 PROGRAMA UNIFORMES Y ÚTILES ESCOLARES GRATUITOS</t>
  </si>
  <si>
    <t>S074 PROGRAMA MI BECA PARA EMPEZAR</t>
  </si>
  <si>
    <t>S209 SERVIDORES DE LA EDUCACIÓN</t>
  </si>
  <si>
    <t>S026 MEJOR ESCUELA</t>
  </si>
  <si>
    <t>S055 SEGURO CONTRA ACCIDENTES PERSONALES DE ESCOLARES, "VA SEGUR@"</t>
  </si>
  <si>
    <t>A21NR0144</t>
  </si>
  <si>
    <t>E001 ACCESO A LA JUSTICIA PARA LAS MUJERES Y NIÑAS VÍCTIMAS DE VIOLENCIA Y DISCRIMINACIÓN DE GÉNERO</t>
  </si>
  <si>
    <t>E020 CENTROS DE ATENCIÓN LUNAS</t>
  </si>
  <si>
    <t>E101 ATENCIÓN INTEGRAL EN ESPACIOS DE REFUGIO A MUJERES, HIJAS E HIJOS EN SITUACIÓN DE VIOLENCIA EXTREMA Y PROMOVER EL EJERCICIO DE SUS DERECHOS</t>
  </si>
  <si>
    <t>E108 CIUDAD SEGURA Y AMIGABLE PARA LAS MUJERES Y NIÑAS</t>
  </si>
  <si>
    <t>S011 COINVERSIÓN PARA IGUALDAD DE LA CIUDAD DE MÉXICO</t>
  </si>
  <si>
    <t>S056 APOYO A MUJERES EN SITUACIÓN DE VIOLENCIA DE GÉNERO</t>
  </si>
  <si>
    <t>E155</t>
  </si>
  <si>
    <t>A21NR0228</t>
  </si>
  <si>
    <t>A21NR0189</t>
  </si>
  <si>
    <t>A21NR0338</t>
  </si>
  <si>
    <t>A21NR0264</t>
  </si>
  <si>
    <t>A21NR0523</t>
  </si>
  <si>
    <t>A21NR0273</t>
  </si>
  <si>
    <t>A21NR0301</t>
  </si>
  <si>
    <t>A21NR0518</t>
  </si>
  <si>
    <t>A21NR0515</t>
  </si>
  <si>
    <t>A21NR0516</t>
  </si>
  <si>
    <t>A21NR0517</t>
  </si>
  <si>
    <t>A21NR0254</t>
  </si>
  <si>
    <t>A21NR0281</t>
  </si>
  <si>
    <t>A21NR0220</t>
  </si>
  <si>
    <t>A21NR0387</t>
  </si>
  <si>
    <t>A21NR0386</t>
  </si>
  <si>
    <t>A21NR0388</t>
  </si>
  <si>
    <t>O21NR0328</t>
  </si>
  <si>
    <t>O21NR0329</t>
  </si>
  <si>
    <t>O21NR0335</t>
  </si>
  <si>
    <t>O21NR0336</t>
  </si>
  <si>
    <t>O21NR0337</t>
  </si>
  <si>
    <t>O21NR0338</t>
  </si>
  <si>
    <t>O21NR0339</t>
  </si>
  <si>
    <t>O21NR0340</t>
  </si>
  <si>
    <t>O21NR0341</t>
  </si>
  <si>
    <t>O21NR0342</t>
  </si>
  <si>
    <t>O21NR0343</t>
  </si>
  <si>
    <t>O21NR0344</t>
  </si>
  <si>
    <t>O21NR0345</t>
  </si>
  <si>
    <t>O21NR0346</t>
  </si>
  <si>
    <t>O21NR0347</t>
  </si>
  <si>
    <t>O21NR0998</t>
  </si>
  <si>
    <t>O21NR0999</t>
  </si>
  <si>
    <t>O21NR1000</t>
  </si>
  <si>
    <t>O21NR1001</t>
  </si>
  <si>
    <t>O21NR1002</t>
  </si>
  <si>
    <t>O21NR1003</t>
  </si>
  <si>
    <t>O21NR1004</t>
  </si>
  <si>
    <t>O21NR1005</t>
  </si>
  <si>
    <t>O21NR1006</t>
  </si>
  <si>
    <t>O21NR1007</t>
  </si>
  <si>
    <t>O21NR1008</t>
  </si>
  <si>
    <t>O21NR1009</t>
  </si>
  <si>
    <t>O21NR1010</t>
  </si>
  <si>
    <t>O21NR1012</t>
  </si>
  <si>
    <t>O21NR1013</t>
  </si>
  <si>
    <t>O21NR1014</t>
  </si>
  <si>
    <t>O21NR1015</t>
  </si>
  <si>
    <t>O21NR1016</t>
  </si>
  <si>
    <t>O21NR1017</t>
  </si>
  <si>
    <t>O21NR1018</t>
  </si>
  <si>
    <t>O21NR1019</t>
  </si>
  <si>
    <t>O21NR1020</t>
  </si>
  <si>
    <t>O21NR1023</t>
  </si>
  <si>
    <t>O21NR1024</t>
  </si>
  <si>
    <t>O21NR1025</t>
  </si>
  <si>
    <t>O21NR1026</t>
  </si>
  <si>
    <t>O21NR1027</t>
  </si>
  <si>
    <t>O21NR1029</t>
  </si>
  <si>
    <t>O21NR1030</t>
  </si>
  <si>
    <t>O21NR1031</t>
  </si>
  <si>
    <t>O21NR1032</t>
  </si>
  <si>
    <t>O21NR1033</t>
  </si>
  <si>
    <t>O21NR1035</t>
  </si>
  <si>
    <t>O21NR1036</t>
  </si>
  <si>
    <t>O21NR1037</t>
  </si>
  <si>
    <t>O21NR1039</t>
  </si>
  <si>
    <t>O21NR1040</t>
  </si>
  <si>
    <t>O21NR1041</t>
  </si>
  <si>
    <t>O21NR1042</t>
  </si>
  <si>
    <t>O21NR1043</t>
  </si>
  <si>
    <t>O21NR1044</t>
  </si>
  <si>
    <t>O21NR1045</t>
  </si>
  <si>
    <t>O21NR1046</t>
  </si>
  <si>
    <t>O21NR1047</t>
  </si>
  <si>
    <t>O21NR1049</t>
  </si>
  <si>
    <t>O21NR1050</t>
  </si>
  <si>
    <t>O21NR1052</t>
  </si>
  <si>
    <t>O21NR1055</t>
  </si>
  <si>
    <t>O21NR1056</t>
  </si>
  <si>
    <t>O21NR1057</t>
  </si>
  <si>
    <t>O21NR1059</t>
  </si>
  <si>
    <t>O21NR1061</t>
  </si>
  <si>
    <t>O21NR1062</t>
  </si>
  <si>
    <t>O21NR1063</t>
  </si>
  <si>
    <t>O21NR1064</t>
  </si>
  <si>
    <t>O21NR1066</t>
  </si>
  <si>
    <t>O21NR1067</t>
  </si>
  <si>
    <t>O21NR1068</t>
  </si>
  <si>
    <t>O21NR0348</t>
  </si>
  <si>
    <t>O21NR0349</t>
  </si>
  <si>
    <t>O21NR0350</t>
  </si>
  <si>
    <t>O21NR0351</t>
  </si>
  <si>
    <t>O21NR0352</t>
  </si>
  <si>
    <t>O21NR0353</t>
  </si>
  <si>
    <t>O21NR0354</t>
  </si>
  <si>
    <t>O21NR0355</t>
  </si>
  <si>
    <t>O21NR0356</t>
  </si>
  <si>
    <t>O21NR0357</t>
  </si>
  <si>
    <t>O21NR0358</t>
  </si>
  <si>
    <t>O21NR0359</t>
  </si>
  <si>
    <t>O21NR0360</t>
  </si>
  <si>
    <t>O21NR0361</t>
  </si>
  <si>
    <t>O21NR0362</t>
  </si>
  <si>
    <t>O21NR0363</t>
  </si>
  <si>
    <t>O21NR0364</t>
  </si>
  <si>
    <t>O21NR0365</t>
  </si>
  <si>
    <t>O21NR0366</t>
  </si>
  <si>
    <t>O21NR0367</t>
  </si>
  <si>
    <t>O21NR0368</t>
  </si>
  <si>
    <t>O21NR0369</t>
  </si>
  <si>
    <t>O21NR0370</t>
  </si>
  <si>
    <t>O21NR0371</t>
  </si>
  <si>
    <t>O21NR0372</t>
  </si>
  <si>
    <t>O21NR0373</t>
  </si>
  <si>
    <t>O21NR0374</t>
  </si>
  <si>
    <t>O21NR0375</t>
  </si>
  <si>
    <t>O21NR0376</t>
  </si>
  <si>
    <t>O21NR0377</t>
  </si>
  <si>
    <t>O21NR0378</t>
  </si>
  <si>
    <t>O21NR0379</t>
  </si>
  <si>
    <t>O21NR0380</t>
  </si>
  <si>
    <t>O21NR0381</t>
  </si>
  <si>
    <t>O21NR0382</t>
  </si>
  <si>
    <t>O21NR0383</t>
  </si>
  <si>
    <t>O21NR0384</t>
  </si>
  <si>
    <t>O21NR0385</t>
  </si>
  <si>
    <t>O21NR0386</t>
  </si>
  <si>
    <t>O21NR0387</t>
  </si>
  <si>
    <t>O21NR0388</t>
  </si>
  <si>
    <t>O21NR0389</t>
  </si>
  <si>
    <t>O21NR0390</t>
  </si>
  <si>
    <t>O21NR0391</t>
  </si>
  <si>
    <t>O21NR0392</t>
  </si>
  <si>
    <t>O21NR0393</t>
  </si>
  <si>
    <t>O21NR0394</t>
  </si>
  <si>
    <t>O21NR0395</t>
  </si>
  <si>
    <t>O21NR0396</t>
  </si>
  <si>
    <t>O21NR0397</t>
  </si>
  <si>
    <t>O21NR0398</t>
  </si>
  <si>
    <t>O21NR0399</t>
  </si>
  <si>
    <t>O21NR0400</t>
  </si>
  <si>
    <t>O21NR0401</t>
  </si>
  <si>
    <t>O21NR0402</t>
  </si>
  <si>
    <t>O21NR0403</t>
  </si>
  <si>
    <t>O21NR0404</t>
  </si>
  <si>
    <t>O21NR0405</t>
  </si>
  <si>
    <t>O21NR0406</t>
  </si>
  <si>
    <t>O21NR0407</t>
  </si>
  <si>
    <t>O21NR0408</t>
  </si>
  <si>
    <t>O21NR0409</t>
  </si>
  <si>
    <t>O21NR0410</t>
  </si>
  <si>
    <t>O21NR0411</t>
  </si>
  <si>
    <t>O21NR0412</t>
  </si>
  <si>
    <t>O21NR0413</t>
  </si>
  <si>
    <t>O21NR0414</t>
  </si>
  <si>
    <t>O21NR0415</t>
  </si>
  <si>
    <t>O21NR0416</t>
  </si>
  <si>
    <t>O21NR0417</t>
  </si>
  <si>
    <t>O21NR0418</t>
  </si>
  <si>
    <t>O21NR0419</t>
  </si>
  <si>
    <t>O21NR0420</t>
  </si>
  <si>
    <t>O21NR0487</t>
  </si>
  <si>
    <t>O21NR0930</t>
  </si>
  <si>
    <t>O21NR1356</t>
  </si>
  <si>
    <t>O21NR1357</t>
  </si>
  <si>
    <t>O21NR1358</t>
  </si>
  <si>
    <t>O21NR0421</t>
  </si>
  <si>
    <t>O21NR0422</t>
  </si>
  <si>
    <t>O21NR0423</t>
  </si>
  <si>
    <t>O21NR0424</t>
  </si>
  <si>
    <t>O21NR0425</t>
  </si>
  <si>
    <t>O21NR0426</t>
  </si>
  <si>
    <t>O21NR0427</t>
  </si>
  <si>
    <t>O21NR0428</t>
  </si>
  <si>
    <t>O21NR0429</t>
  </si>
  <si>
    <t>O21NR0430</t>
  </si>
  <si>
    <t>O21NR0431</t>
  </si>
  <si>
    <t>O21NR0432</t>
  </si>
  <si>
    <t>O21NR0433</t>
  </si>
  <si>
    <t>O21NR0434</t>
  </si>
  <si>
    <t>O21NR0435</t>
  </si>
  <si>
    <t>O21NR0436</t>
  </si>
  <si>
    <t>O21NR0437</t>
  </si>
  <si>
    <t>O21NR0438</t>
  </si>
  <si>
    <t>O21NR0439</t>
  </si>
  <si>
    <t>O21NR0440</t>
  </si>
  <si>
    <t>O21NR0441</t>
  </si>
  <si>
    <t>O21NR0442</t>
  </si>
  <si>
    <t>O21NR0443</t>
  </si>
  <si>
    <t>O21NR0444</t>
  </si>
  <si>
    <t>O21NR0445</t>
  </si>
  <si>
    <t>O21NR0446</t>
  </si>
  <si>
    <t>O21NR0447</t>
  </si>
  <si>
    <t>O21NR0448</t>
  </si>
  <si>
    <t>O21NR0449</t>
  </si>
  <si>
    <t>O21NR0450</t>
  </si>
  <si>
    <t>O21NR0451</t>
  </si>
  <si>
    <t>O21NR0452</t>
  </si>
  <si>
    <t>O21NR0453</t>
  </si>
  <si>
    <t>O21NR0454</t>
  </si>
  <si>
    <t>O21NR0455</t>
  </si>
  <si>
    <t>O21NR0456</t>
  </si>
  <si>
    <t>O21NR0457</t>
  </si>
  <si>
    <t>O21NR0458</t>
  </si>
  <si>
    <t>O21NR0459</t>
  </si>
  <si>
    <t>O21NR0460</t>
  </si>
  <si>
    <t>O21NR0461</t>
  </si>
  <si>
    <t>O21NR0905</t>
  </si>
  <si>
    <t>O21NR0907</t>
  </si>
  <si>
    <t>O21NR0906</t>
  </si>
  <si>
    <t>O21NR0462</t>
  </si>
  <si>
    <t>O21NR0463</t>
  </si>
  <si>
    <t>O21NR0464</t>
  </si>
  <si>
    <t>O21NR0465</t>
  </si>
  <si>
    <t>O21NR0466</t>
  </si>
  <si>
    <t>O21NR0467</t>
  </si>
  <si>
    <t>O21NR0468</t>
  </si>
  <si>
    <t>O21NR0469</t>
  </si>
  <si>
    <t>O21NR0470</t>
  </si>
  <si>
    <t>O21NR0471</t>
  </si>
  <si>
    <t>O21NR0472</t>
  </si>
  <si>
    <t>O21NR1141</t>
  </si>
  <si>
    <t>O21NR1142</t>
  </si>
  <si>
    <t>O21NR1143</t>
  </si>
  <si>
    <t>O21NR1144</t>
  </si>
  <si>
    <t>O21NR1145</t>
  </si>
  <si>
    <t>O21NR0473</t>
  </si>
  <si>
    <t>O21NR0474</t>
  </si>
  <si>
    <t>O21NR0475</t>
  </si>
  <si>
    <t>O21NR0476</t>
  </si>
  <si>
    <t>O21NR0477</t>
  </si>
  <si>
    <t>O21NR0478</t>
  </si>
  <si>
    <t>O21NR0479</t>
  </si>
  <si>
    <t>O21NR0480</t>
  </si>
  <si>
    <t>O21NR0481</t>
  </si>
  <si>
    <t>O21NR0482</t>
  </si>
  <si>
    <t>O21NR0483</t>
  </si>
  <si>
    <t>O21NR0484</t>
  </si>
  <si>
    <t>O21NR0485</t>
  </si>
  <si>
    <t>O21NR0486</t>
  </si>
  <si>
    <t>A21NR0462</t>
  </si>
  <si>
    <t>A21NR0241</t>
  </si>
  <si>
    <t>O21NR0694</t>
  </si>
  <si>
    <t>O21NR0644</t>
  </si>
  <si>
    <t>O21NR0647</t>
  </si>
  <si>
    <t>O21NR0654</t>
  </si>
  <si>
    <t>O21NR0655</t>
  </si>
  <si>
    <t>O21NR0658</t>
  </si>
  <si>
    <t>O21NR0660</t>
  </si>
  <si>
    <t>O21NR0678</t>
  </si>
  <si>
    <t>O21NR0682</t>
  </si>
  <si>
    <t>O21NR0684</t>
  </si>
  <si>
    <t>O21NR0687</t>
  </si>
  <si>
    <t>O21NR0688</t>
  </si>
  <si>
    <t>O21NR0693</t>
  </si>
  <si>
    <t>O21NR0703</t>
  </si>
  <si>
    <t>O21NR0704</t>
  </si>
  <si>
    <t>O21NR0706</t>
  </si>
  <si>
    <t>O21NR0707</t>
  </si>
  <si>
    <t>O21NR0708</t>
  </si>
  <si>
    <t>O21NR0709</t>
  </si>
  <si>
    <t>O21NR0710</t>
  </si>
  <si>
    <t>O21NR0711</t>
  </si>
  <si>
    <t>O21NR0712</t>
  </si>
  <si>
    <t>O21NR0713</t>
  </si>
  <si>
    <t>O21NR0648</t>
  </si>
  <si>
    <t>O21NR0649</t>
  </si>
  <si>
    <t>O21NR0650</t>
  </si>
  <si>
    <t>O21NR0651</t>
  </si>
  <si>
    <t>O21NR0652</t>
  </si>
  <si>
    <t>O21NR0653</t>
  </si>
  <si>
    <t>O21NR0656</t>
  </si>
  <si>
    <t>O21NR0657</t>
  </si>
  <si>
    <t>O21NR0659</t>
  </si>
  <si>
    <t>O21NR0663</t>
  </si>
  <si>
    <t>O21NR0664</t>
  </si>
  <si>
    <t>O21NR0665</t>
  </si>
  <si>
    <t>O21NR0666</t>
  </si>
  <si>
    <t>O21NR0667</t>
  </si>
  <si>
    <t>O21NR0668</t>
  </si>
  <si>
    <t>O21NR0669</t>
  </si>
  <si>
    <t>O21NR0675</t>
  </si>
  <si>
    <t>O21NR0676</t>
  </si>
  <si>
    <t>O21NR0677</t>
  </si>
  <si>
    <t>O21NR0681</t>
  </si>
  <si>
    <t>O21NR0695</t>
  </si>
  <si>
    <t>O21NR0697</t>
  </si>
  <si>
    <t>O21NR0696</t>
  </si>
  <si>
    <t>O21NR0699</t>
  </si>
  <si>
    <t>O21NR0700</t>
  </si>
  <si>
    <t>O21NR0705</t>
  </si>
  <si>
    <t>O21NR0717</t>
  </si>
  <si>
    <t>O21NR0718</t>
  </si>
  <si>
    <t>O21NR0685</t>
  </si>
  <si>
    <t>O21NR0686</t>
  </si>
  <si>
    <t>O21NR0689</t>
  </si>
  <si>
    <t>O21NR0690</t>
  </si>
  <si>
    <t>O21NR0691</t>
  </si>
  <si>
    <t>O21NR0692</t>
  </si>
  <si>
    <t>O21NR0698</t>
  </si>
  <si>
    <t>O21NR0719</t>
  </si>
  <si>
    <t>O21NR0720</t>
  </si>
  <si>
    <t>O21NR0934</t>
  </si>
  <si>
    <t>O21NR0935</t>
  </si>
  <si>
    <t>A21NR0432</t>
  </si>
  <si>
    <t>O21NR0683</t>
  </si>
  <si>
    <t>O21NR0716</t>
  </si>
  <si>
    <t>O21NR0645</t>
  </si>
  <si>
    <t>O21NR0646</t>
  </si>
  <si>
    <t>O21NR0662</t>
  </si>
  <si>
    <t>O21NR0670</t>
  </si>
  <si>
    <t>O21NR0671</t>
  </si>
  <si>
    <t>O21NR0672</t>
  </si>
  <si>
    <t>O21NR0673</t>
  </si>
  <si>
    <t>O21NR0674</t>
  </si>
  <si>
    <t>O21NR0679</t>
  </si>
  <si>
    <t>O21NR0680</t>
  </si>
  <si>
    <t>O21NR0701</t>
  </si>
  <si>
    <t>O21NR0702</t>
  </si>
  <si>
    <t>O21NR0714</t>
  </si>
  <si>
    <t>O21NR0715</t>
  </si>
  <si>
    <t>O21NR0931</t>
  </si>
  <si>
    <t>O21NR0933</t>
  </si>
  <si>
    <t>A21NR0335</t>
  </si>
  <si>
    <t>A21NR0232</t>
  </si>
  <si>
    <t>A21NR0504</t>
  </si>
  <si>
    <t>A21NR0505</t>
  </si>
  <si>
    <t>A21NR0377</t>
  </si>
  <si>
    <t>A21NR0532</t>
  </si>
  <si>
    <t>A21NR0527</t>
  </si>
  <si>
    <t>A21NR0529</t>
  </si>
  <si>
    <t>O21NR0516</t>
  </si>
  <si>
    <t>O21NR0983</t>
  </si>
  <si>
    <t>O21NR0984</t>
  </si>
  <si>
    <t>O21NR0985</t>
  </si>
  <si>
    <t>O21NR0986</t>
  </si>
  <si>
    <t>O21NR0975</t>
  </si>
  <si>
    <t>O21NR0976</t>
  </si>
  <si>
    <t>O21NR0978</t>
  </si>
  <si>
    <t>O21NR0515</t>
  </si>
  <si>
    <t>O21NR0980</t>
  </si>
  <si>
    <t>O21NR0981</t>
  </si>
  <si>
    <t>O21NR0973</t>
  </si>
  <si>
    <t>O21NR0974</t>
  </si>
  <si>
    <t>O21NR0509</t>
  </si>
  <si>
    <t>O21NR0979</t>
  </si>
  <si>
    <t>O21NR0972</t>
  </si>
  <si>
    <t>O21NR0510</t>
  </si>
  <si>
    <t>A21NR0448</t>
  </si>
  <si>
    <t>A21NR0437</t>
  </si>
  <si>
    <t>A21NR0196</t>
  </si>
  <si>
    <t>A21NR0287</t>
  </si>
  <si>
    <t>A21NR0194</t>
  </si>
  <si>
    <t>A21NR0197</t>
  </si>
  <si>
    <t>A21NR0195</t>
  </si>
  <si>
    <t>A21NR0438</t>
  </si>
  <si>
    <t>O21NR0570</t>
  </si>
  <si>
    <t>A21NR0539</t>
  </si>
  <si>
    <t>A21NR0336</t>
  </si>
  <si>
    <t>A21NR0319</t>
  </si>
  <si>
    <t>O21NR1310</t>
  </si>
  <si>
    <t>O21NR1338</t>
  </si>
  <si>
    <t>O21NR1311</t>
  </si>
  <si>
    <t>O21NR1334</t>
  </si>
  <si>
    <t>O21NR1312</t>
  </si>
  <si>
    <t>O21NR1336</t>
  </si>
  <si>
    <t>O21NR1404</t>
  </si>
  <si>
    <t>O21NR1313</t>
  </si>
  <si>
    <t>O21NR1339</t>
  </si>
  <si>
    <t>O21NR1314</t>
  </si>
  <si>
    <t>O21NR1337</t>
  </si>
  <si>
    <t>O21NR1381</t>
  </si>
  <si>
    <t>A21NR0475</t>
  </si>
  <si>
    <t>O21NR1406</t>
  </si>
  <si>
    <t>O21NR1405</t>
  </si>
  <si>
    <t>A21NR0327</t>
  </si>
  <si>
    <t>A21NR0349</t>
  </si>
  <si>
    <t>A21NR0433</t>
  </si>
  <si>
    <t>A21NR0328</t>
  </si>
  <si>
    <t>A21NR0393</t>
  </si>
  <si>
    <t>A21NR0464</t>
  </si>
  <si>
    <t>A21NR0435</t>
  </si>
  <si>
    <t>A21NR0455</t>
  </si>
  <si>
    <t>A21NR0451</t>
  </si>
  <si>
    <t>A21NR0454</t>
  </si>
  <si>
    <t>A21NR0540</t>
  </si>
  <si>
    <t>O21NR0795</t>
  </si>
  <si>
    <t>O21NR0796</t>
  </si>
  <si>
    <t>O21NR0798</t>
  </si>
  <si>
    <t>O21NR0799</t>
  </si>
  <si>
    <t>O21NR0800</t>
  </si>
  <si>
    <t>O21NR0787</t>
  </si>
  <si>
    <t>O21NR0793</t>
  </si>
  <si>
    <t>O21NR0794</t>
  </si>
  <si>
    <t>O21NR0797</t>
  </si>
  <si>
    <t>O21NR0801</t>
  </si>
  <si>
    <t>O21NR0802</t>
  </si>
  <si>
    <t>O21NR0896</t>
  </si>
  <si>
    <t>O21NR0784</t>
  </si>
  <si>
    <t>O21NR0785</t>
  </si>
  <si>
    <t>O21NR0786</t>
  </si>
  <si>
    <t>O21NR0788</t>
  </si>
  <si>
    <t>O21NR0789</t>
  </si>
  <si>
    <t>O21NR0790</t>
  </si>
  <si>
    <t>O21NR0791</t>
  </si>
  <si>
    <t>O21NR0792</t>
  </si>
  <si>
    <t>O21NR0895</t>
  </si>
  <si>
    <t>O21NR0324</t>
  </si>
  <si>
    <t>O21NR0590</t>
  </si>
  <si>
    <t>O21NR0591</t>
  </si>
  <si>
    <t>O21NR0592</t>
  </si>
  <si>
    <t>A21NR0421</t>
  </si>
  <si>
    <t>A21NR0415</t>
  </si>
  <si>
    <t>A21NR0424</t>
  </si>
  <si>
    <t>A21NR0416</t>
  </si>
  <si>
    <t>A21NR0425</t>
  </si>
  <si>
    <t>A21NR0417</t>
  </si>
  <si>
    <t>A21NR0426</t>
  </si>
  <si>
    <t>A21NR0418</t>
  </si>
  <si>
    <t>A21NR0428</t>
  </si>
  <si>
    <t>A21NR0420</t>
  </si>
  <si>
    <t>A21NR0429</t>
  </si>
  <si>
    <t>A21NR0345</t>
  </si>
  <si>
    <t>A21NR0240</t>
  </si>
  <si>
    <t>A21NR0442</t>
  </si>
  <si>
    <t>A21NR0441</t>
  </si>
  <si>
    <t>A21NR0251</t>
  </si>
  <si>
    <t>A21NR0477</t>
  </si>
  <si>
    <t>A21NR0342</t>
  </si>
  <si>
    <t>A21NR0231</t>
  </si>
  <si>
    <t>O21NR0292</t>
  </si>
  <si>
    <t>A21NR0405</t>
  </si>
  <si>
    <t>A21NR0300</t>
  </si>
  <si>
    <t>A21NR0403</t>
  </si>
  <si>
    <t>A21NR0404</t>
  </si>
  <si>
    <t>A21NR0560</t>
  </si>
  <si>
    <t>O21NR0280</t>
  </si>
  <si>
    <t>O21NR0764</t>
  </si>
  <si>
    <t>O21NR0532</t>
  </si>
  <si>
    <t>A21NR0269</t>
  </si>
  <si>
    <t>A21NR0268</t>
  </si>
  <si>
    <t>A21NR0369</t>
  </si>
  <si>
    <t>A21NR0457</t>
  </si>
  <si>
    <t>O21NR0956</t>
  </si>
  <si>
    <t>O21NR0960</t>
  </si>
  <si>
    <t>O21NR0961</t>
  </si>
  <si>
    <t>O21NR0962</t>
  </si>
  <si>
    <t>O21NR0963</t>
  </si>
  <si>
    <t>O21NR0964</t>
  </si>
  <si>
    <t>O21NR1344</t>
  </si>
  <si>
    <t>O21NR0742</t>
  </si>
  <si>
    <t>O21NR1343</t>
  </si>
  <si>
    <t>O21NR0940</t>
  </si>
  <si>
    <t>O21NR0941</t>
  </si>
  <si>
    <t>O21NR0942</t>
  </si>
  <si>
    <t>O21NR0943</t>
  </si>
  <si>
    <t>O21NR0944</t>
  </si>
  <si>
    <t>O21NR0945</t>
  </si>
  <si>
    <t>O21NR0950</t>
  </si>
  <si>
    <t>O21NR0951</t>
  </si>
  <si>
    <t>O21NR0952</t>
  </si>
  <si>
    <t>O21NR0953</t>
  </si>
  <si>
    <t>O21NR0954</t>
  </si>
  <si>
    <t>O21NR0955</t>
  </si>
  <si>
    <t>O21NR0744</t>
  </si>
  <si>
    <t>O21NR0946</t>
  </si>
  <si>
    <t>O21NR0947</t>
  </si>
  <si>
    <t>O21NR0948</t>
  </si>
  <si>
    <t>O21NR0949</t>
  </si>
  <si>
    <t>O21NR0730</t>
  </si>
  <si>
    <t>O21NR0734</t>
  </si>
  <si>
    <t>O21NR0312</t>
  </si>
  <si>
    <t>O21NR0313</t>
  </si>
  <si>
    <t>O21NR0314</t>
  </si>
  <si>
    <t>O21NR0316</t>
  </si>
  <si>
    <t>O21NR0533</t>
  </si>
  <si>
    <t>O21NR0512</t>
  </si>
  <si>
    <t>O21NR0489</t>
  </si>
  <si>
    <t>O21NR0513</t>
  </si>
  <si>
    <t>O21NR0511</t>
  </si>
  <si>
    <t>O21NR0514</t>
  </si>
  <si>
    <t>O21NR1342</t>
  </si>
  <si>
    <t>O20ML0039</t>
  </si>
  <si>
    <t>O20ML0040</t>
  </si>
  <si>
    <t>O20ML0041</t>
  </si>
  <si>
    <t>O21NR0534</t>
  </si>
  <si>
    <t>O21NR1341</t>
  </si>
  <si>
    <t>O21NR0558</t>
  </si>
  <si>
    <t>O21NR0585</t>
  </si>
  <si>
    <t>O21NR0756</t>
  </si>
  <si>
    <t>O21NR0530</t>
  </si>
  <si>
    <t>O21NR0535</t>
  </si>
  <si>
    <t>O21NR0536</t>
  </si>
  <si>
    <t>O21NR0545</t>
  </si>
  <si>
    <t>O21NR0557</t>
  </si>
  <si>
    <t>O21NR1238</t>
  </si>
  <si>
    <t>A21NR0174</t>
  </si>
  <si>
    <t>A21NR0201</t>
  </si>
  <si>
    <t>A21NR0237</t>
  </si>
  <si>
    <t>A21NR0172</t>
  </si>
  <si>
    <t>A21NR0257</t>
  </si>
  <si>
    <t>A21NR0171</t>
  </si>
  <si>
    <t>A21NR0238</t>
  </si>
  <si>
    <t>A21NR0199</t>
  </si>
  <si>
    <t>A21NR0186</t>
  </si>
  <si>
    <t>A21NR0407</t>
  </si>
  <si>
    <t>A21NR0535</t>
  </si>
  <si>
    <t>A21NR0198</t>
  </si>
  <si>
    <t>A21NR0140</t>
  </si>
  <si>
    <t>A21NR0143</t>
  </si>
  <si>
    <t>A21NR0256</t>
  </si>
  <si>
    <t>O21NR0517</t>
  </si>
  <si>
    <t>A21NR0283</t>
  </si>
  <si>
    <t>A21NR0142</t>
  </si>
  <si>
    <t>O21NR0886</t>
  </si>
  <si>
    <t>O21NR0900</t>
  </si>
  <si>
    <t>O21NR0885</t>
  </si>
  <si>
    <t>O21NR0897</t>
  </si>
  <si>
    <t>O21NR0898</t>
  </si>
  <si>
    <t>O21NR0899</t>
  </si>
  <si>
    <t>O21NR0901</t>
  </si>
  <si>
    <t>O21NR0902</t>
  </si>
  <si>
    <t>O21NR0903</t>
  </si>
  <si>
    <t>O21NR1346</t>
  </si>
  <si>
    <t>O21NR1348</t>
  </si>
  <si>
    <t>O21NR1350</t>
  </si>
  <si>
    <t>O21NR0883</t>
  </si>
  <si>
    <t>O21NR0884</t>
  </si>
  <si>
    <t>O21NR0888</t>
  </si>
  <si>
    <t>O21NR0889</t>
  </si>
  <si>
    <t>O21NR0890</t>
  </si>
  <si>
    <t>O21NR0891</t>
  </si>
  <si>
    <t>O21NR0892</t>
  </si>
  <si>
    <t>O21NR1347</t>
  </si>
  <si>
    <t>O21NR1349</t>
  </si>
  <si>
    <t>O21NR1351</t>
  </si>
  <si>
    <t>O21NR1353</t>
  </si>
  <si>
    <t>O21NR1354</t>
  </si>
  <si>
    <t>O21NR0904</t>
  </si>
  <si>
    <t>O21NR0927</t>
  </si>
  <si>
    <t>O21NR0929</t>
  </si>
  <si>
    <t>O21NR0893</t>
  </si>
  <si>
    <t>O21NR0926</t>
  </si>
  <si>
    <t>O21NR1340</t>
  </si>
  <si>
    <t>O21NR1408</t>
  </si>
  <si>
    <t>O21NR0928</t>
  </si>
  <si>
    <t>O21NR0887</t>
  </si>
  <si>
    <t>O21NR0894</t>
  </si>
  <si>
    <t>A21NR0547</t>
  </si>
  <si>
    <t>A21NR0543</t>
  </si>
  <si>
    <t>A21NR0548</t>
  </si>
  <si>
    <t>A21NR0524</t>
  </si>
  <si>
    <t>A21NR0550</t>
  </si>
  <si>
    <t>A21NR0471</t>
  </si>
  <si>
    <t>O21NR0293</t>
  </si>
  <si>
    <t>O21NR0579</t>
  </si>
  <si>
    <t>O21NR0580</t>
  </si>
  <si>
    <t>O21NR0581</t>
  </si>
  <si>
    <t>O21NR0518</t>
  </si>
  <si>
    <t>O21NR1308</t>
  </si>
  <si>
    <t>O21NR1309</t>
  </si>
  <si>
    <t>A21NR0334</t>
  </si>
  <si>
    <t>O21NR1332</t>
  </si>
  <si>
    <t>O21NR1320</t>
  </si>
  <si>
    <t>O21NR1328</t>
  </si>
  <si>
    <t>O21NR1335</t>
  </si>
  <si>
    <t>O21NR0966</t>
  </si>
  <si>
    <t>O21NR0968</t>
  </si>
  <si>
    <t>O21NR1319</t>
  </si>
  <si>
    <t>O21NR1327</t>
  </si>
  <si>
    <t>O21NR0913</t>
  </si>
  <si>
    <t>O21NR0914</t>
  </si>
  <si>
    <t>O21NR0967</t>
  </si>
  <si>
    <t>O21NR1318</t>
  </si>
  <si>
    <t>O21NR1321</t>
  </si>
  <si>
    <t>O21NR0969</t>
  </si>
  <si>
    <t>O21NR1324</t>
  </si>
  <si>
    <t>O21NR1325</t>
  </si>
  <si>
    <t>O21NR1330</t>
  </si>
  <si>
    <t>O21NR0970</t>
  </si>
  <si>
    <t>O21NR0523</t>
  </si>
  <si>
    <t>O21NR0524</t>
  </si>
  <si>
    <t>O21NR0584</t>
  </si>
  <si>
    <t>O21NR0527</t>
  </si>
  <si>
    <t>O21NR0525</t>
  </si>
  <si>
    <t>O21NR0526</t>
  </si>
  <si>
    <t>O21NR1326</t>
  </si>
  <si>
    <t>O21NR1329</t>
  </si>
  <si>
    <t>O21NR1331</t>
  </si>
  <si>
    <t>O21NR0971</t>
  </si>
  <si>
    <t>O21NR1322</t>
  </si>
  <si>
    <t>O21NR1323</t>
  </si>
  <si>
    <t>O21NR0807</t>
  </si>
  <si>
    <t>O21NR1355</t>
  </si>
  <si>
    <t>O21NR0804</t>
  </si>
  <si>
    <t>O21NR0805</t>
  </si>
  <si>
    <t>O21NR0806</t>
  </si>
  <si>
    <t>O21NR1373</t>
  </si>
  <si>
    <t>O21NR1374</t>
  </si>
  <si>
    <t>O21NR0722</t>
  </si>
  <si>
    <t>O21NR0721</t>
  </si>
  <si>
    <t>O21NR0725</t>
  </si>
  <si>
    <t>O21NR0723</t>
  </si>
  <si>
    <t>O21NR0808</t>
  </si>
  <si>
    <t>O21NR0909</t>
  </si>
  <si>
    <t>O21NR0724</t>
  </si>
  <si>
    <t>A21NR0406</t>
  </si>
  <si>
    <t>A21NR0208</t>
  </si>
  <si>
    <t>A21NR0187</t>
  </si>
  <si>
    <t>A21NR0207</t>
  </si>
  <si>
    <t>A21NR0339</t>
  </si>
  <si>
    <t>A21NR0350</t>
  </si>
  <si>
    <t>O21NR1239</t>
  </si>
  <si>
    <t>O21NR1241</t>
  </si>
  <si>
    <t>O21NR1242</t>
  </si>
  <si>
    <t>O21NR1243</t>
  </si>
  <si>
    <t>O21NR1244</t>
  </si>
  <si>
    <t>O21NR1245</t>
  </si>
  <si>
    <t>O21NR1268</t>
  </si>
  <si>
    <t>O21NR1240</t>
  </si>
  <si>
    <t>O21NR1246</t>
  </si>
  <si>
    <t>O21NR1247</t>
  </si>
  <si>
    <t>O21NR1248</t>
  </si>
  <si>
    <t>O21NR1249</t>
  </si>
  <si>
    <t>O21NR1250</t>
  </si>
  <si>
    <t>O21NR1251</t>
  </si>
  <si>
    <t>O21NR1252</t>
  </si>
  <si>
    <t>O21NR1253</t>
  </si>
  <si>
    <t>O21NR1254</t>
  </si>
  <si>
    <t>O21NR1255</t>
  </si>
  <si>
    <t>O21NR1256</t>
  </si>
  <si>
    <t>O21NR1257</t>
  </si>
  <si>
    <t>O21NR1258</t>
  </si>
  <si>
    <t>O21NR1259</t>
  </si>
  <si>
    <t>O21NR1260</t>
  </si>
  <si>
    <t>O21NR1261</t>
  </si>
  <si>
    <t>O21NR1262</t>
  </si>
  <si>
    <t>O21NR1263</t>
  </si>
  <si>
    <t>O21NR1264</t>
  </si>
  <si>
    <t>O21NR1265</t>
  </si>
  <si>
    <t>O21NR1266</t>
  </si>
  <si>
    <t>O21NR1267</t>
  </si>
  <si>
    <t>O21NR1269</t>
  </si>
  <si>
    <t>O21NR1270</t>
  </si>
  <si>
    <t>O21NR1271</t>
  </si>
  <si>
    <t>O21NR1272</t>
  </si>
  <si>
    <t>O21NR1273</t>
  </si>
  <si>
    <t>O21NR1274</t>
  </si>
  <si>
    <t>O21NR1275</t>
  </si>
  <si>
    <t>O21NR1276</t>
  </si>
  <si>
    <t>O21NR1277</t>
  </si>
  <si>
    <t>O21NR1278</t>
  </si>
  <si>
    <t>O21NR1279</t>
  </si>
  <si>
    <t>O21NR1280</t>
  </si>
  <si>
    <t>O21NR1281</t>
  </si>
  <si>
    <t>O21NR1282</t>
  </si>
  <si>
    <t>O21NR1283</t>
  </si>
  <si>
    <t>O21NR1284</t>
  </si>
  <si>
    <t>O21NR1285</t>
  </si>
  <si>
    <t>O21NR1286</t>
  </si>
  <si>
    <t>O21NR1287</t>
  </si>
  <si>
    <t>O21NR1288</t>
  </si>
  <si>
    <t>O21NR1289</t>
  </si>
  <si>
    <t>O21NR1290</t>
  </si>
  <si>
    <t>O21NR1291</t>
  </si>
  <si>
    <t>O21NR1292</t>
  </si>
  <si>
    <t>O21NR1293</t>
  </si>
  <si>
    <t>O21NR1294</t>
  </si>
  <si>
    <t>O21NR1295</t>
  </si>
  <si>
    <t>O21NR1296</t>
  </si>
  <si>
    <t>O21NR1159</t>
  </si>
  <si>
    <t>O21NR1160</t>
  </si>
  <si>
    <t>O21NR1161</t>
  </si>
  <si>
    <t>O21NR1162</t>
  </si>
  <si>
    <t>O21NR1224</t>
  </si>
  <si>
    <t>O21NR1210</t>
  </si>
  <si>
    <t>O21NR1211</t>
  </si>
  <si>
    <t>O21NR1226</t>
  </si>
  <si>
    <t>O21NR1228</t>
  </si>
  <si>
    <t>O21NR1230</t>
  </si>
  <si>
    <t>O21NR1231</t>
  </si>
  <si>
    <t>O21NR1163</t>
  </si>
  <si>
    <t>O21NR1164</t>
  </si>
  <si>
    <t>O21NR1165</t>
  </si>
  <si>
    <t>O21NR1166</t>
  </si>
  <si>
    <t>O21NR1167</t>
  </si>
  <si>
    <t>O21NR1168</t>
  </si>
  <si>
    <t>O21NR1169</t>
  </si>
  <si>
    <t>O21NR1170</t>
  </si>
  <si>
    <t>O21NR1171</t>
  </si>
  <si>
    <t>O21NR1172</t>
  </si>
  <si>
    <t>O21NR1173</t>
  </si>
  <si>
    <t>O21NR1174</t>
  </si>
  <si>
    <t>O21NR1175</t>
  </si>
  <si>
    <t>O21NR1176</t>
  </si>
  <si>
    <t>O21NR1177</t>
  </si>
  <si>
    <t>O21NR1178</t>
  </si>
  <si>
    <t>O21NR1179</t>
  </si>
  <si>
    <t>O21NR1180</t>
  </si>
  <si>
    <t>O21NR1181</t>
  </si>
  <si>
    <t>O21NR1182</t>
  </si>
  <si>
    <t>O21NR1183</t>
  </si>
  <si>
    <t>O21NR1184</t>
  </si>
  <si>
    <t>O21NR1185</t>
  </si>
  <si>
    <t>O21NR1186</t>
  </si>
  <si>
    <t>O21NR1187</t>
  </si>
  <si>
    <t>O21NR1188</t>
  </si>
  <si>
    <t>O21NR1189</t>
  </si>
  <si>
    <t>O21NR1190</t>
  </si>
  <si>
    <t>O21NR1191</t>
  </si>
  <si>
    <t>O21NR1192</t>
  </si>
  <si>
    <t>O21NR1193</t>
  </si>
  <si>
    <t>O21NR1194</t>
  </si>
  <si>
    <t>O21NR1212</t>
  </si>
  <si>
    <t>O21NR1213</t>
  </si>
  <si>
    <t>O21NR1214</t>
  </si>
  <si>
    <t>O21NR1215</t>
  </si>
  <si>
    <t>O21NR1216</t>
  </si>
  <si>
    <t>O21NR1217</t>
  </si>
  <si>
    <t>O21NR1218</t>
  </si>
  <si>
    <t>O21NR1220</t>
  </si>
  <si>
    <t>O21NR1221</t>
  </si>
  <si>
    <t>O21NR1222</t>
  </si>
  <si>
    <t>O21NR1223</t>
  </si>
  <si>
    <t>O21NR1225</t>
  </si>
  <si>
    <t>O21NR1229</t>
  </si>
  <si>
    <t>O21NR1195</t>
  </si>
  <si>
    <t>O21NR1196</t>
  </si>
  <si>
    <t>O21NR1197</t>
  </si>
  <si>
    <t>O21NR1198</t>
  </si>
  <si>
    <t>O21NR1199</t>
  </si>
  <si>
    <t>O21NR1200</t>
  </si>
  <si>
    <t>O21NR1201</t>
  </si>
  <si>
    <t>O21NR1202</t>
  </si>
  <si>
    <t>O21NR1203</t>
  </si>
  <si>
    <t>O21NR1204</t>
  </si>
  <si>
    <t>O21NR1205</t>
  </si>
  <si>
    <t>O21NR1206</t>
  </si>
  <si>
    <t>O21NR1207</t>
  </si>
  <si>
    <t>O21NR1208</t>
  </si>
  <si>
    <t>O21NR1209</t>
  </si>
  <si>
    <t>O21NR1219</t>
  </si>
  <si>
    <t>O21NR1227</t>
  </si>
  <si>
    <t>O21NR0560</t>
  </si>
  <si>
    <t>O21NR0561</t>
  </si>
  <si>
    <t>O21NR0562</t>
  </si>
  <si>
    <t>O21NR1154</t>
  </si>
  <si>
    <t>O21NR1155</t>
  </si>
  <si>
    <t>O21NR1157</t>
  </si>
  <si>
    <t>O21NR1158</t>
  </si>
  <si>
    <t>O21NR1300</t>
  </si>
  <si>
    <t>O21NR1301</t>
  </si>
  <si>
    <t>O21NR1302</t>
  </si>
  <si>
    <t>O21NR1303</t>
  </si>
  <si>
    <t>O21NR1156</t>
  </si>
  <si>
    <t>O21NR1297</t>
  </si>
  <si>
    <t>O21NR1298</t>
  </si>
  <si>
    <t>O21NR1299</t>
  </si>
  <si>
    <t>A21NR0227</t>
  </si>
  <si>
    <t>O21NR0602</t>
  </si>
  <si>
    <t>O21NR0601</t>
  </si>
  <si>
    <t>O21NR0603</t>
  </si>
  <si>
    <t>O21NR0604</t>
  </si>
  <si>
    <t>O21NR0606</t>
  </si>
  <si>
    <t>O21NR0605</t>
  </si>
  <si>
    <t>O21NR0568</t>
  </si>
  <si>
    <t>O21NR0520</t>
  </si>
  <si>
    <t>O21NR0521</t>
  </si>
  <si>
    <t>O21NR0522</t>
  </si>
  <si>
    <t>O21NR0775</t>
  </si>
  <si>
    <t>O21NR0776</t>
  </si>
  <si>
    <t>O21NR0777</t>
  </si>
  <si>
    <t>O21NR0778</t>
  </si>
  <si>
    <t>O21NR0779</t>
  </si>
  <si>
    <t>O21NR0780</t>
  </si>
  <si>
    <t>O21NR0781</t>
  </si>
  <si>
    <t>O21NR0634</t>
  </si>
  <si>
    <t>O21NR0919</t>
  </si>
  <si>
    <t>O21NR0920</t>
  </si>
  <si>
    <t>O21NR0921</t>
  </si>
  <si>
    <t>O21NR0922</t>
  </si>
  <si>
    <t>O21NR0923</t>
  </si>
  <si>
    <t>O21NR0626</t>
  </si>
  <si>
    <t>O21NR0630</t>
  </si>
  <si>
    <t>O21NR0631</t>
  </si>
  <si>
    <t>O21NR0633</t>
  </si>
  <si>
    <t>O21NR0637</t>
  </si>
  <si>
    <t>O21NR0623</t>
  </si>
  <si>
    <t>O21NR0624</t>
  </si>
  <si>
    <t>O21NR0625</t>
  </si>
  <si>
    <t>O21NR0627</t>
  </si>
  <si>
    <t>O21NR0628</t>
  </si>
  <si>
    <t>O21NR0629</t>
  </si>
  <si>
    <t>O21NR0632</t>
  </si>
  <si>
    <t>O21NR0635</t>
  </si>
  <si>
    <t>O21NR0636</t>
  </si>
  <si>
    <t>O21NR0639</t>
  </si>
  <si>
    <t>O21NR0640</t>
  </si>
  <si>
    <t>O21NR0641</t>
  </si>
  <si>
    <t>O21NR0642</t>
  </si>
  <si>
    <t>O21NR0643</t>
  </si>
  <si>
    <t>O21NR0763</t>
  </si>
  <si>
    <t>O21NR0932</t>
  </si>
  <si>
    <t>O21NR1316</t>
  </si>
  <si>
    <t>O21NR1317</t>
  </si>
  <si>
    <t>O21NR0765</t>
  </si>
  <si>
    <t>O21NR0766</t>
  </si>
  <si>
    <t>O21NR0767</t>
  </si>
  <si>
    <t>O21NR0768</t>
  </si>
  <si>
    <t>O21NR0769</t>
  </si>
  <si>
    <t>O21NR0770</t>
  </si>
  <si>
    <t>O21NR0771</t>
  </si>
  <si>
    <t>O21NR0772</t>
  </si>
  <si>
    <t>O21NR0773</t>
  </si>
  <si>
    <t>O21NR0774</t>
  </si>
  <si>
    <t>O21NR0611</t>
  </si>
  <si>
    <t>O21NR0616</t>
  </si>
  <si>
    <t>O21NR0918</t>
  </si>
  <si>
    <t>O21NR0612</t>
  </si>
  <si>
    <t>O21NR0758</t>
  </si>
  <si>
    <t>O21NR0760</t>
  </si>
  <si>
    <t>O21NR0761</t>
  </si>
  <si>
    <t>O21NR0762</t>
  </si>
  <si>
    <t>O21NR0607</t>
  </si>
  <si>
    <t>O21NR0609</t>
  </si>
  <si>
    <t>O21NR0610</t>
  </si>
  <si>
    <t>O21NR0613</t>
  </si>
  <si>
    <t>O21NR0614</t>
  </si>
  <si>
    <t>O21NR0615</t>
  </si>
  <si>
    <t>O21NR0618</t>
  </si>
  <si>
    <t>O21NR0619</t>
  </si>
  <si>
    <t>O21NR0621</t>
  </si>
  <si>
    <t>O21NR0622</t>
  </si>
  <si>
    <t>O21NR0757</t>
  </si>
  <si>
    <t>O21NR0759</t>
  </si>
  <si>
    <t>O21NR0924</t>
  </si>
  <si>
    <t>O21NR0861</t>
  </si>
  <si>
    <t>O21NR0862</t>
  </si>
  <si>
    <t>O21NR0863</t>
  </si>
  <si>
    <t>O21NR0864</t>
  </si>
  <si>
    <t>O21NR0865</t>
  </si>
  <si>
    <t>O21NR0866</t>
  </si>
  <si>
    <t>O21NR0867</t>
  </si>
  <si>
    <t>O21NR0868</t>
  </si>
  <si>
    <t>O21NR0869</t>
  </si>
  <si>
    <t>O21NR0870</t>
  </si>
  <si>
    <t>O21NR0871</t>
  </si>
  <si>
    <t>O21NR0872</t>
  </si>
  <si>
    <t>O21NR0873</t>
  </si>
  <si>
    <t>O21NR0874</t>
  </si>
  <si>
    <t>O21NR0875</t>
  </si>
  <si>
    <t>O21NR0876</t>
  </si>
  <si>
    <t>O21NR0877</t>
  </si>
  <si>
    <t>O21NR0809</t>
  </si>
  <si>
    <t>O21NR0810</t>
  </si>
  <si>
    <t>O21NR0811</t>
  </si>
  <si>
    <t>O21NR0812</t>
  </si>
  <si>
    <t>O21NR0813</t>
  </si>
  <si>
    <t>O21NR0814</t>
  </si>
  <si>
    <t>O21NR0815</t>
  </si>
  <si>
    <t>O21NR0816</t>
  </si>
  <si>
    <t>O21NR0817</t>
  </si>
  <si>
    <t>O21NR0818</t>
  </si>
  <si>
    <t>O21NR0819</t>
  </si>
  <si>
    <t>O21NR0820</t>
  </si>
  <si>
    <t>O21NR0821</t>
  </si>
  <si>
    <t>O21NR0822</t>
  </si>
  <si>
    <t>O21NR0823</t>
  </si>
  <si>
    <t>O21NR0824</t>
  </si>
  <si>
    <t>O21NR0825</t>
  </si>
  <si>
    <t>O21NR0826</t>
  </si>
  <si>
    <t>O21NR0827</t>
  </si>
  <si>
    <t>O21NR0828</t>
  </si>
  <si>
    <t>O21NR0829</t>
  </si>
  <si>
    <t>O21NR0830</t>
  </si>
  <si>
    <t>O21NR0831</t>
  </si>
  <si>
    <t>O21NR0832</t>
  </si>
  <si>
    <t>O21NR0833</t>
  </si>
  <si>
    <t>O21NR0834</t>
  </si>
  <si>
    <t>O21NR0835</t>
  </si>
  <si>
    <t>O21NR0836</t>
  </si>
  <si>
    <t>O21NR0837</t>
  </si>
  <si>
    <t>O21NR0838</t>
  </si>
  <si>
    <t>O21NR0839</t>
  </si>
  <si>
    <t>O21NR0840</t>
  </si>
  <si>
    <t>O21NR0841</t>
  </si>
  <si>
    <t>O21NR0842</t>
  </si>
  <si>
    <t>O21NR0843</t>
  </si>
  <si>
    <t>O21NR0844</t>
  </si>
  <si>
    <t>O21NR0845</t>
  </si>
  <si>
    <t>O21NR0846</t>
  </si>
  <si>
    <t>O21NR0847</t>
  </si>
  <si>
    <t>O21NR0848</t>
  </si>
  <si>
    <t>O21NR0849</t>
  </si>
  <si>
    <t>O21NR0850</t>
  </si>
  <si>
    <t>O21NR0851</t>
  </si>
  <si>
    <t>O21NR0852</t>
  </si>
  <si>
    <t>O21NR0853</t>
  </si>
  <si>
    <t>O21NR0854</t>
  </si>
  <si>
    <t>O21NR0855</t>
  </si>
  <si>
    <t>O21NR0856</t>
  </si>
  <si>
    <t>O21NR0857</t>
  </si>
  <si>
    <t>O21NR0858</t>
  </si>
  <si>
    <t>O21NR0859</t>
  </si>
  <si>
    <t>O21NR0860</t>
  </si>
  <si>
    <t>A21NR0364</t>
  </si>
  <si>
    <t>A21NR0357</t>
  </si>
  <si>
    <t>A21NR0365</t>
  </si>
  <si>
    <t>A21NR0366</t>
  </si>
  <si>
    <t>A21NR0367</t>
  </si>
  <si>
    <t>A21NR0368</t>
  </si>
  <si>
    <t>A21NR0358</t>
  </si>
  <si>
    <t>A21NR0372</t>
  </si>
  <si>
    <t>A21NR0359</t>
  </si>
  <si>
    <t>A21NR0360</t>
  </si>
  <si>
    <t>A21NR0361</t>
  </si>
  <si>
    <t>A21NR0362</t>
  </si>
  <si>
    <t>A21NR0489</t>
  </si>
  <si>
    <t>A21NR0316</t>
  </si>
  <si>
    <t>A21NR0249</t>
  </si>
  <si>
    <t>A21NR0250</t>
  </si>
  <si>
    <t>A21NR0175</t>
  </si>
  <si>
    <t>A21NR0531</t>
  </si>
  <si>
    <t>A21NR0266</t>
  </si>
  <si>
    <t>A21NR0267</t>
  </si>
  <si>
    <t>A21NR0390</t>
  </si>
  <si>
    <t>A21NR0453</t>
  </si>
  <si>
    <t>A21NR0391</t>
  </si>
  <si>
    <t>A21NR0392</t>
  </si>
  <si>
    <t>O21NR0506</t>
  </si>
  <si>
    <t>O21NR0507</t>
  </si>
  <si>
    <t>O21NR0544</t>
  </si>
  <si>
    <t>O21NR0567</t>
  </si>
  <si>
    <t>O21NR0563</t>
  </si>
  <si>
    <t>O21NR0564</t>
  </si>
  <si>
    <t>O21NR0565</t>
  </si>
  <si>
    <t>O21ML0022</t>
  </si>
  <si>
    <t>O21ML0023</t>
  </si>
  <si>
    <t>A21NR0341</t>
  </si>
  <si>
    <t>O21ML0013</t>
  </si>
  <si>
    <t>O21ML0020</t>
  </si>
  <si>
    <t>O20ML0029</t>
  </si>
  <si>
    <t>A21NR0348</t>
  </si>
  <si>
    <t>A21NR0278</t>
  </si>
  <si>
    <t>O21ML0003</t>
  </si>
  <si>
    <t>O21ML0007</t>
  </si>
  <si>
    <t>O21ML0011</t>
  </si>
  <si>
    <t>O21ML0012</t>
  </si>
  <si>
    <t>O21ML0021</t>
  </si>
  <si>
    <t>O21ML0006</t>
  </si>
  <si>
    <t>O21ML0016</t>
  </si>
  <si>
    <t>O21ML0017</t>
  </si>
  <si>
    <t>O21ML0018</t>
  </si>
  <si>
    <t>O21ML0019</t>
  </si>
  <si>
    <t>O21ML0004</t>
  </si>
  <si>
    <t>O21ML0005</t>
  </si>
  <si>
    <t>O21ML0008</t>
  </si>
  <si>
    <t>O21ML0009</t>
  </si>
  <si>
    <t>O21ML0010</t>
  </si>
  <si>
    <t>O21ML0014</t>
  </si>
  <si>
    <t>A21NR0363</t>
  </si>
  <si>
    <t>O21NR0569</t>
  </si>
  <si>
    <t>A21NR0346</t>
  </si>
  <si>
    <t>A21NR0233</t>
  </si>
  <si>
    <t>O21NR0281</t>
  </si>
  <si>
    <t>O21NR0289</t>
  </si>
  <si>
    <t>O21NR0330</t>
  </si>
  <si>
    <t>O21NR0331</t>
  </si>
  <si>
    <t>O21NR0332</t>
  </si>
  <si>
    <t>O21NR0500</t>
  </si>
  <si>
    <t>O21NR0546</t>
  </si>
  <si>
    <t>O21NR0548</t>
  </si>
  <si>
    <t>O21NR0572</t>
  </si>
  <si>
    <t>O21NR0574</t>
  </si>
  <si>
    <t>O21NR0575</t>
  </si>
  <si>
    <t>O21NR1146</t>
  </si>
  <si>
    <t>O21NR1147</t>
  </si>
  <si>
    <t>O21NR1148</t>
  </si>
  <si>
    <t>O21NR1151</t>
  </si>
  <si>
    <t>O21NR1152</t>
  </si>
  <si>
    <t>O21NR1153</t>
  </si>
  <si>
    <t>O21NR1232</t>
  </si>
  <si>
    <t>O21NR1235</t>
  </si>
  <si>
    <t>O21NR1236</t>
  </si>
  <si>
    <t>O21NR0531</t>
  </si>
  <si>
    <t>O21NR1233</t>
  </si>
  <si>
    <t>O21NR1234</t>
  </si>
  <si>
    <t>O19ML0007</t>
  </si>
  <si>
    <t>O21NR0291</t>
  </si>
  <si>
    <t>O21NR0803</t>
  </si>
  <si>
    <t>O21NR0878</t>
  </si>
  <si>
    <t>O21NR0879</t>
  </si>
  <si>
    <t>O21NR0958</t>
  </si>
  <si>
    <t>O21NR0959</t>
  </si>
  <si>
    <t>O21ML0024</t>
  </si>
  <si>
    <t>O20ML0036</t>
  </si>
  <si>
    <t>O20ML0038</t>
  </si>
  <si>
    <t>O21NR0503</t>
  </si>
  <si>
    <t>O21NR0504</t>
  </si>
  <si>
    <t>O21NR0505</t>
  </si>
  <si>
    <t>O21NR0333</t>
  </si>
  <si>
    <t>O21NR0490</t>
  </si>
  <si>
    <t>O21NR0491</t>
  </si>
  <si>
    <t>O21NR0492</t>
  </si>
  <si>
    <t>O21NR0493</t>
  </si>
  <si>
    <t>O21NR0498</t>
  </si>
  <si>
    <t>O21NR0499</t>
  </si>
  <si>
    <t>O21NR0939</t>
  </si>
  <si>
    <t>O21NR1414</t>
  </si>
  <si>
    <t>O21NR0496</t>
  </si>
  <si>
    <t>O21NR0938</t>
  </si>
  <si>
    <t>A21NR0502</t>
  </si>
  <si>
    <t>O21NR0549</t>
  </si>
  <si>
    <t>O21NR0586</t>
  </si>
  <si>
    <t>O21NR0282</t>
  </si>
  <si>
    <t>O21NR0283</t>
  </si>
  <si>
    <t>O21NR0284</t>
  </si>
  <si>
    <t>O21NR0285</t>
  </si>
  <si>
    <t>O21NR0286</t>
  </si>
  <si>
    <t>O21NR0288</t>
  </si>
  <si>
    <t>O21NR0573</t>
  </si>
  <si>
    <t>O21NR1237</t>
  </si>
  <si>
    <t>O20ML0037</t>
  </si>
  <si>
    <t>O21NR0494</t>
  </si>
  <si>
    <t>O21NR0495</t>
  </si>
  <si>
    <t>O21NR0497</t>
  </si>
  <si>
    <t>O21NR0587</t>
  </si>
  <si>
    <t>O21NR0957</t>
  </si>
  <si>
    <t>A21NR0378</t>
  </si>
  <si>
    <t>A21NR0379</t>
  </si>
  <si>
    <t>A21NR0380</t>
  </si>
  <si>
    <t>O20ML0035</t>
  </si>
  <si>
    <t>O21NR0327</t>
  </si>
  <si>
    <t>O21NR0542</t>
  </si>
  <si>
    <t>O21NR0588</t>
  </si>
  <si>
    <t>O21NR0910</t>
  </si>
  <si>
    <t>O21NR0326</t>
  </si>
  <si>
    <t>O21NR1413</t>
  </si>
  <si>
    <t>O21NR0529</t>
  </si>
  <si>
    <t>O21NR1149</t>
  </si>
  <si>
    <t>O21NR1333</t>
  </si>
  <si>
    <t>O21NR0502</t>
  </si>
  <si>
    <t>O21NR0911</t>
  </si>
  <si>
    <t>O21NR0912</t>
  </si>
  <si>
    <t>O21NR0501</t>
  </si>
  <si>
    <t>O21NR1409</t>
  </si>
  <si>
    <t>A21NR0318</t>
  </si>
  <si>
    <t>A21NR0317</t>
  </si>
  <si>
    <t>A21NR0411</t>
  </si>
  <si>
    <t>A21NR0381</t>
  </si>
  <si>
    <t>A21NR0344</t>
  </si>
  <si>
    <t>O21NR0537</t>
  </si>
  <si>
    <t>O21NR0577</t>
  </si>
  <si>
    <t>O21NR0538</t>
  </si>
  <si>
    <t>O21NR0556</t>
  </si>
  <si>
    <t>O21NR0578</t>
  </si>
  <si>
    <t>O21NR0583</t>
  </si>
  <si>
    <t>A21NR0284</t>
  </si>
  <si>
    <t>A21NR0394</t>
  </si>
  <si>
    <t>A21NR0395</t>
  </si>
  <si>
    <t>O21NR0539</t>
  </si>
  <si>
    <t>O21NR0589</t>
  </si>
  <si>
    <t>A21NR0374</t>
  </si>
  <si>
    <t>O21NR0555</t>
  </si>
  <si>
    <t>O21NR0783</t>
  </si>
  <si>
    <t>O21NR0987</t>
  </si>
  <si>
    <t>A21NR0498</t>
  </si>
  <si>
    <t>O21NR0540</t>
  </si>
  <si>
    <t>O21NR0541</t>
  </si>
  <si>
    <t>O21NR0552</t>
  </si>
  <si>
    <t>A21NR0343</t>
  </si>
  <si>
    <t>A21NR0446</t>
  </si>
  <si>
    <t>A21NR0447</t>
  </si>
  <si>
    <t>O21NR0917</t>
  </si>
  <si>
    <t>O21NR1345</t>
  </si>
  <si>
    <t>A21NR0389</t>
  </si>
  <si>
    <t>A21NR0422</t>
  </si>
  <si>
    <t>A21NR0331</t>
  </si>
  <si>
    <t>A21NR0332</t>
  </si>
  <si>
    <t>A21NR0402</t>
  </si>
  <si>
    <t>A21NR0330</t>
  </si>
  <si>
    <t>A21NR0499</t>
  </si>
  <si>
    <t>A21NR0222</t>
  </si>
  <si>
    <t>A21NR0280</t>
  </si>
  <si>
    <t>A21NR0272</t>
  </si>
  <si>
    <t>A21NR0235</t>
  </si>
  <si>
    <t>A21NR0261</t>
  </si>
  <si>
    <t>A21NR0260</t>
  </si>
  <si>
    <t>A21NR0469</t>
  </si>
  <si>
    <t>A21NR0279</t>
  </si>
  <si>
    <t>A21NR0265</t>
  </si>
  <si>
    <t>O21NR0571</t>
  </si>
  <si>
    <t>O21NR1150</t>
  </si>
  <si>
    <t>A21NR0274</t>
  </si>
  <si>
    <t>A21NR0445</t>
  </si>
  <si>
    <t>A21NR0507</t>
  </si>
  <si>
    <t>A21NR0204</t>
  </si>
  <si>
    <t>A21NR0226</t>
  </si>
  <si>
    <t>O21NR0551</t>
  </si>
  <si>
    <t>A21NR0340</t>
  </si>
  <si>
    <t>A21NR0347</t>
  </si>
  <si>
    <t>A21NR0491</t>
  </si>
  <si>
    <t>O21NR0508</t>
  </si>
  <si>
    <t>A21NR0337</t>
  </si>
  <si>
    <t>O21NR0576</t>
  </si>
  <si>
    <t>O21NR1407</t>
  </si>
  <si>
    <t>O21ML0025</t>
  </si>
  <si>
    <t>O21ML0028</t>
  </si>
  <si>
    <t>A21NR0224</t>
  </si>
  <si>
    <t>A21NR0225</t>
  </si>
  <si>
    <t>A21NR0223</t>
  </si>
  <si>
    <t>A21NR0325</t>
  </si>
  <si>
    <t>A21NR0324</t>
  </si>
  <si>
    <t>A21NR0533</t>
  </si>
  <si>
    <t>A21NR0299</t>
  </si>
  <si>
    <t>A21NR0371</t>
  </si>
  <si>
    <t>A21NR0461</t>
  </si>
  <si>
    <t>A21NR0179</t>
  </si>
  <si>
    <t>O21NR0519</t>
  </si>
  <si>
    <t>A21NR0258</t>
  </si>
  <si>
    <t>A21NR0191</t>
  </si>
  <si>
    <t>A21NR0259</t>
  </si>
  <si>
    <t>A21NR0528</t>
  </si>
  <si>
    <t>A21NR0534</t>
  </si>
  <si>
    <t>A21NR0382</t>
  </si>
  <si>
    <t>A21NR0139</t>
  </si>
  <si>
    <t>A21NR0162</t>
  </si>
  <si>
    <t>A21NR0352</t>
  </si>
  <si>
    <t>A21NR0353</t>
  </si>
  <si>
    <t>A21NR0356</t>
  </si>
  <si>
    <t>A21NR0385</t>
  </si>
  <si>
    <t>A21NR0276</t>
  </si>
  <si>
    <t>A21NR0277</t>
  </si>
  <si>
    <t>A21NR0508</t>
  </si>
  <si>
    <t>A21NR0375</t>
  </si>
  <si>
    <t>A21NR0205</t>
  </si>
  <si>
    <t>A21NR0218</t>
  </si>
  <si>
    <t>A21NR0219</t>
  </si>
  <si>
    <t>A21NR0355</t>
  </si>
  <si>
    <t>A21NR0458</t>
  </si>
  <si>
    <t>A21NR0460</t>
  </si>
  <si>
    <t>A21NR0262</t>
  </si>
  <si>
    <t>A21NR0263</t>
  </si>
  <si>
    <t>A21NR0351</t>
  </si>
  <si>
    <t>A21NR0436</t>
  </si>
  <si>
    <t>A21NR0512</t>
  </si>
  <si>
    <t>A21NR0329</t>
  </si>
  <si>
    <t>A21NR0514</t>
  </si>
  <si>
    <t>A21NR0511</t>
  </si>
  <si>
    <t>A21NR0229</t>
  </si>
  <si>
    <t>A21NR0476</t>
  </si>
  <si>
    <t>A21NR0396</t>
  </si>
  <si>
    <t>A21NR0398</t>
  </si>
  <si>
    <t>A21NR0397</t>
  </si>
  <si>
    <t>A21NR0510</t>
  </si>
  <si>
    <t>A21NR0440</t>
  </si>
  <si>
    <t>A21NR0400</t>
  </si>
  <si>
    <t>A21NR0285</t>
  </si>
  <si>
    <t>A21NR0412</t>
  </si>
  <si>
    <t>A21NR0413</t>
  </si>
  <si>
    <t>A21NR0414</t>
  </si>
  <si>
    <t>A21NR0236</t>
  </si>
  <si>
    <t>02PDAV Comisión Ejecutiva de Atención a Victímas de la Ciudad de México</t>
  </si>
  <si>
    <t>09PFRI Fideicomiso para la Reconstrucción Integral de la Ciudad de México</t>
  </si>
  <si>
    <t>41PDIP Instituto de Planeación Democrática y Prospectiva de la Ciudad de México</t>
  </si>
  <si>
    <t>5911 Software.</t>
  </si>
  <si>
    <t>U033 ACTIVIDADES DE INVESTIGACIÓN ACADEMICAS, CIENTIFICAS Y DE DESARROLLO</t>
  </si>
  <si>
    <t>U032 APOYO A PERSONAS QUE PERDIERON ALGÚN FAMILIAR EN EL SISMO DEL 19 DE SEPTIEMBRE DE 2017</t>
  </si>
  <si>
    <t>U035 PROGRAMA PARA LA RECONSTRUCCIÓN, REHABILITACIÓN DE VIVIENDAS Y OTRAS PREVISIONES</t>
  </si>
  <si>
    <t>U034 PROGRAMA DE APOYO PARA IMPLEMENTAR Y EJECUTAR ACCIONES DE PREVENCIÓN DE LA VIOLENCIA CONTRA LAS MUJERES</t>
  </si>
  <si>
    <t>CANTIDAD</t>
  </si>
  <si>
    <t>PROYECTO</t>
  </si>
  <si>
    <t>GANADOR</t>
  </si>
  <si>
    <t>SUSTITUTO</t>
  </si>
  <si>
    <t>OFICIO AUTORIZACIÓN</t>
  </si>
  <si>
    <t>UR_CONSOLIDA</t>
  </si>
  <si>
    <r>
      <t>DENOMINACIÓN DEL PROGRAMA</t>
    </r>
    <r>
      <rPr>
        <b/>
        <vertAlign val="superscript"/>
        <sz val="9"/>
        <color theme="0"/>
        <rFont val="Source Sans Pro"/>
        <family val="2"/>
      </rPr>
      <t>1/</t>
    </r>
  </si>
  <si>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</si>
  <si>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</si>
  <si>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t>PROGRAMADO</t>
  </si>
  <si>
    <t>PPA PRESUPUESTO PARTICIPATIVO PARA ALCALDÍAS</t>
  </si>
  <si>
    <t>AVANCE EN LA EJECUCIÓN DEL
 PROYECTO
%</t>
  </si>
  <si>
    <t>(SALDO DEL COMPROMISO +EJERCIDO /MODIFICADO *100</t>
  </si>
  <si>
    <t>AP-RF  AVANCE PRESUPUESTAL DE RECURSOS DE ORIGEN FEDERAL</t>
  </si>
  <si>
    <t>FONDO, CONVENIO, SUBSIDIO O PARTICIPACIÓN: (1)</t>
  </si>
  <si>
    <t>Unidad Responsable de Gasto:</t>
  </si>
  <si>
    <t>FONDO</t>
  </si>
  <si>
    <t>R      E      S      U      L      T      A      D      O      S</t>
  </si>
  <si>
    <t xml:space="preserve">APROBADO
</t>
  </si>
  <si>
    <t xml:space="preserve">PROGRAMADO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</si>
  <si>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</si>
  <si>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</si>
  <si>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</si>
  <si>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</si>
  <si>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</si>
  <si>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</si>
  <si>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</si>
  <si>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(EJERCIDO / MODIFICADO)*100
</t>
  </si>
  <si>
    <t xml:space="preserve">PRINCIPALES ACCIONES REALIZADAS CON RECURSOS DE ORIGEN FEDERAL: </t>
  </si>
  <si>
    <t>12-001</t>
  </si>
  <si>
    <t>Ahuacatitla</t>
  </si>
  <si>
    <t>Estufa de inducción magnética dos quemadores</t>
  </si>
  <si>
    <t>12-002</t>
  </si>
  <si>
    <t>Ampliación Miguel Hidalgo 2a Secc.</t>
  </si>
  <si>
    <t>Calentador solar autocontenido</t>
  </si>
  <si>
    <t>12-003</t>
  </si>
  <si>
    <t>Ampliación Miguel Hidalgo 3a Secc.</t>
  </si>
  <si>
    <t>12-004</t>
  </si>
  <si>
    <t>Ampliación Miguel Hidalgo 4a Secc.</t>
  </si>
  <si>
    <t>Calentadores solares para toda la colonia</t>
  </si>
  <si>
    <t>12-005</t>
  </si>
  <si>
    <t>AMSA</t>
  </si>
  <si>
    <t>Rehabilitación de parque Ricardo Flores Magón</t>
  </si>
  <si>
    <t>12-007</t>
  </si>
  <si>
    <t>Arboledas del Sur</t>
  </si>
  <si>
    <t>Arreglo red hidráulica</t>
  </si>
  <si>
    <t>12-008</t>
  </si>
  <si>
    <t>Arenal de Guadalupe</t>
  </si>
  <si>
    <t>12-009</t>
  </si>
  <si>
    <t>Arenal Puerta Tepepan</t>
  </si>
  <si>
    <t>Sistema de captación de agua pluvial para el parque La Concordia</t>
  </si>
  <si>
    <t>12-010</t>
  </si>
  <si>
    <t>Atocpa Sur</t>
  </si>
  <si>
    <t>Tinacos</t>
  </si>
  <si>
    <t>12-011</t>
  </si>
  <si>
    <t>Ayocatitla, Asunción</t>
  </si>
  <si>
    <t>Alumbrado de toda la colonia</t>
  </si>
  <si>
    <t>12-013</t>
  </si>
  <si>
    <t>Belbedere</t>
  </si>
  <si>
    <t>Calentadores solares para los colonos de Belvedere</t>
  </si>
  <si>
    <t>12-014</t>
  </si>
  <si>
    <t>Bosque de Tepeximilpa</t>
  </si>
  <si>
    <t>Adquisición de calentadores solares, priorizando a los participantes de la consulta del PP 2022</t>
  </si>
  <si>
    <t>12-016</t>
  </si>
  <si>
    <t>Bosques del Pedregal</t>
  </si>
  <si>
    <t>Calentadores solares personas no beneficiadas en 2019, 2020 y 2021</t>
  </si>
  <si>
    <t>12-017</t>
  </si>
  <si>
    <t xml:space="preserve">Calvario Camisetas </t>
  </si>
  <si>
    <t>Calentadores solares entre las calles perimetrales de Camisetas, la Fama, Calz. Fuentes Brotantes y privada Fuentes Brotantes</t>
  </si>
  <si>
    <t>12-018</t>
  </si>
  <si>
    <t>Cantera Puente de Piedra</t>
  </si>
  <si>
    <t>Rescate parque Acalzala Distrito 16</t>
  </si>
  <si>
    <t>12-019</t>
  </si>
  <si>
    <t>Chichicaspatl</t>
  </si>
  <si>
    <t>Paneles Solares</t>
  </si>
  <si>
    <t>12-020</t>
  </si>
  <si>
    <t>Chimalcoyotl</t>
  </si>
  <si>
    <t>Impermeabilización, pintura y mantenimiento de tinacos y cisternas de la Unidad Tlalpan Huepanco.</t>
  </si>
  <si>
    <t>12-022</t>
  </si>
  <si>
    <t>Chimilli</t>
  </si>
  <si>
    <t>12-023</t>
  </si>
  <si>
    <t>Club de Golf México-San Buena Aventura</t>
  </si>
  <si>
    <t>Continuar con la instalación de luminarias tipo led, con fotoceldas, en la colonia.</t>
  </si>
  <si>
    <t>12-024</t>
  </si>
  <si>
    <t>Coapa 2a Sección-Ramos Millán</t>
  </si>
  <si>
    <t>Gimnasio al aire libre</t>
  </si>
  <si>
    <t>12-025</t>
  </si>
  <si>
    <t>Colinas del Bosque-Las Tórtolas</t>
  </si>
  <si>
    <t>Bombas de agua para los Tórtolas</t>
  </si>
  <si>
    <t>12-026</t>
  </si>
  <si>
    <t>Condominio del Bosque (Fracc)-Bosque de Tlalpan</t>
  </si>
  <si>
    <t>Mantenimiento adoquín entrada principal</t>
  </si>
  <si>
    <t>12-027</t>
  </si>
  <si>
    <t>Conjunto Urbano Cuemanco (U. Hab.)</t>
  </si>
  <si>
    <t>Continuidad de cambio de luminarias</t>
  </si>
  <si>
    <t>12-029</t>
  </si>
  <si>
    <t>Cruz del Farol</t>
  </si>
  <si>
    <t>Colonia Cruz del Farol sostenible, instalación de calentadores solares de agua para disminuir el gasto familiar y promover el bienestar</t>
  </si>
  <si>
    <t>12-030</t>
  </si>
  <si>
    <t>Cuchilla de Padierna</t>
  </si>
  <si>
    <t>12-031</t>
  </si>
  <si>
    <t>Cuilotepec II</t>
  </si>
  <si>
    <t>Bidones de 2500 litros para toda la colonia</t>
  </si>
  <si>
    <t>12-032</t>
  </si>
  <si>
    <t>Cultura Maya</t>
  </si>
  <si>
    <t>Apoyo energético a la comunidad</t>
  </si>
  <si>
    <t>12-033</t>
  </si>
  <si>
    <t xml:space="preserve">Diamante </t>
  </si>
  <si>
    <t>Calentadores solares</t>
  </si>
  <si>
    <t>12-034</t>
  </si>
  <si>
    <t xml:space="preserve">Dolores Tlali </t>
  </si>
  <si>
    <t>Continuidad de la pavimentación de la calle Huitzilopochtli</t>
  </si>
  <si>
    <t>12-035</t>
  </si>
  <si>
    <t>Ejidos de San Pedro Mártir I (Norte)</t>
  </si>
  <si>
    <t>Tinacos rifa calle por calle</t>
  </si>
  <si>
    <t>12-036</t>
  </si>
  <si>
    <t>El Arenal</t>
  </si>
  <si>
    <t xml:space="preserve">Seguridad para el  Arenal </t>
  </si>
  <si>
    <t>12-037</t>
  </si>
  <si>
    <t xml:space="preserve">El Divisadero </t>
  </si>
  <si>
    <t>Colocación de euro reja alrededor de cancha con tres reflectores para su iluminación y luminarias en calles en la colonia y área verde</t>
  </si>
  <si>
    <t>12-039</t>
  </si>
  <si>
    <t xml:space="preserve">El Zacaton </t>
  </si>
  <si>
    <t xml:space="preserve">Celdas solares para casa habitación </t>
  </si>
  <si>
    <t>12-040</t>
  </si>
  <si>
    <t>Emilio Portes Gil Pemex Picacho (U. Hab.)</t>
  </si>
  <si>
    <t>Red hidráulica de agua potable.</t>
  </si>
  <si>
    <t>12-042</t>
  </si>
  <si>
    <t xml:space="preserve">Ex Hacienda San Juan de Dios </t>
  </si>
  <si>
    <t>12-043</t>
  </si>
  <si>
    <t>Floresta-Prado-Vergel-Coapa</t>
  </si>
  <si>
    <t>Equipamiento zona Pet Friendly y mejoramiento de Módulo Deportivo Parque Hidalgo/Vergel en Prado Coapa 1a sección</t>
  </si>
  <si>
    <t>12-044</t>
  </si>
  <si>
    <t>Unidades Habitacionales de Tenorios</t>
  </si>
  <si>
    <t>Instalar sistema fotovoltaico, interconectado a CFE, que energice el servicio de área común de 12 edificios en UH Coapa-Tenorios, en Tenorios 150.</t>
  </si>
  <si>
    <t>12-045</t>
  </si>
  <si>
    <t>FOVISSSTE San Pedro Mártir (U. Hab.)</t>
  </si>
  <si>
    <t>Remodelación de la entrada U.H. y peatonal y caseta con puertas corredizas</t>
  </si>
  <si>
    <t>12-046</t>
  </si>
  <si>
    <t xml:space="preserve">Fresno </t>
  </si>
  <si>
    <t>Cámaras vídeo vigilancia</t>
  </si>
  <si>
    <t>12-047</t>
  </si>
  <si>
    <t>Fuentes Brotantes Miguel Hidalgo (U. Hab.)</t>
  </si>
  <si>
    <t xml:space="preserve"> Sustitución y mantenimiento a la red de distribución de agua potable, incluyendo tubería, válvulas y lo necesario para su funcionamiento</t>
  </si>
  <si>
    <t>12-048</t>
  </si>
  <si>
    <t>Fuentes y Pedregal de Tepepan</t>
  </si>
  <si>
    <t>Sustitución de red de agua potable y tomas en las calles Fuentes Buenas, Fuente Bella y Fuentes Strum</t>
  </si>
  <si>
    <t>12-049</t>
  </si>
  <si>
    <t>Fuentes del Pedregal</t>
  </si>
  <si>
    <t>Rehabilitación integral del Parque de Rincón del Pedregal 88</t>
  </si>
  <si>
    <t>12-050</t>
  </si>
  <si>
    <t>Granjas Coapa</t>
  </si>
  <si>
    <t>Reparación barda frontal U.H. Cafetales 140</t>
  </si>
  <si>
    <t>12-051</t>
  </si>
  <si>
    <t>Granjas Coapa Oriente</t>
  </si>
  <si>
    <t>Seguridad para Comunidad Pinares</t>
  </si>
  <si>
    <t>12-053</t>
  </si>
  <si>
    <t>Hacienda San Juan-Rincón de San Juan-Chimali</t>
  </si>
  <si>
    <t>Proyecto social triple: Intervención en dos parques y creación de zona para perrhijos</t>
  </si>
  <si>
    <t>12-055</t>
  </si>
  <si>
    <t>Héroes de 1910</t>
  </si>
  <si>
    <t>Construcción de dos pozos de absorción en Rafael Tapia y en Camino a la Marina</t>
  </si>
  <si>
    <t>12-057</t>
  </si>
  <si>
    <t>Hueso Periférico - ISSSFAN No - 7 (U. Habs.)</t>
  </si>
  <si>
    <t>Mantenimiento y reparación de áreas comunes</t>
  </si>
  <si>
    <t>12-059</t>
  </si>
  <si>
    <t>Ignacio Chávez (U. Hab.)</t>
  </si>
  <si>
    <t>Trabajos para la rehabilitación de descarga principal del sistema de drenaje de la unidad habitacional Dr. Ignacio Chávez a base de tubería de 0.45 m</t>
  </si>
  <si>
    <t>12-060</t>
  </si>
  <si>
    <t>Isidro Fabela I Poniente</t>
  </si>
  <si>
    <t>12-061</t>
  </si>
  <si>
    <t>Isidro Fabela (Ampl.)</t>
  </si>
  <si>
    <t>Pozo para evitar inundaciones en la calle Piedra Palmeada esquina en Piedra Palmeado And. 3</t>
  </si>
  <si>
    <t>12-062</t>
  </si>
  <si>
    <t>ISSSFAM No. 1 (U. Hab.) -Villa Tlalpan</t>
  </si>
  <si>
    <t>Pintura en fachada de edificios</t>
  </si>
  <si>
    <t>12-064</t>
  </si>
  <si>
    <t>Jardines Coapa- Belisario Domínguez</t>
  </si>
  <si>
    <t>Re encarpetado de la calle Dr. Atl</t>
  </si>
  <si>
    <t>12-065</t>
  </si>
  <si>
    <t>Jardines de San Juan</t>
  </si>
  <si>
    <t>Calentadores solares agua</t>
  </si>
  <si>
    <t>12-066</t>
  </si>
  <si>
    <t>Jardines del Ajusco</t>
  </si>
  <si>
    <t>Cámaras de seguridad en las 4 secciones</t>
  </si>
  <si>
    <t>12-067</t>
  </si>
  <si>
    <t>Jardines en la Montaña</t>
  </si>
  <si>
    <t>Pozos de tormenta</t>
  </si>
  <si>
    <t>12-068</t>
  </si>
  <si>
    <t xml:space="preserve">Juventud Unida </t>
  </si>
  <si>
    <t>Construcción de sanitarios al interior del Módulo Deportivo Juventud Unida.</t>
  </si>
  <si>
    <t>12-069</t>
  </si>
  <si>
    <t>La Lonja</t>
  </si>
  <si>
    <t>Adquisición e instalación de calentadores solares Priv. de Ayuntamiento entre Zaragoza y Ayuntamiento</t>
  </si>
  <si>
    <t>12-070</t>
  </si>
  <si>
    <t>La Fama</t>
  </si>
  <si>
    <t>Pintura en fachadas</t>
  </si>
  <si>
    <t>12-071</t>
  </si>
  <si>
    <t xml:space="preserve">La Guadalupana </t>
  </si>
  <si>
    <t>Re encarpetar la Cerrada San Miguel, 8 de Mayo y 2a Cda. de 8 de Mayo</t>
  </si>
  <si>
    <t>12-072</t>
  </si>
  <si>
    <t>La Joya</t>
  </si>
  <si>
    <t>Pintura para los frentes de los edificios de Tezoquipa 91, 101 y 105</t>
  </si>
  <si>
    <t>12-073</t>
  </si>
  <si>
    <t>La Libertad - Ixtlahuaca</t>
  </si>
  <si>
    <t>Compra de material para que la comunidad arregle las calles</t>
  </si>
  <si>
    <t>12-074</t>
  </si>
  <si>
    <t>La Magdalena Petlacalco (Pblo.)</t>
  </si>
  <si>
    <t>Tinacos de 1100 litros y calentadores solares</t>
  </si>
  <si>
    <t>12-075</t>
  </si>
  <si>
    <t xml:space="preserve">La Palma </t>
  </si>
  <si>
    <t>Pavimentación Xochitlalli</t>
  </si>
  <si>
    <t>12-076</t>
  </si>
  <si>
    <t>La Primavera</t>
  </si>
  <si>
    <t>Parrilla de inducción magnética</t>
  </si>
  <si>
    <t>12-077</t>
  </si>
  <si>
    <t xml:space="preserve">La Tortuga Xolalpa-Hco Colegio Militar
</t>
  </si>
  <si>
    <t>Cambio de red de agua en las calles Primera Cerrada Camino Real al Ajusco, Camino Real al Ajusco y Segunda Cerrada de Duran</t>
  </si>
  <si>
    <t>12-079</t>
  </si>
  <si>
    <t>Lomas Altas de Padierna Sur</t>
  </si>
  <si>
    <t>Calentando hogares</t>
  </si>
  <si>
    <t>12-080</t>
  </si>
  <si>
    <t>Lomas de Cuilotepec</t>
  </si>
  <si>
    <t>12-082</t>
  </si>
  <si>
    <t>Lomas de Padierna (Ampl.)</t>
  </si>
  <si>
    <t>Paneles solares</t>
  </si>
  <si>
    <t>12-084</t>
  </si>
  <si>
    <t>Lomas de Texcalatlaco</t>
  </si>
  <si>
    <t>Tinacos para almacenar agua reciclada del hogar</t>
  </si>
  <si>
    <t>12-085</t>
  </si>
  <si>
    <t>Lomas del Pedregal</t>
  </si>
  <si>
    <t>Estufas o parrillas de inducción magnética para la colonia</t>
  </si>
  <si>
    <t>12-086</t>
  </si>
  <si>
    <t>Lomas Hidalgo</t>
  </si>
  <si>
    <t>Vecinos unidos Lomas Hidalgo calentadores solares</t>
  </si>
  <si>
    <t>12-087</t>
  </si>
  <si>
    <t>Los Encinos</t>
  </si>
  <si>
    <t>12-088</t>
  </si>
  <si>
    <t>Los Pastores</t>
  </si>
  <si>
    <t>Sistema para reciclar el agua</t>
  </si>
  <si>
    <t>12-089</t>
  </si>
  <si>
    <t>Los Volcanes</t>
  </si>
  <si>
    <t>Suministro e instalación de calentadores solares para toda la colonia Volcanes</t>
  </si>
  <si>
    <t>12-092</t>
  </si>
  <si>
    <t>Ma. Esther Zuno de Echeverria-Tlalpuente</t>
  </si>
  <si>
    <t>Construcción de segundo nivel del centro de salud</t>
  </si>
  <si>
    <t>12-093</t>
  </si>
  <si>
    <t>Coapa-Villa Cuemanco</t>
  </si>
  <si>
    <t>Reacondicionamiento de parque Villa Cuemanco y luminarias</t>
  </si>
  <si>
    <t>12-094</t>
  </si>
  <si>
    <t>Mesa los Hornos, Texcaltenco</t>
  </si>
  <si>
    <t>12-095</t>
  </si>
  <si>
    <t>Miguel Hidalgo</t>
  </si>
  <si>
    <t>12-096</t>
  </si>
  <si>
    <t>Mirador 1a Secc.</t>
  </si>
  <si>
    <t>Suministro e instalación de calentadores solares</t>
  </si>
  <si>
    <t>12-097</t>
  </si>
  <si>
    <t>Mirador 2a y 3a Secc.</t>
  </si>
  <si>
    <t>12-099</t>
  </si>
  <si>
    <t>Mirador del Valle</t>
  </si>
  <si>
    <t>Adquisición e instalación de calentadores solares 2da etapa</t>
  </si>
  <si>
    <t>12-100</t>
  </si>
  <si>
    <t>Mirador I</t>
  </si>
  <si>
    <t>Calentador solar uso doméstico</t>
  </si>
  <si>
    <t>12-101</t>
  </si>
  <si>
    <t>Mirador II</t>
  </si>
  <si>
    <t>Dotar de calentadores solares a viviendas de la colonia</t>
  </si>
  <si>
    <t>12-102</t>
  </si>
  <si>
    <t>Movimiento Organizado de Tlalpan-el mirados (Rncda)</t>
  </si>
  <si>
    <t>Sustitución de ramales hidráulicos de acuerdo al alcance presupuestal (tomas domiciliarias)</t>
  </si>
  <si>
    <t>12-103</t>
  </si>
  <si>
    <t>Narciso Mendoza-Villa Coapa Super Manzana 1 (U Hab)</t>
  </si>
  <si>
    <t>Rescate de áreas comunes en beneficio de las y los vecinos de la Supermanzana 1.</t>
  </si>
  <si>
    <t>12-104</t>
  </si>
  <si>
    <t>Narciso Mendoza-Villa Coapa Super Manzana 2 (U Hab)</t>
  </si>
  <si>
    <t>Nomenclatura de las calles</t>
  </si>
  <si>
    <t>12-105</t>
  </si>
  <si>
    <t>Narciso Mendoza-Villa Coapa Super Manzana 3 (U Hab)</t>
  </si>
  <si>
    <t>Pintura para fachadas de edificios dúplex y casas unifamiliares.</t>
  </si>
  <si>
    <t>12-106</t>
  </si>
  <si>
    <t>Narciso Mendoza-Villa Coapa Super Manzana 6 (U Hab)</t>
  </si>
  <si>
    <t>Barniz en edificios, casas uní y dúplex</t>
  </si>
  <si>
    <t>12-107</t>
  </si>
  <si>
    <t>Narciso Mendoza-Villa Coapa Super Manzana 7 (U Hab)</t>
  </si>
  <si>
    <t>Colocación de luminarias led en calles y andadores S.M. 7</t>
  </si>
  <si>
    <t>12-108</t>
  </si>
  <si>
    <t>Niño Jesús (Barr)</t>
  </si>
  <si>
    <t>Centro Cultural Comunitario y Recreativo del Niño Jesús</t>
  </si>
  <si>
    <t>12-109</t>
  </si>
  <si>
    <t>Nueva Oriental Coapa- Ex Hacienda Coapa</t>
  </si>
  <si>
    <t>Modernización del alumbrado público de la colonia</t>
  </si>
  <si>
    <t>12-110</t>
  </si>
  <si>
    <t>Nuevo Renacimiento de Axalco</t>
  </si>
  <si>
    <t>Instalación de calentadores solares</t>
  </si>
  <si>
    <t>12-111</t>
  </si>
  <si>
    <t>Ocotla - Ocotla Chico</t>
  </si>
  <si>
    <t>Tinacos Rotoplas 1,100 litros (compra)</t>
  </si>
  <si>
    <t>12-112</t>
  </si>
  <si>
    <t>Oriente (Ampl.)</t>
  </si>
  <si>
    <t>Calentadores solares para habitantes que asistan a las asambleas</t>
  </si>
  <si>
    <t>12-113</t>
  </si>
  <si>
    <t>Paraje 38</t>
  </si>
  <si>
    <t>Calentador solar de 12 tubos sin instalación</t>
  </si>
  <si>
    <t>12-114</t>
  </si>
  <si>
    <t>Parques del Pedregal</t>
  </si>
  <si>
    <t>Guarniciones y banquetas</t>
  </si>
  <si>
    <t>12-115</t>
  </si>
  <si>
    <t>Parres el Guarda (Pblo)</t>
  </si>
  <si>
    <t>Arreglo del panteón</t>
  </si>
  <si>
    <t>12-116</t>
  </si>
  <si>
    <t>Pedregal de las Aguilas</t>
  </si>
  <si>
    <t>Calentadores solares para toda la colonia (sorteo)</t>
  </si>
  <si>
    <t>12-117</t>
  </si>
  <si>
    <t>Pedregal de Sn Nicolás 1a Secc</t>
  </si>
  <si>
    <t>Por una vialidad segura Re encarpetamiento de la calle Popolna</t>
  </si>
  <si>
    <t>12-118</t>
  </si>
  <si>
    <t>Pedregal de Sn Nicolás 2a Secc</t>
  </si>
  <si>
    <t>Calles seguras con cámara v-360°, conexión wifia, altavoz, y botón de auxilio.</t>
  </si>
  <si>
    <t>12-119</t>
  </si>
  <si>
    <t>Pedregal de Sn Nicolas 3a Secc.</t>
  </si>
  <si>
    <t>Calentadores solares para calle Tenosique.</t>
  </si>
  <si>
    <t>12-121</t>
  </si>
  <si>
    <t>Pedregal de Sta. Úrsula Xitla</t>
  </si>
  <si>
    <t xml:space="preserve">Tinacos de Vida </t>
  </si>
  <si>
    <t>12-124</t>
  </si>
  <si>
    <t>Piedra Larga</t>
  </si>
  <si>
    <t>Lámparas en toda la colonia</t>
  </si>
  <si>
    <t>12-125</t>
  </si>
  <si>
    <t>Plan de Ayala</t>
  </si>
  <si>
    <t>Calentadores solares para los habitantes que no obtuvieron el beneficio en presupuestos anteriores, hasta el alcance presupuestal</t>
  </si>
  <si>
    <t>12-127</t>
  </si>
  <si>
    <t>Popular Sta. Teresa</t>
  </si>
  <si>
    <t>Calentadores solares para la colonia</t>
  </si>
  <si>
    <t>12-130</t>
  </si>
  <si>
    <t>Prado Coapa 2a Sección</t>
  </si>
  <si>
    <t>Remodelación de la Fuente Arcos de entrada de la colonia, entre Prolongación División del Norte y Hda San José de Vista Hermosa</t>
  </si>
  <si>
    <t>12-131</t>
  </si>
  <si>
    <t>Prado Coapa 3a Sección-Potrero Acoxpa</t>
  </si>
  <si>
    <t>Segunda etapa de cámaras de vigilancia para la parte externa de Prado Coapa 3a. sección, desde división del norte a las calles Hacienda Acambay</t>
  </si>
  <si>
    <t>12-132</t>
  </si>
  <si>
    <t>Progreso Tlalpan</t>
  </si>
  <si>
    <t>Tinacos para toda la Unidad Territorial</t>
  </si>
  <si>
    <t>12-133</t>
  </si>
  <si>
    <t>Pueblo Quieto</t>
  </si>
  <si>
    <t>Seguimiento al proyecto calentadores solares</t>
  </si>
  <si>
    <t>12-136</t>
  </si>
  <si>
    <t>Rancho los Colorines (Fracc)</t>
  </si>
  <si>
    <t>Rehabilitar la calle de Huizaches: banquetas, pavimento, luminaria y heces fecales. Si el presupuesto alcanza continuar con el resto de calles</t>
  </si>
  <si>
    <t>12-137</t>
  </si>
  <si>
    <t>Real del Sur-Villas del Sur-Residencial Acoxpa</t>
  </si>
  <si>
    <t>Re encarpetado de la calle de Savona de residencial Acoxpa</t>
  </si>
  <si>
    <t>12-139</t>
  </si>
  <si>
    <t>Residencial Insurgentes Sur  (U Hab)</t>
  </si>
  <si>
    <t>Restauración y empacado de registro, y sustitución de dos válvulas de control hidráulico.</t>
  </si>
  <si>
    <t>12-142</t>
  </si>
  <si>
    <t>Rincón las Hadas-Villa Royale-Fuentes y Arconada Coapa</t>
  </si>
  <si>
    <t>Re encarpetado de calle Interior Plaza del Oro (abrevadero)</t>
  </si>
  <si>
    <t>12-143</t>
  </si>
  <si>
    <t>Rinconada (U Hab)</t>
  </si>
  <si>
    <t>Gimnasio al aire libre para todas y todos</t>
  </si>
  <si>
    <t>12-145</t>
  </si>
  <si>
    <t>Roca de Cristal</t>
  </si>
  <si>
    <t>Adquisición e instalación de paneles solares</t>
  </si>
  <si>
    <t>12-146</t>
  </si>
  <si>
    <t>Rómulo Sánchez- San Fernando (Barr.)-Peña Pobre</t>
  </si>
  <si>
    <t>Calentadores solares para la colonia Rómulo Sánchez Mireles</t>
  </si>
  <si>
    <t>12-147</t>
  </si>
  <si>
    <t>San Andrés Totoltepec (Pblo.)</t>
  </si>
  <si>
    <t xml:space="preserve"> Proyecto cancelado por no tener un consenso entre las autoridades tradicionales, oficio No. AT/DGODU/DPCO/0781/2022.</t>
  </si>
  <si>
    <t>12-148</t>
  </si>
  <si>
    <t>San Bartolo el Chico</t>
  </si>
  <si>
    <t>Calentadores solares para San Bartolo segunda etapa</t>
  </si>
  <si>
    <t>12-151</t>
  </si>
  <si>
    <t>San Juan Tepeximilpa</t>
  </si>
  <si>
    <t>Calentadores solares para los ciudadanos de la colonia</t>
  </si>
  <si>
    <t>12-152</t>
  </si>
  <si>
    <t>San Juan Tepeximilpa (Ampl.)</t>
  </si>
  <si>
    <t>12-153</t>
  </si>
  <si>
    <t>San Lorenzo Huipulco</t>
  </si>
  <si>
    <t>Instalación de una red de videocámaras</t>
  </si>
  <si>
    <t>12-154</t>
  </si>
  <si>
    <t>San Miguel Xicalco (Pblo.)</t>
  </si>
  <si>
    <t>Cisternas de 500 litros</t>
  </si>
  <si>
    <t>12-155</t>
  </si>
  <si>
    <t>San Miguel Ajusco (Pblo)</t>
  </si>
  <si>
    <t>Continuación de arreglo del ruedo</t>
  </si>
  <si>
    <t>12-156</t>
  </si>
  <si>
    <t>San Miguel Tehuisco-Los Ángeles Ayometitla</t>
  </si>
  <si>
    <t>12-157</t>
  </si>
  <si>
    <t>San Miguel Topilejo (Pblo)</t>
  </si>
  <si>
    <t xml:space="preserve">Pavimentación </t>
  </si>
  <si>
    <t>12-158</t>
  </si>
  <si>
    <t>San Nicolas II</t>
  </si>
  <si>
    <t>Boiler de paso, vivimos en un lugar muy frío.</t>
  </si>
  <si>
    <t>12-159</t>
  </si>
  <si>
    <t>San Pedro Apóstol (Barr.)</t>
  </si>
  <si>
    <t>La compra de calentadores solares, que serán entregados a los vecinos de la colonia San Pedro Apóstol</t>
  </si>
  <si>
    <t>12-160</t>
  </si>
  <si>
    <t>San Pedro Mártir (Pblo.)</t>
  </si>
  <si>
    <t>PENDIENTE PROYECTO</t>
  </si>
  <si>
    <t>12-161</t>
  </si>
  <si>
    <t>Santa Úrsula Xitla</t>
  </si>
  <si>
    <t>Banquetas con colector pluvial debajo</t>
  </si>
  <si>
    <t>12-162</t>
  </si>
  <si>
    <t>Santísima Trinidad</t>
  </si>
  <si>
    <t>Calentadores Solares</t>
  </si>
  <si>
    <t>12-163</t>
  </si>
  <si>
    <t>Santo Tomas Ajusco (Pblo)</t>
  </si>
  <si>
    <t>12-164</t>
  </si>
  <si>
    <t>Sauzales Cebadales (U. HAB.)</t>
  </si>
  <si>
    <t>Renovación del sistema de drenaje y desagüe, pisos de área común</t>
  </si>
  <si>
    <t>12-165</t>
  </si>
  <si>
    <t>Sección XVI</t>
  </si>
  <si>
    <t>Tinacos para toda la colonia</t>
  </si>
  <si>
    <t>12-166</t>
  </si>
  <si>
    <t xml:space="preserve">Solidaridad </t>
  </si>
  <si>
    <t>Tinacos y cisternas para la colonia.</t>
  </si>
  <si>
    <t>12-167</t>
  </si>
  <si>
    <t>Tecorral</t>
  </si>
  <si>
    <t>12-168</t>
  </si>
  <si>
    <t>Tenorios Infonavit 1 y 2  (U Hab)</t>
  </si>
  <si>
    <t>Modernización de las tuberías de agua potable, las cuales ya tienen 42 años, y el material ya está corroído. Se requiere de material perdurable.</t>
  </si>
  <si>
    <t>12-170</t>
  </si>
  <si>
    <t>Tepetlica el Alto-3 de Mayo</t>
  </si>
  <si>
    <t>Parrillas de inducción.</t>
  </si>
  <si>
    <t>12-171</t>
  </si>
  <si>
    <t>Tepetongo</t>
  </si>
  <si>
    <t>Cámaras de video vigilancia para exteriores</t>
  </si>
  <si>
    <t>12-172</t>
  </si>
  <si>
    <t>Tetenco (Pje)</t>
  </si>
  <si>
    <t>Mtto. Reparación, limpieza, cambio de piezas y otros del sistema de vídeo vigilancia (cámaras) Paraje Tetenco</t>
  </si>
  <si>
    <t>12-173</t>
  </si>
  <si>
    <t>Tezontitla</t>
  </si>
  <si>
    <t>Seguridad para todos (cámaras de vídeo).</t>
  </si>
  <si>
    <t>12-174</t>
  </si>
  <si>
    <t>Tezontitla - el Calvario (Ampl)</t>
  </si>
  <si>
    <t xml:space="preserve">Calentadores solares </t>
  </si>
  <si>
    <t>12-175</t>
  </si>
  <si>
    <t>TLALCOLIGIA</t>
  </si>
  <si>
    <t>Recuperación y restauración de banquetas en avenidas principales de la Tlalcoligia</t>
  </si>
  <si>
    <t>12-176</t>
  </si>
  <si>
    <t>TLALMILLE</t>
  </si>
  <si>
    <t>Construcción de banquetas con rampas y barandal de protección</t>
  </si>
  <si>
    <t>12-177</t>
  </si>
  <si>
    <t>TLALPAN CENTRO</t>
  </si>
  <si>
    <t>Calentadores solares apoyo sustentable</t>
  </si>
  <si>
    <t>12-180</t>
  </si>
  <si>
    <t>TORIELLO GUERRA</t>
  </si>
  <si>
    <t>Re encarpetado de Callejón Tetitla</t>
  </si>
  <si>
    <t>12-181</t>
  </si>
  <si>
    <t>TORRES DE PADIERNA</t>
  </si>
  <si>
    <t>12-182</t>
  </si>
  <si>
    <t>TRES FUENTES (U HAB)</t>
  </si>
  <si>
    <t>Mejora de Unidad 3 Fuentes</t>
  </si>
  <si>
    <t>12-183</t>
  </si>
  <si>
    <t>VALLE DE TEPEPAN</t>
  </si>
  <si>
    <t>Colocación de luminarias de alumbrado público iniciando desde la calle Prolongación Abasolo hasta la calle las Flores</t>
  </si>
  <si>
    <t>12-184</t>
  </si>
  <si>
    <t>VALLE ESCONDIDO</t>
  </si>
  <si>
    <t>Corredor ecológico Valle Escondido</t>
  </si>
  <si>
    <t>12-185</t>
  </si>
  <si>
    <t>VALLE VERDE</t>
  </si>
  <si>
    <t>Muro de contención pinos</t>
  </si>
  <si>
    <t>12-186</t>
  </si>
  <si>
    <t>VERANO</t>
  </si>
  <si>
    <t>Cámaras de circuito cerrado para la seguridad en la colonia</t>
  </si>
  <si>
    <t>12-188</t>
  </si>
  <si>
    <t>VERGEL DE COYOACAN-VERGEL DEL SUR</t>
  </si>
  <si>
    <t>Sistema de riego por aspersión con agua tratada para los 5 módulos del Parque Vergeles</t>
  </si>
  <si>
    <t>12-191</t>
  </si>
  <si>
    <t>VILLA COAPA (RDCIAL)</t>
  </si>
  <si>
    <t>Dando un paso firme y seguro en el parque</t>
  </si>
  <si>
    <t>12-193</t>
  </si>
  <si>
    <t>VILLA DEL PUENTE FOVISSSTE (U HAB)</t>
  </si>
  <si>
    <t>Pozos captadores de lluvia para riego de parques</t>
  </si>
  <si>
    <t>12-194</t>
  </si>
  <si>
    <t>VILLA LAZARO CARDENAS</t>
  </si>
  <si>
    <t>Cisterna con sistema de riego con agua tratada en el Parque el Trébol</t>
  </si>
  <si>
    <t>12-195</t>
  </si>
  <si>
    <t>VILLA OLIMPICA LIBERADOR MIGUEL HIDALGO (U HAB)</t>
  </si>
  <si>
    <t>Limpieza interior y reparación ductos de basura</t>
  </si>
  <si>
    <t>12-198</t>
  </si>
  <si>
    <t>VISTAS DEL PEDREGAL</t>
  </si>
  <si>
    <t>12-199</t>
  </si>
  <si>
    <t>VIVEROS DE COACTETLAN</t>
  </si>
  <si>
    <t>Nuestros calentadores solares</t>
  </si>
  <si>
    <t>12-200</t>
  </si>
  <si>
    <t>XAXALCO</t>
  </si>
  <si>
    <t>Rejilla de captación de agua pluvial en calle arenal</t>
  </si>
  <si>
    <t>12-201</t>
  </si>
  <si>
    <t>XAXALIPAC</t>
  </si>
  <si>
    <t>Cámaras de seguridad para toda la colonia</t>
  </si>
  <si>
    <t>12-202</t>
  </si>
  <si>
    <t>ZACATIENDA</t>
  </si>
  <si>
    <t>Nomenclatura para toda la colonia</t>
  </si>
  <si>
    <t>12-204</t>
  </si>
  <si>
    <t>ZAPOTE - LUIS DONALDO COLOCIO (U HABS)</t>
  </si>
  <si>
    <t>Captador de agua fluvial</t>
  </si>
  <si>
    <t>12-205</t>
  </si>
  <si>
    <t>2 DE OCTUBRE</t>
  </si>
  <si>
    <t xml:space="preserve">Cámaras de vigilancia </t>
  </si>
  <si>
    <t>12-208</t>
  </si>
  <si>
    <t>SAN MIGUEL TOXIAC</t>
  </si>
  <si>
    <t xml:space="preserve">Cámaras de seguridad </t>
  </si>
  <si>
    <t>12-209</t>
  </si>
  <si>
    <t>HEROES DE PADIERNA I</t>
  </si>
  <si>
    <t>Calentadores solares para el ahorro de nuestra economía</t>
  </si>
  <si>
    <t>12-210</t>
  </si>
  <si>
    <t>HEROES DE PADIERNA II</t>
  </si>
  <si>
    <t>Continuidad de calentadores solares</t>
  </si>
  <si>
    <t>12-211</t>
  </si>
  <si>
    <t>LOMAS DE PADIERNA I</t>
  </si>
  <si>
    <t>Suministro e instalación de calentadores solares para las calles Pomuch y Seye</t>
  </si>
  <si>
    <t>12-212</t>
  </si>
  <si>
    <t>LOMAS DE PADIERNA II</t>
  </si>
  <si>
    <t>Lomas de Padierna II, apoyando y fomentando la cultura del empleo y el aprovechamiento de la energía solar.</t>
  </si>
  <si>
    <t>12-213</t>
  </si>
  <si>
    <t>PEDREGAL DE SN NICOLAS 4A SECC I</t>
  </si>
  <si>
    <t xml:space="preserve">Agua para todps  </t>
  </si>
  <si>
    <t>12-214</t>
  </si>
  <si>
    <t>PEDREGAL DE SN NICOLAS 4A SECC II</t>
  </si>
  <si>
    <t>Parrillas de inducción magnética para toda la colonia.</t>
  </si>
  <si>
    <t>12-215</t>
  </si>
  <si>
    <t>BELISARIO DOMINGUEZ</t>
  </si>
  <si>
    <t>Adquisición e instalación de calentadores solares para ahorro en gasto de gas y emitir menos gases contra el cambio climático (segunda etapa).</t>
  </si>
  <si>
    <t>12-216</t>
  </si>
  <si>
    <t>LA MAGUEYERA</t>
  </si>
  <si>
    <t>Continuidad calentadores solares para toda la colonia la Magueyera la cual corresponde al circuito de Tonatiuh, Meztli, Xochipilli y sus cerradas.</t>
  </si>
  <si>
    <t>12-217</t>
  </si>
  <si>
    <t>NARCISO MENDOZA VILLA COAPA SUPERMANZANA 8 (U HAB)</t>
  </si>
  <si>
    <t>Continuidad de red hidráulica en calles de Sendero y Regidor</t>
  </si>
  <si>
    <t>12-218</t>
  </si>
  <si>
    <t>CONJUNTO HABITACIONAL PEDREGAL DEL LAGO</t>
  </si>
  <si>
    <t>Detención de daño estructural y riesgo de colapso en juntas constructivas del estacionamiento.</t>
  </si>
  <si>
    <t>12-219</t>
  </si>
  <si>
    <t>EJIDOS DE SAN PEDRO MARTIR II (SUR)</t>
  </si>
  <si>
    <t>Calentadores solares para el beneficio y el aprovechamiento de la energía solar en toda la unidad territorial ejidos de San Pedro Martí Sur</t>
  </si>
  <si>
    <t>12-220</t>
  </si>
  <si>
    <t>Isidro Fabela II (Oriente)</t>
  </si>
  <si>
    <t>Sendero seguro calles iluminadas</t>
  </si>
  <si>
    <t>12-221</t>
  </si>
  <si>
    <t>Loma Bonita-Ampliación Tepeximilpa</t>
  </si>
  <si>
    <t>Estufas de inducción</t>
  </si>
  <si>
    <t>12-222</t>
  </si>
  <si>
    <t>Lomas de Tepemecatl</t>
  </si>
  <si>
    <t>Tinacos cisterna para todo Lomas de Tepemeclat</t>
  </si>
  <si>
    <t>12-223</t>
  </si>
  <si>
    <t>Residenciales Fuentes de Cantera (U Hab)</t>
  </si>
  <si>
    <t>Poda de áreas verdes</t>
  </si>
  <si>
    <t xml:space="preserve">
Tinacos con capacidad de 1,100 litros para familias afectadas por la falta de suministro de agua
</t>
  </si>
  <si>
    <t>Enero-Diciembre 2022</t>
  </si>
  <si>
    <t>Unidad Responsable del Gasto: 02CD14 ALCALDÍA TLALPAN</t>
  </si>
  <si>
    <t xml:space="preserve">(Dirección General de Participación Ciudadana) </t>
  </si>
  <si>
    <t>Pablo Cesar Lezama Barreda</t>
  </si>
  <si>
    <t>Itzel Bello Alcaraz</t>
  </si>
  <si>
    <t xml:space="preserve">Director General de Participación Ciudadana </t>
  </si>
  <si>
    <t xml:space="preserve">Directora Ejecutiva de Participación Ciudadana </t>
  </si>
  <si>
    <t>02CD14 Alcaldía Tlalpan (Dirección General de Participación Ciudadana)</t>
  </si>
  <si>
    <t xml:space="preserve">
15O620 No Etiquetado Recursos Federales-Participaciones a entidades Federativas y Municipios-Participaciones a la venta final de gasolina y diesel-2022-Original de la URG.
</t>
  </si>
  <si>
    <t xml:space="preserve">
15O220 No Etiquetado Recursos Federales-Participaciones a entidades Federativas y Municipios-Fondo General de Participaciones-2022-original de la URG.</t>
  </si>
  <si>
    <t>*222 031 S135
(Unidad-es Tlalpan)
*222 055 S137
(Cultivando comunidad con la participación ciudadana)</t>
  </si>
  <si>
    <t xml:space="preserve">Alianza con Tlalpan </t>
  </si>
  <si>
    <t>28 de Enero del 2022</t>
  </si>
  <si>
    <t xml:space="preserve">Tlalpan </t>
  </si>
  <si>
    <t xml:space="preserve">San Andrés Totoltepec, La joyita, Cruz del Farol, Magdalena Petlacalco, San Pedro Martír, Santo Tomas Ajusco, Jardines de San Juan, San Miguel Xicalco, San Miguel Topilejo, Mirador del Valle, Prol. San Andrés Totoltepec, Tezontitla, Barrio Santa Cruz, San Miguel Xicalco, Laureles del Campanario, Cuchilla de Padierna, Chimalcoyotl, Lomas de Padierna Sur, Pedregal de las Águilas, Nuevo Renacimiento Xaxalco, Isidro Fabela, Cantera Puente de Piedra, Tlalmille, San Pedro Apostol, Fuentes de Tepepan, San Lorenzo Huipulco,U. Hab. Buganbilias, La Presa, Tlalcoligia, Miguel Hidalgo,  Plan de Ayala, Pedregal de Santa Úrsula Xitla, Mesa los Hornos, Ampliación Miguel Hidalgo, Pedregal de San Nicolás,  Miguel Hidalgo 4ta. Sección, Belveder, Héroes de Padirna, 2 de Octubre, Lomas Hidalgo, Mirador II,  Lomas de Cuilotepec, Cumbres de Tepetongo, Bosques de Tepeximilpa, Cultura Maya, Zacatón, Ampliación Lomas de Padierna, Los Encinos, Villa Coapa; Ex Hacienda de San Juan de Dios, Arboledas del Sur, Ejidos de San Pedro Martír, Tlalpan Centro, Ampliación San Marcos Norte, Ex Hacienda Coapa, u. Hab. Tenorios FOVISSSTE, Barrio la Lonja, Ampliación Tepeximilpa, Juventud Unidad, Valle Escondido,  San Miguel Ajusco, Mesa los Hornos, Ampliación Xaxalco, El Arenal, Lomas de Padierna, Tepetlica, Anahuac, Lomas de Padierna, Santa Cruz, La Palma, Parres el Guarda, San Nicolás II, Ocotla Chico, San Francisco Culhuacán,  Ejidos de Huipulco, Granjas Coapa, Pantitlan, Piedra Suelta, Los Angeles Apanoaya, Granjas México, U. Hab. San Lorenzo Tezonco, Torres de Padierna, Pedregal de Aminco, Lomas de Texcalatlaco, Villa Cuemanco, Chimilli, Del Carmen Tulyehualco, San Nicolás Tolentino, Belisario Domínguez, Tenorios. </t>
  </si>
  <si>
    <t>Facilitadores de Servicio</t>
  </si>
  <si>
    <r>
      <rPr>
        <b/>
        <sz val="9"/>
        <color rgb="FF6F7271"/>
        <rFont val="Source Sans Pro"/>
      </rPr>
      <t>1. Coordinación de audiencias públicas.</t>
    </r>
    <r>
      <rPr>
        <sz val="9"/>
        <color rgb="FF6F7271"/>
        <rFont val="Source Sans Pro"/>
        <family val="2"/>
      </rPr>
      <t xml:space="preserve">
En apego a la Ley de Participación Ciudadana de la Ciudad de México se realizaron 36 Audiencias Públicas con la Alcaldesa, dando atención a 551 personas.
Atención de audiencia pública donde solicitan atención a diversas necesidades que presentan las colonias en Tlalpan, con asistencia de 43 personas.
Atención a demandas ciudadanas presentadas en los Módulos de la Alcaldía Móvil en las colonias Popular Santa Teresa, Volcanes, Belvedere y San Andrés Totoltepec, asistiendo a 217 vecinos.
Atención de audiencia pública donde solicita. Reconstrucción de la barda U.H. Residencial Insurgentes Sur colonia La Joya, con asistencia de 16 personas.
Atención a demandas ciudadanas presentadas en los Módulos de la Alcaldía Móvil en las colonias Villa Coapa, San Bartolo el Chico, Rincón del Mirador II, Tepeximilpa, asistiendo a 275 vecinos.
</t>
    </r>
    <r>
      <rPr>
        <b/>
        <sz val="9"/>
        <color rgb="FF6F7271"/>
        <rFont val="Source Sans Pro"/>
      </rPr>
      <t>2. Espacios de Diálogo.</t>
    </r>
    <r>
      <rPr>
        <sz val="9"/>
        <color rgb="FF6F7271"/>
        <rFont val="Source Sans Pro"/>
        <family val="2"/>
      </rPr>
      <t xml:space="preserve">
Se contó con la participación y atención de 2264 personas en 32 espacios de diálogo: 
Asamblea y recorrido vecinal donde se informó el Proyecto de Sectorización de SACMEX en calle Río San Buenaventura colonia Ejidos de San Pedro Mártir, con asistencia de 110 personas.
Reunión vecinal informativa para el proyecto de Sectorización de SACMEX en la colonia La tortuga Xolalpa, con asistencia de 50 personas
Reunión vecinal en coordinación con SEDUVI y Concertación Ciudadana, en relación a construcción de obra en la colonia en la colonia Sección XVI, con asistencia de 9 personas.
2 Recorridos con Órgano de Control Interno de la Contraloría en Tlalpan para verificación de la entrega de tinacos con capacidad de 1100 lts. y paneles solares del presupuesto participativo del año 2020 en San Nicolás II, con asistencia de 96 personas.
Recorrido con Órgano de Control Interno de la Contraloría en Tlalpan para verificación de la entrega de calentadores solares por presupuesto participativo del año 2020 en Bosques del Pedregal, con asistencia de 92 personas.
Recorrido con Órgano de Control Interno de la Contraloría en Tlalpan para Verificación de la entrega de calentadores solares por presupuesto participativo del año 2020- 2021 en Lomas Hidalgo, con asistencia de 44 personas.
Recorrido con Órgano de Control Interno de la Contraloría en Tlalpan para Verificación de la entrega de calentadores solares por presupuesto participativo del año 2021 en los Encinos, con asistencia d 68 personas.
Recorrido con Órgano de Control Interno de la Contraloría en Tlalpan para verificación de la entrega de calentadores solares por presupuesto participativo del año 2020 en Ampliación Miguel Hidalgo, con asistencia de 120 personas.
2 mesas informativas en coordinación con la Secretaria de Medio Ambiente, Instituto de Verificación Administrativa, Sistema de Aguas de la Ciudad de México y vecinos del Pueblo de Santa Úrsula Xitla, en relación a la construcción de 52 casas en calle Camino Viejo a Fuentes Brotantes, con asistencia de 26 personas.
3 reuniones con integrantes del Comité de Participación Comunitaria y Sistema de Aguas de la CDMX (SACMEX)en relación a sectorización, así como seguimiento a inicios de trabajo del sitio de medición de aguas, en la colonia Ejidos de San Pedro Mártir, con asistencia de 55 personas.
2 Reuniones vecinales informativas en coordinación con Sistema de Aguas de la CDMX, (SACMEX) para tratar el tema de Sectorización en la colonia Valle de Tepepan, con asistencia de 80 personas.
Mesa de trabajo interinstitucional con integrantes de la Organización "Alianza Tlalpan" en la cual solicitaron el bacheo en vialidades secundarias y reparación de alumbrado público en los Asentamientos Humanos Irregulares de San Miguel Topilejo y San Miguel Ajusco, con asistencia de 11 personas.
Reunión vecinal informativa proyecto de obra de Sectorización de SACMEX en Ejidos de San Pedro Mártir, Pueblo Chimalcoyotl, Unidad Habitacional ISSSFAM, Unidad Habitacional FOVISSSTE, La Joya, con asistencia de 250 personas.
Recorrido vecinal y SACMEX para revisión y funcionamiento de las válvulas en la colonia Ejidos de San Pedro Mártir y Chimalcoyotl, con asistencia de 50 personas.
Recorrido y reunión vecinal donde asistieron las áreas de la Alcaldía Tlalpan, SACMEX CDMX, Operación Hidráulica para la revisión de pozos de la red hidráulica de agua potable de las colonias, Tlalpan Centro, La Joya, Tlalcoligia, Santa Úrsula Sirla, Ejidos de San Pedro Mártir, con asistencia 
Reunión con vecinos, revisando el tema: "Cambio de Luminarias" en Ex Hacienda San Juan, con la participación de 27 personas.
Reunión y recorrido con vecinos, revisando: fugas de agua y conteo de luminarias fundidas en San Lorenzo Huipulco, con la participación de 11 personas.
8 Reuniones vecinales en las colonias Cruz del Farol, Toriello Guerra, Coapa 1ra. sección, Lomas de Padierna, Pedregal de San Nicolás 3ra. sección, Ampliación Miguel Hidalgo 4ta. sección, Santísima Trinidad, Tlalmille y Pueblos San Miguel Topilejo, San Miguel Xicalco, donde se trataron los temas de seguridad y necesidades que presentan cada una de las colonias y pueblos, con asistencia de 885 personas.
Asamblea y recorrido vecinal en la colonia Ampliación Miguel Hidalgo 3ra. Secc., donde se informó por parte de SACMEX a la población asistente sobre el cambio de tuberías de la red hidráulica de agua potable, misma que no acepto el proyecto, con asistencia de 20 personas.
Asamblea vecinal en Ex Hacienda San Juan de Dios donde se trató el tema de la barba perimetral de la U.H. 348, con asistencia de 60 personas.
</t>
    </r>
  </si>
  <si>
    <t>21 recorridos realizados por la Subdirección de Concertación Política y Atención social en las colonias: Granjas Coapa, Rinconada Coapa, Arboledas del Sur, San Lorenzo Huipulco, Ex Hacienda Coapa, Fuentes Brotantes en los Bloques F. L, A; Volcanes, San Pedro Mártir para diagnóstico de necesidades reparación de barda perimetral, poda, cambio de rejas, pintura, desazolve, construcción de muro de contención, revisión de drenaje, reparación de socavón, cambio de red hidráulica, colocación de sistema para agua, dictamen de barda perimetral, instalación de cámaras de vigilancia, mantenimiento a escaleras; contando con el acompañamiento de 92 vecinos.
3 recorridos con el Director General de Participación Ciudadana, en relación al mejoramiento, plan de reactivación del mercado; así como platica con taxistas que buscan visto bueno de la alcaldía para el desarrollo de sus actividades, para brindar asistencia jurídica referente a ciertos predios, desazolve en calles y regularización de comercio ambulante en las colonias San Pedro Mártir, Pedregal de San Nicolás 4° Sección; contando con el acompañamiento de 64 personas.
30 recorridos realizados por la Subdirección de Concertación Política y Atención Social, para verificar las necesidades de reconstrucción para las escaleras de la Secundaría 125 Pedro Casals, turno matutino; en el Cárcamo por inundaciones alrededor, monitoreo de los panteones en los pueblos rurales y detección de necesidades en Unidades Habitacionales, en las colonias: Héroes de 1910, Arenal Tepepan, San Juan Tepeximilpa Santo Tomás Ajusco, San Miguel Xicalco, San Andrés Totoltepec, Fuentes Brotantes, San Pedro Mártir, Granjas Coapa,  Tlalcoligia, Periférico 409.                                                                                                                                                                                                                                             
Ex Hacienda Coapa, San Lorenzo Huipulco, San Lorenzo Huipulco, Ex Hacienda Coapa, Barrio del Capulín,  Granjas Coapa, Arboledas del Sur,  Club de Golf México,  Granjas Coapa, Ex hacienda Coapa, Ex Hacienda Coapa, Granjas Coapa, Ampliación Miguel Hidalgo                                                                                                                                                                                                                                                                                 Ramos Millán Coapa, Unidad Habitacional Fuentes Brotantes y colonia Pedregal de San Nicolás 3° Sección; contando con el acompañamiento de 1874 personas.
2 recorridos de trabajo con el Director General de Participación Ciudadana en la Unidad Habitacional Tenorios, para atención de varias peticiones y con los locatarios y administradores del mercado y se observaron las carencias a resolver en la colonia Isidro Fabela con acompañamiento de 18 personas.
1 Recorrido con el Subdirector de Concertación Política y Atención Social en la U. H. Cacahuatales, referente a una construcción que afecta dicha unidad, con asistencia de 6 personas. 
Recorrido con los administradores de la U. H. Esmeralda edificios 33, 39 y 45, el recorrido tiene el objetivo de visualizar las áreas afectadas y dar seguimiento a sus peticiones en Valle Escondido U.H. Esmeralda con la participación de 3 personas.
Recorrido en la U. H. Sauzales para realizar una conciliación vecinal. En seguimiento a folios de gestión en Granjas Coapa U.H. Sauzales con la participación de 7 personas.
Recorridos en unidades habitacionales para realizar diagnósticos con la participación de 35 personas.
Recorrido vecinal y con representantes del mercado sobre ruedas donde expresaron sus problemáticas y solicitudes en Tlalpan Centro, con la participación de 35 personas.
Recorrido para realizar el levantamiento de SUAC´S, derivado de la demanda de 1 árbol en riesgo de caerse y banqueta levantada en Nueva Oriental Coapa, con la participación de 7 vecinos.
Recorrido de seguimiento a la ejecución del Proyecto Presupuesto Participativo 2022 en Granjas Coapa con la participación de 11 vecinos.
Recorrido en seguimiento a mesa de trabajo en Tenorios 222, con la participación de 6 vecinos.
Recorrido de detección de fugas de agua potable en U.H Narciso Mendoza, con la participación de 12 personas.
Recorrido para revisión de terreno propuesta para llevar a cabo "Alcaldía Movil" en Ex Hacienda San Juan de Dios, con la asistencia de 6 personas.
Recorrido para realizar encuestas “Diagnostico Territorial”, en San Bartolo el Chico, con la participación de 200 ciudadanos.
Recorrido para detectar puntos donde las luminarias no funcionan, en Ex Hacienda San Juan de Dios y San Lorenzo Huipulco, con el acompañamiento de 16 ciudadanos.
Recorrido diagnóstico, se identifican necesidades en poda y bacheo en Belisario Domínguez, con el acompañamiento de 10 ciudadanos.
Recorrido para dictaminar de árboles que requieren poda en Residencial Villa Coapa, Residencial Acoxpa, Villa Cuemanco, Belisario Domínguez, con la participación de 10 vecinos.
Recorrido para la entrega de pipas de agua comunitaria en San Miguel Xicalco, brindando atención a 806 ciudadanos.
Recorrido con la finalidad de atender la solicitud de construcción de una rampa de acceso y una banqueta en Tlalmille, con la asistencia de 20 vecinos.
Recorrido para atender a vecinos quienes solicitan apoyo para ingresar su solicitud de reparación de socavón en el SUAC, en San Miguel Xicalco, con asistencia de 5 vecinos.
Recorrido con vecinos quienes solicitan el apoyo para ingresar su solicitud de poda de árboles en el SUAC en San Miguel Topilejo, con la participación de 11 vecinos.
Recorrido con vecinos quienes solicitan el apoyo para ingresar su solicitud de desazolve de resumidero en el SUAC en San Miguel Topilejo, con la participación de 9 personas.
Recorrido con vecinas y vecinos donde solicitaron la reparación de alumbrado público, balizamiento, mantenimiento del kiosco, y reparación de fugas de agua, en San Andrés Totoltepec contando con asistencia de 36 personas.
Recorrido con vecinas y vecinos donde solicitaron la poda de árboles y dictamen para el retiro de árboles, en la colonia Isidro Fabela con la participación de 75 personas.
Recorrido con vecinas y vecinos donde solicitaron los trabajos de bacheo en la colonia Volcanes, con la asistencia de 10 vecinos.</t>
  </si>
  <si>
    <t xml:space="preserve">Recorrido con vecinas y vecinos quienes solicitan la colocación de un reductor de velocidad, en Tlalpan Centro con la asistencia de 5 ciudadanos.
Recorrido con vecinas y vecinos quienes solicitan el retiro artículos que obstruyen la vía pública en Tlalpan Centro, con la asistencia de 6 ciudadanos.
Recorrido con vecinas, vecinos e integrantes de la COPACO quienes solicitan la poda de árboles, retiro de basura orgánica y mantenimiento de gimnasio al aíre libre en la colonia Diamante, con la participación de 9 vecinos.
Recorrido con habitantes de la Unidad Habitacional, quienes solicitan la solución a los problemas de inundación en la colonia Peña Pobre, con la asistencia de 8 vecinos.
Recorrido con vecinas y vecinos quienes solicitan los trabajos de bacheo, balizamiento y reparación de luminarias, en Mesa los Hornos con la participación de 7 ciudadanos.
Recorrido en atención a los vecinos de San Bartolo el Chico, con la participación de 55 personas.
Recorrido en atención a los vecinos de Mirador II, con la asistencia de 90 personas.
Se realizaron 8 recorridos con el Subdirector de Concertación Política y Atención Social en las U. H. Iztaccíhuatl 53, U. H. Rinconada las Torres, U. H. Vistas del Pedregal, U. H. Bokoba 617, U. H. Plaza de la Constitución 8, U. H. Madero 11, U. H. Esmeralda 33, 39 y 45, U.H. Margaritas para realizar diagnóstico de necesidades e infraestructura, atención y seguimiento a la petición de rondines de seguridad y solicitud de reconexión de alarmas vecinales, con asistencia de 24 vecinos. 
Se realizaron 4 recorridos con la alcaldesa y personal de las diferentes Direcciones Generales en las colonias Pedregal de San Nicolás 3ra. Sección, Ampliación Miguel Hidalgo 4ta. Sección, Torres de Padierna, Pueblo San Miguel Xicalco, con la finalidad de dar atención a la ciudadanía por medio de la Alcaldía Móvil, con asistencia de 285 vecinos.
</t>
  </si>
  <si>
    <r>
      <rPr>
        <b/>
        <sz val="9"/>
        <color rgb="FF6F7271"/>
        <rFont val="Source Sans Pro"/>
      </rPr>
      <t>Se realizaron 86 recorridos en Zona I,</t>
    </r>
    <r>
      <rPr>
        <sz val="9"/>
        <color rgb="FF6F7271"/>
        <rFont val="Source Sans Pro"/>
        <family val="2"/>
      </rPr>
      <t xml:space="preserve"> en las colonias Pueblo Quieto, Rómulo Sánchez Mireles, Sección XVI, Arenal Puerta Tepepan, Chimalcoyotl, Fuentes del Pedregal, Barrio Niño Jesús, Isidro Fabela, Unidad Habitacional Insurgentes Sur, Valle de Tepepan, Club de Golf, Arenal Puerta Tepepan, Cantera Puente de Piedra, Ampliación Isidro Fabela, Pueblo Quieto, Movimiento Organizado, Juventud Unida, Ejidos de San Pedro Mártir, Arenal Tepepan, Rinconada Mirador, Tlalpan Centro, Barrio Niño Jesús, Sección XVI, Belisario Domínguez, Toriello Guerra, Valle Escondido, Fuentes de Tepepan, Unidad Habitacional Zapote I, II; La Tortuga Xolalpa, Valle de Tepepan para: detectar necesidades de la zona reparación de luminarias, fugas de agua, podas, clareo de luminarias, mantenimiento a cárcamo, desazolve, seguridad y en seguimiento al Presupuesto Participativo 2021 verificación de 93 luminarias y verificación de beneficiarios de calentadores solares para verificar si cuentas con especificaciones solicitadas, recuperación de espacios públicos, ubicar puntos de inundaciones y seguimiento a proyectos de Presupuesto Participativo 2020, 2021, así como para la entrega de pipas de agua comunitaria en San Andrés Totoltepec, bacheo, recolección de escombro, atención a solicitudes ciudadanas, revisión de cámaras de video vigilancia, ubicar puntos para instalación de Alcaldía Móvil; contando con el acompañamiento de 513 vecinos; 
En las colonias Tlalpan Centro, U-H Toriello Guerra, Juventud Unida, Zapote II, Cantera Puente de Piedra, Ejidos de San Pedro Mártir, Pueblo Quieto, Fuentes de Tepepan, Belisario Domínguez, Toriello Guerra: entorno urbano con la Secretaria de Seguridad y Protección Ciudadana para detectar puntos rojos, detectar necesidades de la zona podas, desazolve, bacheo, fugas de agua, reparación de luminarias, atención a solicitudes ciudadanas, organizar los eventos “Día del Niño y la Niña” y “100 Años del Parque Cuicuilco”, seguimiento a trabajos de limpieza de rejillas, resumideros, diagnostico de necesidades de la zona podas, reparación de luminarias, bacheo, atención a solicitudes ciudadanas, ubicar puntos para instalar Alcaldía Móvil, instalación de carpas para el servicios que ofrecerá Alcaldía Móvil, con COPACO para detectar necesidades de la zona, ubicación de luminarias fundidas, fugas de agua, bacheo, podas, desmalezamiento, balizamiento, desazolve del Plantes CONALEP Tlalpan I; contando con el acompañamiento de 421 vecinos;
En las colonias Tlalpan Centro, U-H Toriello Guerra, Juventud Unida, Zapote II, Cantera Puente de Piedra, Ejidos de San Pedro Mártir, Pueblo Quieto, Fuentes de Tepepan, Belisario Domínguez, Toriello Guerra: entorno urbano con la Secretaria de Seguridad y Protección Ciudadana para detectar puntos rojos, detectar necesidades de la zona podas, desazolve, bacheo, fugas de agua, reparación de luminarias, atención a solicitudes ciudadanas, organizar los eventos “Día del Niño y la Niña” y “100 Años del Parque Cuicuilco”, seguimiento a trabajos de limpieza de rejillas, resumideros, diagnostico de necesidades de la zona podas, reparación de luminarias, bacheo, atención a solicitudes ciudadanas, ubicar puntos para instalar Alcaldía Móvil, instalación de carpas para el servicios que ofrecerá Alcaldía Móvil, con COPACO para detectar necesidades de la zona, ubicación de luminarias fundidas, fugas de agua, bacheo, podas, desmalezamiento, balizamiento, desazolve del Plantes CONALEP Tlalpan I; contando con el acompañamiento de 421 vecinos;
Ejidos de San Pedro Mártir, Tlalcoligia, Isidro Fabela, Valle de Tepepan, Belisario Domínguez, La Joya, Tlalpan Centro, San Pedro Apóstol, San Miguel Topilejo, Magdalena Petlacalco San Andrés Totoltepec; seguimiento de trabajos pendientes solicitados en la Alcaldía Móvil, revisión de autos chatarra, y abandonados, censo en casas con falta de agua potable, mayor seguridad ciudadana, diagnostico de necesidades, bacheo, desazolve, poda alumbrado público, fugas de agua potable, balizamiento de cebras alrededor del Hospital Psiquiátrico Infantil, recolección de víveres para damnificados por las lluvias, recorrido con Alcaldesa y locatarios para conocer el estado de las instalaciones del mercado Isidro Fabela. 
Ejidos de San Pedro Mártir, Tlalpan Centro, La Tortuga Xolalpa, Barrio Niños Jesús, Rinconada Mirador, Fuentes de Tepepan, Isidro Fabela para: atender necesidades reparación de fugas de agua potable, reparación de socavón de luminarias, rehabilitación y remodelación de Centros Deportivos; contando con el acompañamiento de 644 vecinos.
Se realizaron en las colonias: Condominios del Bosque, Villa Olímpica, Parques del pedregal, Jardines en la Montaña, Conjunto Habitacional Pedregal del Lago, U.H. Emilio Portes Gil, Fuentes del Pedregal, Cruz del Farol, Ampliación Miguel Hidalgo 1ra. sección, Ampliación Miguel Hidalgo 2da. Sección, Ampliación Miguel Hidalgo 3ra. sección, Ampliación Miguel Hidalgo 4ta. sección, Cuchilla de Padierna, Jardines del Ajusco, Mirador 1, para detección de coladeras y rejillas en mal estado para su reparación e identificar las necesidades de los vecinos y con ello realizar la intervención de las áreas correspondientes por parte de la alcaldía, ubicar los puntos que se intervendrán en la Alcaldía Móvil, seguimiento a gestiones solicitadas, dar a conocer la obra que se está realizando en los trabajos de Rehabilitación de Red Secundaria del Drenaje y Rehabilitación de la Red Hidráulica, acercamiento con las personas adultas para realizar talleres y actividades, verificación de los avances de los trabajos que se solicitaron en la Alcaldía Móvil, Recorridos de visita técnica para supervisar el conteo de luminarias que se reemplazaran del proyecto Acción Social Tlalpan, Proyecto: Instalación de luminarias Led en Unidad Ampliación Miguel Hidalgo 3ra. sección (Unidad Habitacional Rinconada del Moral), Ampliación Miguel Hidalgo 4a sección (Unidad Habitacional Cardos. 6); Recorridos con el área de obras para dar el seguimiento al proyecto de acción social "Tlalpan en Unidad" Proyecto: Aplicación de Pintura en los edificios en Ampliación Miguel Hidalgo 4a sección (Unidad Habitacional Antigua Ajusco II), Ampliación Miguel Hidalgo 3a sección (Unidad Habitacional Piñanona), Unidad Habitacional Picacho Ajusco; revisar el tema de suministro de agua en las calles: Luis Echeverría y Bulevar Benito Juárez y recorrido de entorno urbano para identificar las necesidades de las colonias, contando con el acompañamiento de 334 vecinos.  
</t>
    </r>
  </si>
  <si>
    <r>
      <rPr>
        <b/>
        <sz val="9"/>
        <color rgb="FF6F7271"/>
        <rFont val="Source Sans Pro"/>
      </rPr>
      <t>Se realizaron 74 recorridos en Zona II</t>
    </r>
    <r>
      <rPr>
        <sz val="9"/>
        <color rgb="FF6F7271"/>
        <rFont val="Source Sans Pro"/>
        <family val="2"/>
      </rPr>
      <t xml:space="preserve">, en las colonias Narciso Mendoza Súper Manzana 1,2,3,7, Residencial Hacienda Coapa, Ex Hacienda Coapa, Rinconada Coapa 2° Sección, Residencial Coapa, Hacienda Coapa, Ex Hacienda Coapa, Unidad Habitacional Hueso Periférico, Granjas Coapa, Sauzales y Cebadales, Unidad Habitacional Hueso Periférico 222, Vergel de Coyoacán, Vergel del Sur, Rinconada Coapa, Villa Royale, Unidad Habitacional Ignacio Chávez, Unidad Habitacional, Sauzales-Cebadales, Unidad Habitacional Tenorios 222 para: poda, diagnóstico y ubicación de puntos para ser integrados dentro del programa Muérdago, verificar puntos con problemas de movilidad y tránsito, ubicar puntos para realizar trabajos de poda y liberación de luminarias, apoyo a comisiones de Participación Ciudadana, detección de necesidades, pintura, retiro de cascajo, recolección de basura orgánica e inorgánica, poda, desazolve; contando con el acompañamiento de 1275 vecinos;
En las colonias Unidad Habitacional Narciso Mendoza Súper Manzana 8, Residencial Acoxpa, Vergel de Coyoacán, Prado Coapa 1°, 2° Sección, U-H Narciso Mendoza Súper Manzana 3, Rinconada Coapa 2° Sección, San Bartolo el Chico, Ex Hacienda Coapa, AMSA para: diagnóstico y programación de trabajos de acuerdo a las necesidades de la zona, y para implementar la “Acción Social de Integración Vecinal”, atención a las Comisiones de Participación Ciudadana, programar jornada de podas, contando con el acompañamiento de 250 vecinos.
San Miguel TU-H Ignacio Chávez para: visita casa por casa, verificación de daños y entrega de apoyos a vecinos de San Miguel Topilejo afectados por las lluvias, diagnostico de necesidades en U-H Ignacio Chávez; Granjas Coapa, U-H Sauzales-Cebadales, Villa Cuemanco, Guadalupe Tlalpan, Villa Lázaro Cárdenas, Hacienda San Juan de Dios, Arboledas del Sur, Fraccionamiento Rinconada de las Hadas, U-H Tres Fuentes, Floresta Coyoacán, Belisario Domínguez, U-H Narciso Mendoza Súper Manzana 3, U-H Hueso Periférico, U-H Ignacio Chávez, Ex Hacienda Coapa, Prado Coapa 1° y 2° Sección, Residencial Acoxpa para: identificar puntos para trabajos de desazolve, supervisión de espacio para colocar carpa, bajada de luz, servicio de estacionamiento y sanitarios previo a la jornada de salud; ubicar puntos con socavones para reparación, podas, reparación de fugas de agua, ubicar puntos para reparación de coladeras tapadas, retiro de basura vegetal, con COPACOS para verificar trabajos de poda, reparación de luminaria, seguimiento ab trabajos del Presupuesto Participativo 2021, con el área de Operación Hidráulica para revisión de hundimiento; contando con el acompañamiento de 2025 vecinos.
Se realizó 25 recorridos en las colonias: Granjas Coapa, Nueva Oriental Coapa, Conjunto Urbano Cuemanco, Residencial Miramontes, Valle Escondido, Sección XVI, U.H. Tenorios 150, U.H. Ignacio Chávez, Conjunto Urbano Villa del Puente, Sauzales – Cebadales, Residencial Acoxpa, Villa Cuemanco, U.H. Narciso Mendoza S.M 1, U.H. Narciso Mendoza S.M 3, U.H. Narciso Mendoza S.M 6, U.H. Narciso Mendoza  S.M 7, U.H. Tenorios, U.H. Tres Fuentes, Ex-Hacienda Coapa, Ramos Millán 2da. sección, Fracc. Rinconada la Hadas, con la finalidad de realizar levantamiento a folios SUAC y dar seguimiento a trabajos de mejora urbana en la zona, detección de necesidades para dar atención, seguimiento a la Acción Social "Tlalpan en Unidad", Obras referentes al "Presupuesto Participativo 2022", Trabajos de poda y bacheo, Verificación de fuga de agua, Trabajos de atención a rehabilitación de banquetas, contando con el acompañamiento de 387 vecinos.  
</t>
    </r>
    <r>
      <rPr>
        <b/>
        <sz val="9"/>
        <color rgb="FF6F7271"/>
        <rFont val="Source Sans Pro"/>
      </rPr>
      <t>Se realizaron 379 recorridos en la Zona III,</t>
    </r>
    <r>
      <rPr>
        <sz val="9"/>
        <color rgb="FF6F7271"/>
        <rFont val="Source Sans Pro"/>
        <family val="2"/>
      </rPr>
      <t xml:space="preserve"> en las colonias Verano, Ampliación Miguel Hidalgo 2°, 3° Sección, Condominio de Bosque, Conjunto Habitacional Pedregal del Lago, U-H Emilio Portes Gil, Fuentes del Pedregal, Jardines del Ajusco, Jardines de la Montaña, La Fama, La Lonja, Lomas de Padierna, Dos de Octubre, Belvedere, Bosques del Pedregal, Chichicaspatl, Cuilotepec II, Lomas Altas de Padierna Sur, Pedregal de San Nicolás 1°, 2°, 3°, 4° Sección, San Nicolás II, Solidaridad, Chimilli, Cruz del Farol, Cuchilla de Padierna, Mirador II, Paraje 38, Torres de Padierna, Cultura Maya Héroes de Padierna, El Zacatón, Vistas del Pedregal, San Nicolás II, Lomas Hidalgo, Los Encinos, Verano, Héroes de Padierna, Lomas de Padierna II, Popular Santa Teresa, para verificación de trabajos en relación a los Proyectos del Presupuesto Participativo y aclaración del mismo ; contando con el acompañamiento de 1681 vecinos.</t>
    </r>
  </si>
  <si>
    <t xml:space="preserve">San Miguel Xicalco, San Miguel Topilejo, San Andrés Totoltepec, Jardines de San Juan, Magdalena Petlacalco, San Miguel Ajusco, Parres el Guarda, San Juan Tepeximilpa, San Pedro Mártir para: entrega de pipas comunitarias de agua, ubicar puntos para la instalación de Alcaldía Móvil, mantenimiento a Escuela Primaria en Jardines de San Juan, reparación de luminarias, rehabilitación de camino, retiro de cabaña, limpieza de predio, con COPACO quienes solicitan poda, seguridad, bacheo, retiro de basura, reubicación de perros callejeros a un albergue; contando con el acompañamiento de 13 807 vecinos.
Se realizaron 49 recorridos en las colonias y Pueblos de San Miguel Xicalco, Tepeximilpa, Diamante, Tlalcoligia, Pedregal de las Águilas, Pedregal de Santa Úrsula Xitla, Bosques de Tepeximilpa, Volcanes, Isidro Fabela, Barrio del Niño Jesús, Toriello Guerra, Mesa los Hornos, Peña Pobre, Fuentes Brotantes, Calvario Camisetas, Fresno, La Fama, La Joya, Volcanes, Mirador 1° Sección, Pueblo Quieto, Barrio San Pedro Apóstol, Tlalpan Centro, Cantera Puente de Piedra, Santísima Trinidad, Zapote, para entrega de agua potable en pipas comunitarias, inauguración del alumbrado público en calle Fresnos, ubicación del espacio para el desarrollo de la Alcaldía Móvil, ejecución de los trabajos de poda, bacheo y balizamiento, previo a la Jornada de “Alcaldía Móvil”, levantamiento de necesidades (poda de árboles, bacheo, desazolve, balizamiento, retiro de escombro, mantenimiento de alumbrado público), levantamiento de información para la aplicación de la Acción Social “Tlalpan en Unidad", Entrega de invitaciones a los Comités de Ejecución del Presupuesto Participativo 2022  con la finalidad de otorgarles información sobre las licitaciones de los proyectos, Verificación de los trabajos de desmalezamiento y podas, levantamiento de diagnóstico en torno a las necesidades y características de las colonias, Instalación del Bazar Navideño, Reparación de fuga de aguas negras, verificación de la obra de construcción de banquetas;  Recorrido zonal en la U. H. RISS; U. H. Zapote I, II Y III;  U. H. Fuentes Brotantes,  para la verificación de la aplicación de la "Acción Social Tlalpan en Unidad", contando con el acompañamiento de 1804 vecinos.   </t>
  </si>
  <si>
    <r>
      <rPr>
        <b/>
        <sz val="9"/>
        <color rgb="FF6F7271"/>
        <rFont val="Source Sans Pro"/>
      </rPr>
      <t>4. Coordinación de jornadas de mejoramiento de la imagen urbana.</t>
    </r>
    <r>
      <rPr>
        <sz val="9"/>
        <color rgb="FF6F7271"/>
        <rFont val="Source Sans Pro"/>
        <family val="2"/>
      </rPr>
      <t xml:space="preserve">
Se coordinaron 169 Jornada de limpieza contando con la participación de 8 416 vecinos, las cuales consistieron en
Se coordinaron 3 Jornada de limpieza que consistió en: barrido fino, recolección de basura orgánica e inorgánica, desmalezamiento en la colonia: Cantera Puente de Piedra y Panteón de Chimalcoyoc; contando con la participación de 45 vecinos. 
Se coordinaron 6 Jornadas de limpieza que consistió en: trabajos de poda en las colonias Granjas Coapa, Narciso Mendoza Súper Manzana 6, Prado Coapa 1° Sección, Rinconada las Hadas, Villa Royale, Tenorios 222; contando con la participación de 120 vecinos. 
Se coordinaron 8 Jornadas de limpieza que consistió en: trabajos de poda, barrido fino, recolección de residuos sólidos, reparación de luminarias fundidas, liberación de luminarias, en las colonias:  Unidad Habitacional Narciso Mendoza Súper Manzana 3, Ex Hacienda San Juan de Dios, Ex Hacienda Coapa, Narciso Mendoza Super Manzana 1 y 6, Unidad Habitacional Tenorios 222, Belisario Dominguez; contando con la participación de 1189 vecinos. 
Se coordinaron 4 Jornadas de limpieza que consistió en: trabajos de barrido fino, poda, balizamiento, liberación de alumbrado público, recolección de basura orgánica e inorgánica, pintura en las colonias: Bosques de Tepeximilpa y San Miguel Topilejo; contando con la participación de 77 vecinos. 
Se informó, difundió y promocionó la realización de 6 Jornada de limpieza que consistió en: barrido fino, recolección de basura orgánica e inorgánica, desmalezamiento, trabajos de poda en las colonias: Valle de Tepepan, La Tortuga Xolalpa, La Joya, Ejidos de San Pedro Mártir; contando con la participación de 189 vecinos. 
Se informó, difundió y promocionó la realización de 4 Jornadas de limpieza que consistió en: recolección de basura orgánica e inorgánica, trabajos poda en planteles educativos (Jardín de Niños) “Lic. Fidencio Soria Barajas” y “Salvador M. Lima”, reparación y liberación de luminarias en las colonias: Unidad Habitacional Narciso Mendoza Súper Manzana 3, 6 y Unidad Habitacional Sauzales, Nueva Oriental Coapa; contando con la participación de 159 vecinos. 
Se informó, difundió y promocionó la realización de 10 Jornadas de limpieza que consistió en: recolección de basura orgánica e inorgánica, mantenimiento menor, retiro de llantas usadas, cascajo, poda, desmalezamiento, limpieza de canaleta, cicclovía, corte de fuste, retiro de maleza en las colonias: Pedregal de San Nicolás 3°, 4° sección, Héroes de Padierna, Lomas de Cuilotepec; contando con la participación de 853 vecinos. 
Se informó, difundió y promocionó la realización de 11 Jornadas de limpieza que consistió en: barrido fino, recolección de basura orgánica inorgánica, limpieza de postes en las colonias y pueblos de: San Miguel Ajusco, Santo Tomás Ajusco, San Miguel Topilejo y Santa Ursula Xitla; contando con la participación de 226 vecinos.
Se informó, difundió y promocionó la realización de 4 Jornadas de limpieza que consistió en: retiro de tierra, escombro, balizamiento de cebras y topes, jornada de reforestación ambiental, en las colonias: Cantera Puente de Piedra, Belisario Domínguez, Magdalena Petlacalco, Isidro Fabela; contando con la participación de 162 vecinos. 
Se informó, difundió y promocionó la realización de 3 Jornadas de limpieza que consistió en: retiro de muérdago, barrido fino, recolección de basura orgánica e inorgánica, pinta de bardas en las colonias: Rinconada Coapa, U-H Tenorios 222, Villa Lázaro Cárdenas; contando con la participación de 75 vecinos. 
Se informó, difundió y promocionó la realización de 9 Jornadas de limpieza que consistió en: retiro de muérdago, barrido fino, recolección de basura orgánica e inorgánica en las colonias: Cuchilla de Padierna, Pedregal de San Nicolás 3°, 4° Sección, Popular Santa Teresa, Héroes de Padierna contando con la participación de 1085 vecinos. 
Se informó, difundió y promocionó la realización de 31 Jornadas de limpieza que consistió en: barrido fino, recolección de basura orgánica e inorgánica, limpieza de postes, retiro de arrastre de lluvia por inundaciones en las colonias: San Miguel Toxiac, Piedra Larga, Los Ángeles Ayometitla, La Guadalupana, Los Pastores de San Miguel Topilejo, Mesa los Hornos, Parres el Guarda, San Miguel Ajusco, Pedregal de las Águilas, Calvario Camisetas, La Fama, San Juan Tepeximilpa, San Pedro Mártir, Magdalena Petlacalco, Plan de Ayala San Andrés Totoltepec, Chimalcoyotl, Tepetongo, Volcanes; contando con la participación de 751 vecinos. 
Se informó, difundió y promocionó la realización de 5 Jornadas de limpieza que consistió en; recolección de basura orgánica e inorgánica, bacheo, barrido fino, trabajos de drenado de sótanos. en las colonias: Fraccionamiento Residencial Villa Coapa, U-H Sauzales- Cebadales, Villa Cuemanco, U-H San Juan de Dios, Narciso Mendoza Súper Manzana 3; contando con la participación de 105 vecinos. 
Se informó, difundió y promocionó la realización de 6 Jornadas de limpieza que consistió en: barrido fino, recolección de basura orgánica e inorgánica, limpieza y rehabilitación de juegos infantiles, recolección de arrastre de lluvia, desmalezamiento en las colonias: Ampliación Miguel Hidalgo 4° Sección, Pedregal de San Nicolás 4° Sección, Lomas Hidalgo, Torres de Padierna: contando con la participación de 659 vecinos. 
Se realizaron trabajos de poda y desmalezamiento en Belisario Domínguez y Nueva Oriental Coapa, con la asistencia de 8 personas.
Se brindó apoyo vial durante la colocación de luminarias reparadas en Granjas Coapa, con la participación de 10 personas.
Jornadas de limpieza, barrido fino, recolección de basura y limpieza de 1230 postes, en las colonias: Miguel Hidalgo 1° Sección, San Miguel Xicalco, Volcanes, Santa Úrsula Xitla, Tlalcoligia, Tlalpan Centro, San Juan Tepeximilpa, Ampliación Tepeximilpa, La Joya, Barrio del Niño Jesús, La Fama y Mesa los Hornos, con la participación de 303 vecinos.
</t>
    </r>
  </si>
  <si>
    <r>
      <t xml:space="preserve">En las colonias Dos de Octubre, Bosques del Pedregal, Chichicaspatl, El Zacatón, Lomas Altas de Padierna Sur, Cruz del Farol, Ampliación Miguel Hidalgo, 1°, 2° Sección, Fuentes del Pedregal, Verano, Héroes de Padierna, Mirador I y II, Miguel Hidalgo, U-H Emilio Portes Gil, Dos de Octubre, Bosques del Pedregal, Chichicaspatl, Belvedere, Torres de Padierna, Pedregal de San Nicolás 3°, 4° Sección, Conjunto Habitacional Pedregal del Lago, La Primavera, Cuilotepec II, Lomas del Pedregal, San Nicolás II, Cruz del Farol, Paraje 38, Lomas Hidalgo, Héroes de Padierna II, Cuchilla de Padierna, Popular Santa Teresa, Ampliación Miguel Hidalgo 2° y 4° Sección, Lomas de Padierna, Lomas de Cuilotepec, Bosques del Pedregal, Lomas Altas de Padierna Sur, Belvedere, Cruz del Farol para: entorno urbano diagnóstico de necesidades de la zona, entrega de pipas de agua comunitarias, retiro de techado en riesgo de caer, ubicar fugas de agua potable y seguimiento de avances en los Proyectos de Presupuesto Participativo 2020 y 2021; contando con el acompañamiento de 2 583 personas. 
Colonias Cruz del Farol, Héroes de Padierna II, Belvedere, Dos de Octubre, El Zacatón, Lomas Altas de Padierna, Sur, Chichicaspatl, Cuilotepec II, Bosques del Pedregal, Lomas de Cuilotepec, Pedregal de San Nicolás 1°, 2°, 3°, 4° Sección, Vistas del Pedregal, Solidaridad, Cultura Maya, Héroes de Padierna, Ampliación Miguel Hidalgo, 2°, 4°, Sección, Fuentes del Pedregal, Lomas Hidalgo para: entorno urbano diagnóstico de necesidades generando rutas de trabajo para el mejoramiento de la zona ubicar fugas de agua en la zona; Pedregal de San Nicolás 1°, 2°, 3°, 4° Sección, Vistas del Pedregal, Dos de Octubre. Belvedere, Solidaridad, El Zacatón, San Nicolás II, Lomas de Padierna, Lomas Hidalgo, Torres de Padierna, Ampliación Miguel Hidalgo 3° Sección, Jardines del Ajusco para: diagnóstico de necesidades, ubicación de infraestructura, tratar temas de inseguridad, atender solicitudes ciudadanas, entrega de pipas de agua comunitaria, con asistencia de la Alcaldesa de Tlalpan se realizó recorrido para rehabilitación del mercado en Pedregal de San Nicolás 1° Sección y atender peticiones de vecinos de Pedregal de San Nicolás 4° Sección;  contando con el acompañamiento de 1342 personas.
Se realizaron 36 recorridos en las colonias: Mirador II, Héroes de Padierna I, Héroes de Padierna II, Torres de Padierna, Lomas de Padierna II, Pedregal de Pedregal de San Nicolás 1ra Seccion, San Nicolás 2da Sección, Pedregal de San Nicolás 3ra Sección, Pedregal de San Nicolás 4ta sección, Pedregal de San Nicolás 4ta Sección II, Cruz del Farol, Los Encinos, Chichicaspatl, Lomas de Cuilotepec, San Nicolás II, El Zacatón, Bosques del Pedregal, Vistas del Pedregal, para identificar las condiciones en las que se encuentran las coladeras y resumideros, Acompañamiento del traslado de 4 transformadores, levantamiento de censo en la colonia en relación a las problemáticas que se han generado por el mercado sobre ruedas de los días jueves, inicio a los trabajos de rehabilitación de bacheo e instalación y mantenimiento de luminarias, ubicar los espacios donde se instaló la jornada de Alcaldía Móvil para dar atención a la ciudadanía, recorridos para informar a la ciudadanía sobre la reparación o cambio de luminarias en las colonias visitadas, a solicitud de los presentes se levantó diagnóstico de luminarias que requieren mantenimiento para su buen funcionamiento, asuntos relacionados con la inseguridad en las colonias, Mantenimiento o cambio de luminarias en mal estado, Ubicación de espacios donde se desarrollaron las actividades de navidad en tu colonia, Conclusión de los trabajos de drenaje en la colonia Chichicaspatl, contando con el acompañamiento de 1284 vecinos.  
</t>
    </r>
    <r>
      <rPr>
        <b/>
        <sz val="9"/>
        <color rgb="FF6F7271"/>
        <rFont val="Source Sans Pro"/>
      </rPr>
      <t>Se realizaron 410 recorridos en la Zona IV-V</t>
    </r>
    <r>
      <rPr>
        <sz val="9"/>
        <color rgb="FF6F7271"/>
        <rFont val="Source Sans Pro"/>
        <family val="2"/>
      </rPr>
      <t xml:space="preserve">, en las colonias y Pueblos de: San Miguel Xicalco, Mesa los Hornos, Santa Ursula Xitla, Santo Tomás Ajusco, San Miguel Ajusco, Fresno, San Miguel Topilejo, Parres el Guarda, Magdalena Petlacalco, Lomas de Tepemecatl, Volcanes, Bosques del Pedregal, San Juan Tepeximilpa, Jardines de San Juan, San Andrés Toteltepec, Héroes de 1910, Tlalcoligia, Mesa los Hornos, Xaxalipac, Texcaltenco, Viveros de Coactetlan, San Miguel Toxiac, La Joyita, Calvario Camisetas, La Guadalupana, Tepetlica, Pastorespara: Abastecimiento de agua potable en pipas, con COPACO para aclaración de dudas sobre el Presupuesto Participativo, verificación de trabajos de reencarpetado en Av. México Ajusco, verificación de abastecimiento de agua potable en pipas, ubicar puntos para instalación de Alcaldía Móvil, con COPACO e integrantes del Comité de Vigilancia ejecución para cierre y firma de actas del Presupuesto Participativo, reordenamiento de comerciantes en vía pública, identificar luminarias dañadas, entrega de pipas comunitarias de agua potable, verificación de abastecimiento de agua potable, poda, bacheo, mantenimiento a alumbrado público, con COPACO para supervisar trabajos de balizamiento, ubicar puntos para instalación de Alcaldía Móvil, seguridad ciudadana, retiro de cascajo, verificación del Presupuesto Participativo; contando con el acompañamiento de 11 181 vecinos;
En las colonias y Pueblos de: Plan de Ayala, San Andrés Totoltepec, San Pedro Mártir, San Miguel Ajusco, La Palma, Viveros de Coactetlan, Volcanes, San Miguel Topilejo, San Miguel Xicalco, Mirador 1°, 3° Sección, Fuentes Brotantes, Magdalena Petlacalco, Santo Tomás Ajusco, Paraje Tetenco, Ayocatitla, San Juan Tepeximilpa, Miguel Hidalgo 1° Sección, Jardines de San Juan, Santa Úrsula Xitla, Pedregal de las Águilas, Mesa los Hornos, Ampliación Tepeximilpa, La Asunción, Tlaxcaltenco, Pedregal de Santa Úrsula Xitla,  para: mantenimiento de alumbrado público, poda, bacheo, retiro de basura, mejoramiento de imagen urbana, desazolve, seguimiento de peticiones en Alcaldía Móvil, verificación de abastecimiento de agua potable en pipas, limpieza de barrancas, mantenimiento de áreas infantiles, reparación de fugas de agua, introducción de drenaje, seguridad en la zona, entrega de 132 pipas comunitarias de agua potable, organizar jornada de limpieza, mantenimiento a alumbrado público, descope, poda de árboles, bacheo, mantenimiento urbano, retiro de cascajo, diagnostico de demandas ciudadanas, Bacheo, poda de árboles, mantenimiento de imagen urbana, alumbrado público, abastecimiento de agua potable en pipas, ubicar puntos rojos de inseguridad, descope, balizamiento, recolección de basura, reparación de fugas de agua, entrega de pipas comunitarias de agua potable y seguimiento de proyectos del Presupuesto Participativo 2020 y 2021; contando con el acompañamiento de 3 801 vecinos.
En las colonias y Pueblos de: Ayocatitla, Los Pastores, Ocotla, San Miguel Topilejo, San Miguel Xicalco, San Miguel Ajusco, Plan de Ayala, San Andrés Totoltepec, Santo Tomás Ajusco, Magdalena Petlacalco, Volcanes, San Juan Tepeximilpa, Mesa los Hornos, Cumbres de Tepetongo, Pedregal de Las Águilas, Santísima Trinidad para; levantamiento de demandas ciudadanas con integrantes de COPACO, entrega de pipas de agua comunitarias, con vecinos del Tetequilo que solicitan recolección de basura, verificación de abastecimiento de agua en pipas, reparación de alumbrado público, poda, seguridad, limpieza de calles, instalación de coladeras e introducción de drenaje, construcción de huellas de concreto, en Escuela Primaria “Mauritania” para dictamen de riesgo en barda a punto de caer, ubicar puntos rojos de inseguridad, ubicar puntos de fuga de agua potable para reparación, bacheo, desazolve de rejilla y red de drenaje, retiro de cascajo, identificar comercios que se integraran al censo de Fomento Económico, diagnostico de necesidades, visita en domicilios afectados por las lluvias, informar sobre el programa “Barrio Adentro”.
</t>
    </r>
  </si>
  <si>
    <t xml:space="preserve">Mesa de trabajo con la alcaldesa e Integrantes del Comisariado de Bienes Comunales del Pueblo de San Miguel y Santo Tomás Ajusco y la comunidad en General, donde se trataron asuntos de Seguridad Ciudadana, con asistencia de 350 personas.
Mesa de trabajo con el Subdelegado del Pueblo de Santo Tomás Ajusco, donde se hace la entrega del CAV 24, con asistencia de 50 personas.
Recorrido con el Subdelegado para la captación de necesidades: Mantenimiento de alumbrado público y desazolve de drenaje en Parres el Guarda, con asistencia de 30 personas.
Mesa de trabajo con vecinas y vecinos quienes solicitan se ejecuten acciones para el mejoramiento de la imagen urbana e la colonia Nuevo Renacimiento Axalco de San Andrés Totoltepec, con asistencia de 11 personas.
Asamblea Pública con la Junta Cívica e informe del proceso electivo de la Junta Cívica referente al tema de Elecciones de Subdelegado. De Magdalena Petlacalco con asistencia de 450 personas
3 mesas de trabajo Informe sobre la Asamblea Pública referente al tema de Elección de Junta Cívica y en atención al Subdelegado del Pueblo de Santa Úrsula Xitla llevar adecuadamente el Proceso de Elecciones y evitar triangular información; así como contar con un asesor para que dirija a la Junta Cívica, con asistencia de 89 personas.
2 reuniones de trabajo con los miembros de la Junta Cívica del pueblo San Pedro Mártir, Octava y Novena Sesión del Proceso de Mediación, con asistencia de 50 personas.
2 Invitaciones a la décimo primera y décimo segunda sesión del proceso de mediación Pueblo San Pedro Mártir, con asistencia de 14 personas.
2 mesas de trabajo sobre la realización de Asamblea y se llevó acabo la 2° Junta cívica sobre el tema de proceso de elección para el Subdelegado del Pueblo Parres el Guarda, con asistencia de 19 personas. 
Conciliación con vecinos y el Subdelegado derivado de una colocación de toma de agua que no contaba con el permiso correspondiente en el Pueblo San Miguel Topilejo, con asistencia de 15 personas.
Mesa de diálogo sobre la Convocatoria a la asamblea General del Pueblo de San Miguel Topilejo en el salón de Cabildos, con asistencia de 21 personas.
Apoyo a la Asamblea para la Elección de la Junta Cívica en el Pueblo de San Miguel Topilejo, con asistencia de 3500 personas.
Mesa de trabajo con el Subdelegado, vecinos y personal de obras para la planeación de la ejecución del Presupuesto Participativo en el Pueblo Santo Tomás Ajusco, con asistencia de 19 personas.
Reunión con los Comisariado Ejidal y Comunal del Pueblo La Magdalena Petlacalco, con asistencia de 24 personas.
Reunión informativa con referencia al tema del periodo de cambio de administración del Subdelegado del Pueblo de Santa Úrsula Xitla, con asistencia de 8 personas.
Mesa de trabajo con integrantes del Comisariado Comunal del Pueblo de San Andrés Totoltepec, a efecto de informar sobre los requisitos para ser beneficiarios de los programas Sociales, con asistencia de 30 personas.
Mesa de trabajo con el Subdelegado del Pueblo de San Miguel Topilejo en la cual se acuerda gestionar mesas de trabajo con los titulares de las áreas que en lo sucesivo se requieran, con asistencia de 35 personas.
Recorrido con el Subdelegado del pueblo Chimalcoyotl con la finalidad de visitar las Unidades Habitacionales para la vinculación de las necesidades de cada una de ellas, con asistencia de 11 personas.
Atención al folio de gestión 22-002730, en el que se solicita el informe del dictamen de validación del proyecto propuesto por la comunidad del Pueblo de San Andrés Totoltepec, con el que se ejecutará el Presupuesto Participativo para el ejercicio fiscal 2022, con asistencia de 4 personas.
Informe general del Proceso Electivo de la Autoridad Tradicional, solicitud de Elementos de Seguridad Ciudadana para el Proceso Electivo, toma de protesta de la Subdelegada del Pueblo de Santa Úrsula Xitla, con asistencia de 463 personas.
Informe en cumplimiento a lo ordenado, en acuerdo plenario, con número de expediente TECDMX-JLDC-021/2020, mesas de trabajo con el objetivo de realizar acuerdos, con los integrantes de la Junta Cívica del Pueblo de San Pedro Mártir, con asistencia de 254 personas.
Reunión para atención a solicitud de servicios por vecinos del asentamiento Tehitic, como maquinaria y pipas de agua para el retiro de lodo y basura arrastrados por las lluvias hacía las viviendas y cisternas en el Pueblo de San Miguel Topilejo, con asistencia de 4 personas.
Reunión en atención a solicitud de aclareo de un árbol que afecta un transformador y causa fallas eléctricas en el Pueblo de San Miguel Xicalco., con asistencia de 4 personas.
Informe de las convocatorias de los Procesos Electivos de las Autoridades Tradicionales en los Pueblos Originarios, San Miguel Topilejo, La Magdalena Petlacalco, Parres el Guarda, San Miguel Xicalco, Chimalcoyoc, San Andrés Totoltepec, San Pedro Mártir, San Miguel Ajusco, Santo Tomas Ajusco, Santa Úrsula Xitla, con asistencia de 50 personas.
Informe sobre el Expediente TECDMX-JLDC-020/2022, referente a la solicitud de información sobre los Antecedentes Históricos del Pueblo Santo Tomas Ajusco, con asistencia de 50 personas.
Mesa de trabajo con la SEPI referente al Registro de Pueblos y Barrios Originarios y Comunidades Indígenas Residentes de la Ciudad de México, con asistencia de 7 personas.
Mesa de trabajo con la SEPI y la DGPAC, con el objetivo de informar a las Autoridades Tradicionales de los Pueblos, el Sistema de Registro de Pueblos y Barrios Originarios y Comunidades Indígenas Residentes de la Ciudad de México, con asistencia de 15 personas.
3 mesas de trabajo con el Subdelegado y vecinos del Pueblo de San Miguel Topilejo donde solicita se repare la barda perimetral de la barranca; con la encargada del Cibertlalpan, con el fin de establecer el horario en el cual se deberá brindar el servicio de computación; con integrantes de la Base de Taxis con la finalidad de ordenar los lugares de estacionamiento, con asistencia de 42 personas.
</t>
  </si>
  <si>
    <t>Mesa de trabajo con Integrantes del Concejo de Gobierno, vecinas y vecinos del pueblo de San Andrés Totoltepec., donde solicitan podas, árboles, colocación de alumbrado público y pavimentación, con asistencia de 31 personas.
5 mesas de trabajo con vecinos referente a la organización para la Junta Cívica del Pueblo; designar un espacio de trabajo para el proceso de elecciones; Seguimiento al proceso electivo; informar que los Pueblos son libres de administrar y reconocer su organización con base en el Manual Administrativo de los Pueblos Originarios en San Pedro Mártir, con asistencia de 54 personas.
3 reuniones: atención a escrito ciudadano que solicitaba información sobre el proceso electivo, seguimiento al Proceso Electivo del Pueblo Santa Úrsula Xitla, estipulación de la representante Subdelegada, con asistencia de 15 personas.
3 mesas de trabajo en seguimiento al Proceso Electivo; Respuesta a solicitud de información, referente a llevar a cabo la Asamblea Ejidal en el Paraje Flor de Borrego del Pueblo San Andrés Totoltepec, con asistencia de 15 personas.
Mesa de trabajo con habitantes de diferentes pueblos solicitando insumos para realizar actividades deportivas en los pueblos de Santo Tomas Ajusco, San Miguel Ajusco, San Pedro Mártir, San Miguel Topilejo, Magdalena Petlacalco, con asistencia de 25 personas.
Se llevó a cabo el proceso de elección de la junta cívica que se encargara de llevar el proceso de elección de subdelegado (Autoridad tradicional en el Pueblo originario Chimalcoyoc), así como el seguimiento para el registro de candidatos a participar en dicha elección; Mesa de trabajo con grupos representativos del Pueblo San Andrés Totoltepec con la finalidad de establecer un dialogo en el que se plantean las funciones a desarrollar por cada uno de ellos en bienestar de la población; Mesas de trabajo con autoridades representativas de los Pueblos de Chimalcoyoc, San Miguel Topilejo, Parres el Guarda, San Pedro Mártir, Magdalena Petlacalco, Santa Úrsula Xitla, para solicitar apoyo en las festividades del día 1 y 2 de noviembre por parte de Seguridad Ciudadana, Protección Civil y Personal Médico; Mesas de trabajo con vecinos de la Comisión Redactora de Pueblo San Pedro Mártir, para dar seguimiento a los asuntos relacionados con la elección de autoridad tradicional (Subdelegado); Mesa de trabajo con vecinos del Pueblo Santa Úrsula Xitla, para dar seguimiento al folio de gestión 22-004965 respecto a la continuidad del Proceso Electivo; con la asistencia y participación de 342 vecinos.</t>
  </si>
  <si>
    <t xml:space="preserve">Difusión de ejemplares “Gacetas Informativas, Actividades de la Alcaldía”, en Fuentes de Tepepan, Parque La Tortuga Xolalpa, Tlalcoligia, San Pedro Mártir, Tlalpan Centro, Cultura Maya, Héroes de Padierna, I y II, Pedregal de San Nicolás 4° Sección, Miguel Hidalgo 1°, 2°, 3° Sección, Paraje 38, Lomas Altas de Padierna Sur, Bosques del Pedregal, Belvedere, Dos de Octubre, Torres de Padierna, Los Encinos, Chichicaspatl, Cuilotepec II, Lomas de Cuilotepec, El Zacatón, San Andrés Totoltepec, Santa Úrsula Xitla, Mesa los Hornos, San Miguel Ajusco, Santo Tomás Ajusco, San Miguel Topilejo 6456 personas.
Difusión, perifoneo para “Expo Venta del Adulto Mayor, Feria Cultural”, en Tlalpan Centro 220 personas. 
Difusión 300 trípticos “Sucesión Testamentaria e Intesta mentaría”, en Isidro Fabela 300 personas.
Difusión “Mejora tu Colonia, Barrio o Pueblo donde Vives”, Centro Tlalpan, Ejidos de San Pedro Mártir, Isidro Fabela, Zapote, Belisario Domínguez, Fuentes de Tepepan 600 personas.
Difusión perifoneo festejo “Día del Niño y de la Niña”, en Fuentes de Tepepan, Parque La tortuga Xolalpa, Tlalcoligia, San Pedro Mártir, Tlalpan Centro, Dos de Octubre, Ampliación Miguel Hidalgo, Lomas de Padierna, Belvedere, Bosques del Pedregal, Chichicaspatl, Cruz del Farol, Cuilotepec II, Cultura Maya, El Zacatón, Héroes de Padierna, Jardines del Ajusco, Mesa los Hornos, Ampliación Miguel Hidalgo, Mirador I, II, Paraje 38, Pedregal de San Nicolás, Santa Úrsula Xitla, Torres de Padierna, Popular Santa Teresa,  San Andrés Totoltepec 8606 personas.
Difusión perifoneo “Cine en tu Colonia”, Valle escondido, Valle de Tepepan, Ejidos de San Pedro Mártir, Modulo de Unidad Fovissste, Pueblo Quieto, La Joya, Torres Tlalpan, 1070 personas.
Difusión perifoneo “Asamblea Informativa, Proyecto Sectorización SACMEX”, Ejidos de San Pedro Mártir, 110 personas.
Difusión programa “Reactivación Física con Adultos Mayores”, en Fraccionamiento Hacienda San Juan de Dios, Villa Cuemanco 370 personas.
Difusión para actividad “Recreación con Adultos Mayores” en Villa Cuemanco 160 personas.
</t>
  </si>
  <si>
    <t xml:space="preserve">Invitación casa por casa los beneficiarios del programa “ConectAT”, en Dos de Octubre, Ampliación Miguel Hidalgo, Belvedere, Bosques del Pedregal, Chichicaspatl, Cruz del Farol, Cultura Maya, Mirador I, Héroes de Padierna, Jardines del Ajusco, La Fama, La Herradura, Lomas Altas de Padierna Sur, Lomas de Cuilotepec, Lomas del Pedregal, Lomas Hidalgo, Los Encinos, Magdalena Petlacalco, Mirador II, Paraje 38, Santo Tomás Ajusco, Pedregal de San Nicolás 1°, 3°, 4° Sección, Primavera, Torres de Padierna, Vistas del Pedregal, Cuchilla de Padierna, 301 personas.
Difusión, perifoneo y apoyo en actividades de “Alcaldía Móvil”, en San Miguel Topilejo, Fuentes de Tepepan, Zacatón, Ejidos de San Pedro Mártir, Valle de Tepepan, 9344 personas.
Difusión para “Caravana Violeta”, San Andrés Totoltepec, San Miguel Topilejo 4600.
Difusión de carteles para actividad de “Día de la Madre”, en Ejidos de San Pedro Mártir, Movimiento Organizado, Juventud Unida, Valle de Tepepan, Fuentes de Tepepan, La Tortuga Xolalpa, Isidro Fabela, Cantera Puente de Piedra, Zapote, Toriello Guerra, La Joya, Tlalcoligia, Tlalpan Centro, Belisario Domínguez, San Pedro Mártir, Santa Úrsula Xitla, U-H Tenorios 222, Chimilli, La Primavera, Ampliación Miguel Hidalgo  4° Sección, Héroes de Padierna I Y II, Cruz del Farol, Cuchilla de Padierna, Cultura Maya, Tlalpan Centro, Parres el Guarda  20 750 personas.
Difusión “Línea de Seguridad”, Tlalpan Centro, Movimiento Organizado, Belisario Domínguez, Toriello Guerra, Pueblo Quieto, 500 personas.
Difusión casa por casa “Capacitación de Protección Civil a Vecinos”, en Isidro Fabela 120 personas.
Difusión “Concierto Cultural Ollin Yoliztli”, 300 personas.
Difusión evento “Inicio de Acción Social de Estancias Infantiles”, en el Museo de Cultura de Tlalpan 500 personas
Difusión casa por casa “Periódico Tlalpan” en Floresta Coyoacán, 200 personas.
Difusión del Programa “Seguridad de la Alcaldía” en Belvedere, Dos de Octubre, Bosques del Pedregal, Vistas del Pedregal, Pedregal de San Nicolás 4° Sección, Mirador I Y II, Lomas Hidalgo, Lomas del Pedregal, Torres de Padierna, verano, Ampliación Miguel Hidalgo 4 ° Sección, Paraje 38, Mirador I, Cultura Maya, La Primavera, Cruz del Farol, Cuchilla de Padierna, Héroes de Padierna I Y II, Chimilli, Miguel Hidalgo 4° Sección, 385 personas.
Difusión de “Seguridad Ciudadana y Extorsión”, en San Miguel Topilejo, Santo Tomás Ajusco, San Pedro Mártir 900 personas.
Difusión de “Delito y Extorsión”, en U-H Narciso Mendoza, Rinconada Coapa, U-H Tenorios, 350 personas.
Evento para la reactivación económica popular de la ciudadanía "Feria del Bienestar" en diversas colonias, 300 personas.
Apoyo en jornada “Feria de la Transparencia” en Explanada de la Alcaldía, Tlalpan Centro 500 personas.
Apoyo en “Abasto de Agua Potable en Pipas Comunitarias”, en la Tortuga Xolalpa, con asistencia de 300 personas.
Difusión de Programa “Activación Física”, en Ex Hacienda Coapa, U-H Hueso Periférico, U-H Sauzales y Cebadales, 190 personas.
Difusión por “Trabajos de Desazolve”, en U-H Narciso Mendoza Súper Manzana I y II, 180 personas.
Difusión Programa Social “Tlalpan es tu Hogar (otorgar beca a Niñas y Niños en estado de Orfandad”, en Mirador I Y II, Torres de Padierna, Los Encinos, Dos de Octubre, Lomas Altas de Padierna Sur, Bosques del Pedregal, El Zacatón, Ampliación Miguel Hidalgo 2°, 3°, 4° Sección, Lomas de Padierna, Pedregal de San Nicolás 1°, 2°, 3°, 4° Sección, Cruz del Farol, Héroes de Padierna I y II, Chimilli, Cuchilla de Padierna 1448 personas.
Difusión de “Operativo Relámpago”, en Isidro Fabela, Tlalcoligia, La Joya, Tlalpan Centro, Belisario Domínguez, Sección XVI, Ejidos de San Pedro Mártir, U-H Tenorios 222 y 150, Verano, Pedregal de San Nicolás 1°, 2°, 3°, 4° Sección, Paraje 38, Lomas Hidalgo, Lomas del Pedregal, Mirador I y II, Torres de Padierna, Los Encinos, Fuentes del Pedregal, U-H Emilio Portes Gil, Dos de Octubre, Belvedere, Bosques del Pedregal, Chichicaspatl, El Zacatón, Lomas Altas de Padierna Sur, Lomas de Cuilotepec, Héroes de Padierna I y II, Cultura Maya, Cruz del Farol, Chimilli, Cuchilla de Padierna, La Primavera, Ampliación Miguel Hidalgo 2°, 3° y 4° Sección, Conjunto Habitacional Pedregal del Lago, Fuentes del Pedregal, Unidad Habitacional Emilio Portes Gil, Parques del Pedregal, Condominios del Bosque, Fuentes Brotantes, Popular Santa Teresa, Lomas de Padierna II, San Miguel Ajusco, San Miguel Topilejo, Volcanes, Santa Ursula Xitla, San Miguel Xicalco; 15 674 personas.
Difusión, perifoneo y apoyo en actividades de “Alcaldía Móvil”, en Belisario Domínguez, U-H Zapote, Isidro Fabela, U-H Tenorios 230, Los Encinos, Lomas de Padierna, Magdalena Petlacalco 8845 personas.
Difusión sobre la “Formulación de Propuestas para Programas de Gobierno de la Alcaldía” en Isidro Fabela, Tlalcoligia, La Joya, Tlalpan Centro, Belisario Domínguez, Sección XVI, Ejidos de San Pedro Mártir, Juventud Unida, Fuentes del Pedregal, Parque Macondo, San Nicolás Tolentino, Deportivo Solidaridad, Deportivo Sánchez Taboada, Arboledas del Sur, 2 de octubre, Belvedere, Bosques del Pedregal, Chichicaspatl, Cuilotepec II, El Zacatón, Lomas Altas de Padierna sur, Conjunto Habitacional Pedregal del Lago, Fuentes del Pedregal, U-H Emilio Portes Gil, Parques del Pedregal, Condominios del Bosque, Fuentes Brotantes, Jardines de la Montaña, Jardines del Ajusco, Pedregal de San Nicolás 1°, 2°, 3°, 4° Sección, Lomas Hidalgo, Lomas del Pedregal, Mirador I, II;  Los Encinos, , Torres de Padierna, Paraje 38, Verano, Ampliación Miguel Hidalgo 2°, 3°, 4° Sección; Cruz del Farol, Héroes de Padierna I y II, Chimilli, Cuchilla de Padierna, La Primavera, Popular Santa Teresa, Lomas de Padierna.  3830 personas.
Difusión de kermes vecinal “¡Que Padre es la vida!”, en Belisario Domínguez 310 personas.
</t>
  </si>
  <si>
    <t>Difusión “Foros Ciudadanos para Plan de Trabajo de la Alcaldía”, en Toriello Guerra, San Miguel Topilejo, Santo Tomás Ajusco, San Pedro Mártir, San Miguel Ajusco, 7650 personas.
Apoyo en Taller Elaboración de Cuentos para el “15° Concurso Infantil y Juvenil”, en Cantera Puente de Piedra, Zapote, Belisario Domínguez, Pueblo Quieto, Ejidos de San Pedro Mártir, Ampliación Miguel Hidalgo 3ra. Sección 141 personas.
Difusión de Exposición Artesanal “Oaxaqueando en tu Alcaldía”, en Tlalpan Centro, Cantera Puente de Piedra, Pueblo Quieto, Ejidos de San Pedro Mártir, Isidro Fabela, Belisario Domínguez, Lomas Hidalgo, Mirador II, Torres de Padierna, Pedregal de San Nicolás 1°, 2°, 3°, 4° Sección, Fuentes del Pedregal, Conjunto Habitacional Pedregal del Lago, Héroes de Padierna II, Cultura Maya, Ampliación Miguel Hidalgo 1°, 2°, 3° y 4° Sección, Fuentes del Pedregal, Dos de Octubre, El Zacatón, Lomas Altas de Padierna Sur,  719 personas.
Difusión para la exposición “Noches Culturales”, en Casa Frissac Tlalpan Centro, 10 personas.
Difusión para Actividad Física “Entrenamiento de Futbol”, en Isidro Fabela, Ex Hacienda Coapa, U-H Hueso Periférico, Sauzales y Cebadales, 595 personas.
Difusión para evento que se realizará en explanada de la Alcaldía sobre ”Día del Padre”, en Isidro Fabela, Toriello Guerra, Sección XVI, Ejidos de San Pedro Mártir, Cantera Puente de Piedra, Tlalpan Centro, 2 de octubre, Belvedere, Bosques del Pedregal, Chichicaspatl, Cuilotepec II, El Zacatón, Lomas Hidalgo, Lomas del Pedregal, Pedregal de San Nicolás 1°, 2°, 3° y 4° Sección, Vistas del Pedregal, San Nicolás II, Solidaridad, Mirador I y II, Lomas Altas de Padierna Sur, Paraje 38, Lomas de Cuilotepec, Verano, Los Encinos, Torres de Padierna, Ampliación Miguel Hidalgo 2°, 3° y  4° Sección, Cruz del Farol, Héroes de Padierna I y II, Chimilli, Cuchilla de Padierna, La Primavera, Cultura Maya, Popular Santa Teresa, Magdalena Petlacalco, San Pedro Martir, San Miguel Ajusco, Parres el Guarda, 1501 personas.
Difusión de carteles “Renovamos Línea 1 del Metro, por tu Seguridad”, en La Joya, Tlalcoligia, Cruz del Farol, La Primavera, Ampliación Miguel Hidalgo 2°, 3°, 4° Sección, Chimilli, Cultura Maya, Lomas de Padierna I, Popular Santa Teresa, Miguel Hidalgo 1° Sección, Jardines del Ajusco, Fuentes Brotantes, Mirador I y II, Lomas Hidalgo, , Lomas del Pedregal, Los Encinos,  1143 personas.
Invitación casa por casa al Taller para adultos mayores “¿Cómo Mantener mi Mente Activa?”, en Tlalcoligia, Ejidos de San Pedro Mártir 120 personas.
Difusión de carteles “Estadísticas de las Elecciones Locales”, en Ejidos de San Pedro Mártir 110 personas.</t>
  </si>
  <si>
    <t xml:space="preserve">Difusión Taller para Adultos Mayores “Vivir en Grande con Derechos y Valores”, en Tlalcoligia 50 personas. 
Difusión de ejemplares “Gacetas Informativas, Actividades de la Alcaldía”, en Belisario Domínguez 500 personas.
Difusión para “Apertura de Modulo”, en U-H Narciso Mendoza Súper Manzana 8, 150 personas.
Difusión perifoneo, invitación casa por casa, pega de carteles y apoyo en filtro sanitario en la “Jornada de Salud”, Torres de Padierna, El Zacatón, Verano, Lomas Altas de Padierna Sur, Héroes de Padierna I y II, Los Encinos, Cuchilla de Padierna, Popular Santa Teresa, Ampliación Miguel Hidalgo 3°, 4° Sección, Lomas Hidalgo, Pedregal de San Nicolás 1°, 2° Sección, Bosques del Pedregal, Dos de Octubre, Cultura Maya,  San Andrés Totoltepc, San Miguel Topilejo, San Andrés Totoltepec, San Miguel Xicalco, Mesa los Hornos, Parres el Guarda, 6385 personas.
Difusión de 195 carteles, 400 volantes invitando y apoyo en la “Caravana Violeta", en San Pedro Mártir, 4850 personas.
Difusión sobre “Rehabilitación de las canchas” en Homún esquina Maní Pedregal de San Nicolás 3° Sección, 160 personas.
Difusión de carteles invitando y apoyo en la “Feria de la Barbacoa ", en Parres el Guarda, 3650 personas.
Difusión de 700 ejemplares del “Periódico de la Alcaldía Tlapan”, en San Miguel Topilejo, San Pedro Mártir, 700 personas.
Difusión de 80 volantes, invitación casas por casa y apoyo en el evento de "Cuenta Cuentos", en San Pedro Mártir, Mesa los Hornos, Magdalena Petlacalco, San Miguel Xicalco, San Miguel Topilejo, Parres el Guarda, 3640 personas.
Difusión carteles, perifoneo, invitación casa por casa y apoyo en “Curso de Verano 2022” Que se llevará a cabo en el Deportivo Villa Olímpica, en las colonias Ejidos de San Pedro Mártir, Tlalpan Centro, Toriello Guerra, Cantera Puente de Piedra, Isidro Fabela, Ampliación Isidro Fabela 650 personas.
Difusión de “Operativo Relámpago”, en Tlalcoligia, Tlalpan Centro, Pueblo Quieto, Toriello Guerra, Cantera Puente de Piedra, Isidro Fabela, Ejidos de San Pedro Mártir; 500 personas.
Difusión de carteles “Comisión Nacional de libros de Texto”, en Tlalpan Centro, Tlalcoligia, Isidro Fabela, Zapote, Chimalcoyotl, La Tortuga Xolalpa, Ejidos de San Pedro Mártir, Valle de Tepepan 800 personas.
Difusión de carteles “Evento de Hongos”, en Tlalpan Centro 500 personas.
Apoyo en “Evento Cultural de Desarrollo Social”, en El Zacatón, Cultura Maya, 200 personas.
Difusión de carteles para “1° Gran Carrera de Bomberos de la CDMX de 3, 5 y 10 Km.” En Tlalpan Centro 500 personas.
Difusión carteles y volantes “Rehabilitación del Sistema de Alumbrado Público” en Barrio Niño Jesús 140 personas.
Difusión de carteles y volantes sobre “Rehabilitación y Construcción de Resumideros” en Isidro Fabela, 220 personas.
Difusión de volante sobre “Trabajos de Rehabilitación y Mejoramiento del Mercado”, de la colonia Isidro Fabela, 500 personas.
Difusión de Programa “Activación Física”, en U-H Hueso Periférico, U-H Ignacio Chávez, Fraccionamiento Rinconada de las Hadas, Granjas Coapa, 297 personas.
Difusión de ejemplares del periódico “Tlalpan Grande como su Gente”, en Vergel de Coyoacán, Vergel del Sur, Nueva Oriental Coapa, Prado Coapa 1°, 2° Sección, Belisario Domínguez, 1000 personas.
Difusión alusiva “Impulso Ciudadano” (realizar diagnóstico de colonia, dialogar y conciliación entre vecinos) en Vergel de Coyoacán, 195 personas.
Difusión perifoneo, invitación casa por casa, pega de carteles y apoyo en filtro sanitario en la “Jornada de Salud”, Tlalcoligia, U-H Sauzales-Cebadales, Villa Cuemanco, Ex Hacienda Coapa, Rinconada las Hadas, U- Tres Fuentes, U-H Ignacio Chávez, Fraccionamiento Rinconada de las Hadas, Narciso Mendoza Súper Manzana 6, Fraccionamiento Real del Sur, Mirador II, Ampliación Miguel Hidalgo 4° Sección, Valle Verde, San Andrés Totoltepec, Santo Tomás Ajusco, 7 066 personas.
Difusión de ejemplares de “3° Edición Gacetas Informativas, Actividades de la Alcaldía Tlalpan”, en Ejidos de San Pedro Mártir, Isidro Fabela, Tlalpan Centro, La Joya, Tlalcoligia, Juventud Unida, Cantera Puente de Piedra, La Tortuga Xolalpa, Pueblo Quieto, Zapote I y II, Valle de Tepepan, 1000 personas.
Difusión, perifoneo y apoyo en actividades de “Alcaldía Móvil”, en Popular Santa Teresa, San Andrés Totoltepec, Santo Tomás Ajusco, 4 720 personas.
Difusión de carteles para realizar “Jornada de Limpieza” en Lomas Hidalgo, 100 personas.
Difusión de volantes sobre “Trabajos de Bacheo”, en Ampliación Miguel Hidalgo 3° Sección, 200 personas.
Difusión de volantes sobre “Trabajos de remodelación de Mercado Fijo”, en Pedregal de San Nicolás 1° Sección, 100 personas.
Difusión para realizar “Recorrido para atención ciudadana”, en Pedregal de San Nicolás 1° Sección, 100 personas.
Difusión “Caravana Dejando Huella de la Juventud” en Parres el Guarda, Magdalena Petlacalco, San Miguel Ajusco, 3900 personas.
</t>
  </si>
  <si>
    <t xml:space="preserve">Difusión “Entrega de Libros de Texto Gratuitos” en San Miguel Ajusco, Mesa los Hornos 700 personas.
Difusión para “Reunión de Seguridad Itinerante” en Isidro Fabela, 160 personas.
Difusión de “Domingo de Kiosco”, en Santo Tomás Ajusco 100 personas.
Difusión para “Función de Cine”, en Auditorio Ejidal de Santo Tomás Ajusco, 27 personas.
Difusión “Semana de las Juventudes” en Santo Tomás Ajusco 1500 personas.
Difusión: entrega de 300 volantes de rehabilitación y mejoramiento del mercado Isidro Fabela informando a 300 personas.
Difusión pega de 20 carteles Operación Relámpago y 10 carteles de Seguridad Ciudadana en Isidro Fabela y Ampliación Isidro Fabela informando 300 personas.
Se realizó la difusión para los eventos de las Fiestas Patrias en Tlalpan Centro informando a 1500 personas.
Se informó y se llevó a cabo el Programa "Activación Física" en Rinconada las Hadas, contando con la participación de 55 ciudadanos.
Difusión del Programa "Café en tu Colonia" en Ex Hacienda San Juan de Dios, informando a 150 vecinos.
Difusión "Alcaldía Móvil" en San Bartolo el Chico, informando a 350 ciudadanos.
Difusión alusiva: "ALUMBRAMOS TLALPAN" en San Lorenzo Huipulco, informando a 90 vecinos.
Difusión para la invitación a mesa de trabajo con el tema: "SEGURIDAD" en Fraccionamiento Rinconada las Hadas, U.H Tres Fuentes y Nueva Oriental Coapa, informando a 200 ciudadanos.
</t>
  </si>
  <si>
    <t xml:space="preserve">Difusión de 14 carteles invitando a participar en la actividad "Domingo de kiosco" en Santo Tomas Ajusco, informando a 900 personas.
Difusión por casa por casa para informar del cierre de vialidad por trabajos de reencarpetado, en la Magdalena Petlacalco, informando a 1100 ciudadanos.
Difusión personalizada sobre el Programa Conéctate con Tlalpan en las colonias: Volcanes, Pedregal de las Águilas, Calvario Camisetas, Tlalpan Centro, Tlalcoligia, Santa Úrsula Xitla, Centro de Tlalpan y Fuentes Brotantes informando a 2125 ciudadanos.
Difusión para el apoyo a la Jornada de Reforestación en la Magdalena Petlacalco, informando a 190 ciudadanos.
4 Difusiones por medio de carteles, perifoneo, invitación casa por casa en los Pueblos Santo Tomas Ajusco, Santa Úrsula Xitla, San Miguel Topilejo y colonia Héroes de Padierna sobre “Cursos, talleres y capacitaciones” que se llevaron a cabo en los Centros de Aprendizaje Virtual, 200 personas.
27 Difusiones por medio de carteles para informar a la ciudadanía sobre “Operativo relámpago”, “Alcaldía Móvil”, “Café con la Alcaldesa”, “Blindemos Tlalpan” a realizarse por parte de la alcaldía en las colonias Villa Cuemanco, Magisterial Coapa, Pedregal de San Nicolás 1ra Seccion, Pedregal de San Nicolás 3ra Sección, Pedregal de San Nicolás 4ta Sección, Cruz del Farol, Torres de Padierna, Mesa los Hornos, Ampliación Miguel Hidalgo 2a. Sección, Ampliación Miguel Hidalgo 3ra. Sección, Ampliación Miguel Hidalgo 4ta. Sección, Cruz de Farol, Diamante, Tepeximilpa, Toriello Guerra, Isidro Fabela, U.H. Villa Olímpica Liberador, Bosque de Tlalpan, U.H. Hacienda del Bosque, U.H. Hacienda Peña Pobre, U.H. Parques del Pedregal, Popular Santa Teresa, U.H Emilio Portes Gil, Conjunto Habitacional del Lago, Fuentes del Pedregal, Santísima Trinidad, 8613 personas.
30 Difusiones por medio de carteles y volantes para informar a la ciudadanía sobre la “Cartelera a presentarse en Cine Villa Olímpica”, “Gaceta informativa Edición No. 4 Alumbremos Tlalpan”, “Gacetas informativas N. 06. "Tlalpan pide más Presupuesto 2023”  y “Presentación del Periódico Mural verbo a elegir edición No. 57 y No. 58”, se realizaron en Pueblo San Pedro Mártir y las colonias Ampliación Miguel Hidalgo 1ra. Sección, Ampliación Miguel Hidalgo 2da. Sección, Ampliación Miguel Hidalgo 3ra. Sección, Ampliación Miguel Hidalgo 4ta. Sección, U.H. Villa Olímpica Liberador, Bosque de Tlalpan, U.H. Hacienda del Bosque, U.H. Hacienda Peña Pobre, U.H. Parques del Pedregal, Cruz de Farol, Popular Santa Teresa, U. H. Emilio Portes Gil, Conjunto Habitacional del lago, Fuentes del Pedregal, Cuchilla de Padierna, Lomas del Pedregal, Mirador 1, Parques del Pedregal, Condominios del Bosque, Miguel Hidalgo; Lomas de Cuilotec, Torres de Padierna, 2 de Octubre, San Nicolás II, Cuilotepec II, 3170 personas.
4 Difusiones por medio de carteles para informar a la ciudadanía sobre las “Obras de reencarpetado” a realizar por parte de la alcaldía en las colonias Ampliación Miguel Hidalgo 3ra. Sección Calles: Benito Juárez, Jesús Lecuona y Luis Echeverría, Calle: Cardos hasta Narciso Mendoza, 447 personas.
Difusión por medio de fichas para la “búsqueda de persona desaparecida”, en la colonia Ejidos de San Pedro Mártir, 350 personas.
31 Difusiones por medio de carteles para informar a la ciudadanía sobre las “Jornadas de Salud”,  "Esterilización de Perros y Gatos" y "Educación de trato de animales de compañía", a realizarse en beneficio de la ciudadanía en las colonias Ampliación Miguel Hidalgo 3ra. Sección, Cuchilla de Padierna, Cruz de Farol, Popular Santa Teresa, Pedregal de San Nicolás 1ra. Seccion, Pedregal de San Nicolás 3ra Sección, El Zacatón, Bosques del Pedregal, Los Encinos, Diamante, Tepeximilpa, Santa Úrsula Xitla, Tlalpan Centro, Mesa los Hornos, Cultura Maya, Héroes de Padierna II, Mirador, Isidro Fabela, Chichicaspatl, Residencial Acoxpa, 6726 personas. 
27 Difusiones por medio de periódico informativo “1er Informe de Actividades, trabajos y acciones de la Alcaldía Tlalpan en beneficio de la ciudadanía Tlalpense”, dicha difusión se realizó en Colonias, Barrios, Unidades Habitacionales y Pueblos originarios de la alcaldía Tlalpan, 36, 200 personas. 
08 Difusiones por medio de carteles y perifoneo para informar e invitar a la ciudadanía a la “Reunión de Seguridad Ciudadana” y “Asambleas itinerantes de seguridad” en las colonia Cruz del Farol, Diamante, Tepeximilpa, Pedregal de San Nicolás 1ra. Sección, Pedregal de San Nicolás 3ra Sección, Ampliación Miguel Hidalgo 4ta sección (Deportivo Digna Ochoa) 1970 personas.
Difusión del Programa “Alumbremos Tlalpan”, en Residencial Miramontes; 140 personas.
3 Difusiones del Programa “Activación Física”, en Fracc. Rinconada las Hadas; 135 personas.
Difusión del evento denominado “Aniversario de la Colonia Ex-Hacienda San Juan de Dios y Festejo a San Judas Tadeo”, en Ex-Hacienda San Juan de Dios; 133 personas.
2 Difusión del “Día de muertos” y “Taller de creación de calaveras y ofrendas”, en Vergel de Coyoacán y U.H. Narciso Mendoza S.M. 2; 255 personas.
Difusión de Obra de Teatro "Erase una vez un DRAG" en U.H. Narciso Mendoza S.M.6; 30 personas.
18 Difusiones por medio de pega de carteles para difundir las “Obras de rehabilitación y construcción” a realizar en las colonias: Chichicáspatl, Los Encinos, 2 de Octubre, Lomas de Cuilotepec, Mirador I, Lomas de Padierna I, Cruz del Farol, Chimilli, Cultura Maya, Héroes de Padierna, Torres de Padierna, Popular Santa Teresa, Pedregal de San Nicolás 1ra. Seccion, Pedregal de San Nicolás 2da. Sección, Pedregal de San Nicolás 3ra. Sección, Pedregal de San Nicolás 4ta. Sección, Lomas de Padierna I, Lomas Altas de Padierna Sur, 215 personas. 
2 Difusiones pega de carteles para informar a los vecinos sobre el ”Seguimiento a la colocación y mantenimiento de luminarias en la colonia Pedregal de San Nicolás 2da Sección, Pedregal de San Nicolás 4ta. Sección, 40 personas.
</t>
  </si>
  <si>
    <t>2 Difusiones pega de carteles para informar a los vecinos sobre los trabajos de "Sustitución de la red hidráulica de agua potable, polígono 1" en colonia Lomas de Padierna I, Chichicáspatl, 25 personas.
7 Difusiones pega de carteles para informar sobre los trabajos realizados de reencarpetado, pinta de señalética y balizamiento en la colonia Pedregal de San Nicolás 2da. Sección, Pedregal de San Nicolás 3ra. Sección, Héroes de Padierna I, Lomas de Padierna I, Lomas de Padierna II, 1065 personas.
3 difusiones casa por casa para informar sobre los “trabajos de bacheo” en las calles de la colonia Cultura Maya, Los Encinos, 2 de octubre, 170 personas.
Difusión por medio de volantes invitando a participar a los vecinos en el evento "Presentación del Coro Marín en el Centro de Tlalpan”, 100 personas.
Difusión casa por casa para informar sobre los trabajos de “Mantenimiento en el Mercado Popular de la colonia Isidro Fabela”, 650 personas.
2 Difusiones por medio de carteles y volantes invitando a participar a los vecinos en la "Obra de Teatro al Aíre Libre" y obra de teatro "Aquí no paga nadie", en la colonia Cantera Puente de Piedra, U. H. Fuentes Brotantes, 400 personas.
Difusiones por medio de carteles para informar a la ciudadanía sobre Rehabilitación de la Red de Drenaje a realizar por parte de la alcaldía en las colonias Ampliación Miguel Hidalgo 2da. sección Calle. Veracruz, 150 personas.
6 Difusiones por medio de carteles, invitación casa por casa a participar en la “Asamblea informativa Acción Social “Tlalpan en Unidad”,  en las colonias Ampliación Miguel Hidalgo 4ta sección (Unidad Habitacional Cardos No. 6), Ampliación Miguel Hidalgo 4a sección (Unidad Habitacional Rinconada del Moral), Miguel Hidalgo la lonja (Unidad Habitacional Macalxochitl), Ampliación Miguel Hidalgo 4ta sección (Unidad Habitacional Vistas del Pedregal), Ampliación Miguel Hidalgo 3 sección (Unidad Habitacional Belisario Domínguez), Ampliación Miguel Hidalgo 3 sección (Unidad Habitacional Piñanona), 1450 personas.
10 Difusión del evento “Erradicación de la violencia hacia las mujeres” y “La caravana violeta”, en Tlalpan Centro, Lomas de Padierna I, Pedregal de San Nicolás 1ra. sección, Pedregal de San Nicolás 2da. Sección, Pedregal de San Nicolás 3ra. Sección, Ampliación Miguel Hidalgo 2ª. y 3ª. sección, Isidro Fabela, Mesa los Hornos 2737 personas.
Difusión casa por casa, para informar sobre los “Trabajos que de repavimentación que darán inicio” en la colonia Pedregal de San Nicolás 2da. Sección, 100 personas.</t>
  </si>
  <si>
    <r>
      <t xml:space="preserve">13 Difusiones por medio de carteles para invitar a vecinos a participar en la “Feria del empleo”, difusión realizada en las colonias Pedregal de San Nicolás 3ra Sección, Pedregal de San Nicolás 4ta Sección II, Ampliación Lomas de Padierna, Cultura Maya, Héroes de Padierna I, Héroes de Padierna II, Lomas de Padierna II, Los Encinos, 2 de Octubre, Torres de Padierna, San Nicolás II, Cuilotepec II, Lomas de Cuilotepec, 493 personas.
11 Difusión casa por casa, para informar sobre los “Trabajos realizados por las distintas áreas de la Alcaldía Tlalpan en beneficio de la ciudadanía” en las colonias Torres de Padierna, 2 de Octubre, San Nicolás II, Cuilotepec II, Lomas de Cuilotepec, Cultura Maya, Héroes de Padierna I, Héroes de Padierna II, Lomas de Padierna II, Los Encinos, Ampliación Lomas de Padierna, 325 personas.
5 Difusiones por medio de carteles para informar a la ciudadanía sobre la "Construcción y Rehabilitación de la red Secundaria de Drenaje", “trabajos de conformación de resumideros de infiltración de agua pluvial”, “Diagnostico de luminarias” en las colonias Pedregal de San Nicolás 1ra. Sección, Torres de Padierna, Ecoguardas, Six Flags y en el cruce de Anillo Periférico, 105 personas.
Difusión por medio de folletos para informar e invitar a los vecinos a la asamblea ciudadana de “Evaluación y Rendición de Cuentas" de Presupuesto Participativo 2022 en la colonia Héroes de Paderna I, 480 personas.
Difusión por medio de perifoneo para informar e invitar a los vecinos a la “inauguración del CDCI” en la colonia Mesa los Hornos, 350 personas.
En apoyo se realizaron 18 difusiones de la colecta 2022 en beneficio de la Fundación Teletón, en las colonias Ampliación Miguel Hidalgo 3a sección, Ampliación Miguel Hidalgo 4a sección, Jardines del Ajusco, Popular Santa Teresa, Condominios del Bosque, Conjunto Habitacional Pedregal de Lago, Unidad Habitacional Emilio Portes Gil, Fuentes del Pedregal, Jardines de la Montaña, Parques del Pedregal, Villa Olímpica, Ampliación Miguel Hidalgo 2a sección, Barrio la Lonja, Miguel Hidalgo, Cruz del Farol, Cuchilla de Padierna, Lomas del Pedregal, Lomas Hidalgo, Mirador 1,  800 personas.  
Difusión del cambio de "Red Hidráulica y Rehabilitación de Banquetas" en U. H. Narciso Mendoza S.M.7; 16 personas.
Difusión por medio de carteles para invitar a vecinos a asistir "Evento de Adultos Mayores, en el Parque Villa Cuemanco"; 13 personas.
Difusión por medio de carteles para invitar a vecinos a asistir a la "Pastorela Navideña" en U. H. Narciso Mendoza S.M.6; 12 personas.
Difusión por casa por casa y pega de carteles, para invitar a vecinos a el "Recorrido de luminarias” en la colonia Lomas de Cuilotepec II, 20 personas.
Difusión para informar a la ciudadanía sobre la “Finalización de los trabajos de drenaje” en la colonia Bosques del Pedregal, 30 personas.
</t>
    </r>
    <r>
      <rPr>
        <b/>
        <sz val="9"/>
        <color rgb="FF6F7271"/>
        <rFont val="Source Sans Pro"/>
      </rPr>
      <t>1. Implementar y coordinar mesas de trabajo con organizaciones ciudadana.</t>
    </r>
    <r>
      <rPr>
        <sz val="9"/>
        <color rgb="FF6F7271"/>
        <rFont val="Source Sans Pro"/>
        <family val="2"/>
      </rPr>
      <t xml:space="preserve">
Se efectuaron 513 mesas de trabajo con 8 919 personas atendidas, las cuales consistieron en: 
2 mesas de trabajo en atención a Solicitud de información con el número de folio de gestión 22-000164. sobre el reforzamiento de drenaje, así como a varios temas pendientes a petición del C. Alberto Ruiz A., vecino de la colonia Bosques de Tepeximilpa, con asistencia de 10 personas. 
3 reuniones informativas sobre el Presupuesto Participativo de las colonias Pedregal de San Nicolás 4° Sección, Cuilotepec II, San Nicolás II, con asistencia de 11 personas.
Mesa de trabajo en atención a diversas problemáticas de la colonia San Nicolás II, con asistencia de 13 personas.
Reunión informativa sobre programas sociales con vecinos de la Unidad Habitacional Fuentes Brotantes, con asistencia de 13 personas.
2 Mesas de trabajo en coordinación con el Comité de Participación Comunitaria para el registro del Presupuesto Participativo 2020 Pintura de fachadas y en atención a diversas problemáticas en la colonia San Pedro Apóstol, con asistencia de 35 personas.
Reunión con integrantes del Comité de Participación Comunitaria para el seguimiento de Presupuesto Participativo 2021 instalación de 20 cámaras de video vigilancia en la colonia Fuentes de Tepepan, con asistencia de 50 personas.
2 reuniones de seguimiento con el Comité de Participación Comunitaria para la aplicación del Presupuesto Participativo 2020: Proyecto: Construcción de foro en el parque Toriello Guerra, con asistencia de 65 personas.
Reunión vecinal e integrantes del Comité de Participación Comunitaria para el seguimiento del Presupuesto Participativo.
Proyecto. entrega de fintenos de agua en la colonia Ejidos de San Pedro Mártir, con asistencia de 120 personas.
Reunión vecinal e integrantes del Comité de Participación Comunitaria para el seguimiento del Presupuesto Participativo en la colonia Ampliación Isidro Fabela, con asistencia de 50 personas.
Reunión con integrantes del Comité de Participación Comunitaria para el seguimiento de Presupuesto Participativo 2021 en la colonia Pueblo Quieto, con asistencia de 35 personas.
Reunión con vecinos e integrantes del Comité de Participación Comunitaria para dar el seguimiento del Presupuesto Participativo 2021, Proyecto: Calentadores Solares en la colonia Peña Pobre, con asistencia de 25 personas.
2 reuniones con integrantes del Comité de Participación Comunitaria (COPACO) para dar seguimiento del Presupuesto Participativo 2021 re encarpetado en la colonia Tlalpan Centro, con asistencia de 23 personas.
Reunión en el salón de Cabildos con representantes de la Unidades Habitacionales de Fuentes Brotantes y Valle Escondido, con asistencia de 15 personas.
Reunión con el personal del instituto Nacional de Nutrición y vecinos donde se trató el tema de Servicios Urbanos en la zona y hospital de la colonia Belisario Domínguez, con asistencia de 25 personas.</t>
    </r>
  </si>
  <si>
    <t>Reunión para el seguimiento del Presupuesto Participativo 2020, Proyecto: Calentadores Solares en la colonia Valle de Tepepan, con asistencia de 50 personas.
2 reuniones (Asamblea) para rendición de cuentas del Presupuesto Participativo 2021, Proyecto. Instalación de luminarias en la colonia Pueblo Quieto, con asistencia de 42 personas.
Reunión con la dirección de obras donde se informó avance del proyecto del Presupuesto Participativo 2021 en la colonia Valle Escondido, con asistencia de 25 personas.
Reunión con el Comité de Participación Comunitaria para dar el seguimiento del Presupuesto Participativo 2021 en la colonia Arenal Fuente Tepepan, con asistencia de 15 personas.
Reunión vecinal e integrantes del Comité de Participación Comunitaria donde se trataron los temas del presupuesto participativo 2021 y 2022 en la colonia Cantera Puente de Piedra, con asistencia de 25 personas.
Mesa de trabajo interinstitucional con la SEPI, con asistencia de 10 personas.
Mesa de trabajo en atención al folio de gestión 21-008658, con el tema del socavón en la barda perimetral de dos predios, Pueblo de Chimalcoyoc, con asistencia de 7 personas.
Mesa de trabajo en atención a vecino que solicita reforzamiento de drenaje en la colonia Miguel Hidalgo 2° sección, con asistencia de 4 personas.
Asamblea informativa en las oficinas de la subdelegación del Pueblo Santa Úrsula Xitla, sobre el tema del periodo de administración del Subdelegado, con asistencia de 40 personas.
Mesa de trabajo referente al socavón en barda perimetral en el Pueblo Chimalcoyoc, con asistencia de 17 personas.
Mesa de trabajo en atención al folio de gestión 22-000215, referente a la inconformidad por diversas inconsistencias en la aplicación del Presupuesto Participativo en el Pueblo de San Miguel Xicalco, con asistencia de 5 personas.
Reunión vecinal en seguimiento al control de gestión 21-008554, para una conciliación vecinal en la colonia Narciso Mendoza, con asistencia de 5 personas.
Reunión de gabinete, donde se informó del estatus de los proyectos ejecutados bajo el rubro de Presupuesto Participativo en San Andrés Totoltepec, con asistencia de 11 personas.</t>
  </si>
  <si>
    <t>Reunión informativa, con vecinos, respecto a la concertación sobre la aplicación del "Presupuesto Participativo 2021", en las colonias Nueva Oriental Coapa, Vergel de Coyoacán, Villa Royale, Floresta Coyoacán, Ex Hacienda San Juan de Dios, Residencial Villa Coapa S.M. 4, Narciso Mendoza S.M. 7, Villa Cuemanco, Prado Coapa 2° Sección, U.H. Tenorios 222, con asistencia de 202 personas.
3 Mesas de trabajo con la COPACO, Comité de Supervisión y Ejecución del presupuesto participativo, en la cual se informa del inicio y término de la ejecución; inconformidad por que no ha iniciado la Ejecución del Presupuesto Participativo 2021 y 2020; integrantes del Comité de Supervisión y Vigilancia, en la cual se acuerda el nuevo rubro del Presupuesto Participativo 2021 y 2020, quedando la colocación de Luminarias en el pueblo de Santa Úrsula Xitla, con asistencia de 33 personas.
Mesa de trabajo con la COPACO, Comité de Supervisión y Ejecución del presupuesto participativo, en la cual se informa de la conclusión de los trabajos en la colonia Diamante, con asistencia de 10 personas.
Mesa de trabajo con la COPACO, Integrantes del Comité de Ejecución y Vigilancia donde se firma el acta de cierre de la ejecución del Proyecto Presupuesto Participativo 2020 en la colonia San Miguel Toxiac, Pueblo de San Miguel Topilejo, con asistencia de 11 personas.
Mesa de trabajo para la Presentación del proyecto FISISA por parte de la CFE, en coordinación con las áreas de Jurídico y Medio Ambiente, con asistencia de 9 personas.
Mesa de trabajo en atención a diversas peticiones del C. Ricardo Chávez, en distintas colonias, con asistencia de 14 personas.
Reunión con el área de Jurídico para emitir opinión sobre la viabilidad de que la JUD de panteones tome posesión de los trámites administrativos del panteón en un plazo de 10 días hábiles para la entrega del mismo, con asistencia de 6 personas.
Reunión en relación al Proyecto de seguridad vecinal en Villa Coapa, con asistencia de 2 personas.
Reunión en relación al Presupuesto participativo para la continuación de proyectos en Unidad Habitacional Fuentes Brotantes, con asistencia de 6 personas.
Reunión sobre el Presupuesto participativo, conciliación entre vecinos y locatarios en la colonia Barrio Niño Jesús, con asistencia de 3 personas.
Reunión informativa vecinal, respecto a la concertación sobre la aplicación del "Presupuesto Participativo 2021" en la colonia Nueva Oriental Coapa, con asistencia de 202 personas.
Mesa de trabajo en seguimiento a varias peticiones realizadas por la C. Sumuquey Cano de la colonia Chichicaspatl, con asistencia de 4 personas. 
Reunión con el Instituto Electoral de la Ciudad de México en relación al Presupuesto participativo, con asistencia de 5 personas.
Atención a la C. Guadalupe Orduña, en Audiencia Pública, se canaliza con el Subdirector de Zona I, para la realización de un recorrido en parque el Zapote que en peticiones anteriores no se llevó a cabo, para la recuperación del mismo y construcción de banquetas.
Atención a C. Miguel Manríquez Betanzos en Audiencia Pública, solicitando la recuperación de vía publica derivado de la colocación de una reja de manera ilegal en Cerrada Rancho Tamboreo de la colonia Nueva Oriental Coapa.
Atención a la C. Ema Cristina Calzada, solicitando reparación de calle empedrada y banquetas con Presupuesto Participativo 2022 y recursos de Alcaldía en Chimalcoyoc, la Dirección General de Obras programará recorrido. Atención a la Lic. Martha Arenas Araujo, solicita mesa de trabajo con distintas áreas de la Alcaldía para tratar el tema del proyecto de desincorporación vehicular del viaducto elevado de la Autopista México-Cuernavaca.
Mesa de trabajo para atención a diversas peticiones en el Pueblo San Andrés Totoltepec, con asistencia de 35 personas.
Reunión informativa sobre el presupuesto participativo en la colonia Héroes de 1910, con asistencia de 15 personas.
3 reuniones seguimiento a problemáticas de la colonia Cantera Puente Piedra, con asistencia de 30 personas.
Reunión informativa presupuesto participativo en la colonia Tepepan, con asistencia de 4 personas.
Reunión seguimiento a Presupuesto Participativo 2021 en la colonia Paraje 38 con asistencia de 4 personas.
Reunión informativa respecto al proyecto denominado "Conjunto Estadio Azteca", con asistencia de 12 personas.
Mesa de trabajo en Seguimiento de conciliación vecinal respecto al tema de la situación administrativa del Deportivo Balancan de la colonia Lomas de Padierna, con asistencia de 7 personas.
Reunión para la Conciliación vecinal en relación al Presupuesto Participativo U. H. Emilio Portes Gil (PEMEX), con asistencia de 4 personas.
Reunión de trabajo en relación al suministro de energía eléctrica en la comunidad de Piedra Suelta, con asistencia de 4 personas.
Seguimiento al folio de gestión 21-008385, con relación al tema de conciliación en la Plaza Pedregal de Lago de la colonia Héroes de Padierna, con asistencia de 4 personas.
Reunión informativa sobre el proceso Electivo en el Pueblo La Magdalena Petlacalco, con asistencia de 12 personas.
Asamblea vecinal, INE e integrantes del Comité de Participación Comunitaria para rendición de cuentas del Presupuesto Participativo 2020 y 2021 en Valle Escondido, con asistencia de 30 personas.
Asamblea vecinal, INE e integrantes del Comité de Participación Comunitaria para rendición de cuentas del Presupuesto Participativo 2020 y 2021 (calentadores solares) en Ejidos de San Pedro Mártir, con asistencia de 50 personas.
Reunión vecinal sobre el tema de ordenamiento de los espacios del Presupuesto Participativo 2020 (instalación de malla tubular) en Ampliación Isidro Fabela, con asistencia de 40 personas.
Reunión vecinal y la Dirección General de Obras donde se trató el tema del Presupuesto Participativo 2021 (construcción de modulo cultural) en Toriello Guerra, con asistencia de 55 personas.</t>
  </si>
  <si>
    <t>Asamblea vecinal rendición de cuentas del Presupuesto Participativo 2020 - 2021 en Fuentes y Pedregal de Tepepan, con asistencia de 35 personas.
Asamblea vecinal para el seguimiento del Presupuesto Participativo 2021 (Construcción de Techumbre) en Cantera Puente de Piedra, con asistencia de 30 personas.
8 Mesas de trabajo en relación al Presupuesto Participativo en las colonias Lomas de Cuilotepec, Héroes de Padierna, Chimilli, Lomas Altas de Padierna, Pedregal de San Nicolás 1° Sección, Bosques del Pedregal, con asistencia de 140 personas.
Mesa de trabajo con integrantes de la COPACO, Comité de Vigilancia y Ejecución para la firma del Acta de Conclusión del Presupuesto Participativo 2021 (Calentadores Solares) en la colonia Valle Verde, con asistencia de 15 personas.
Mesa de trabajo con integrantes de la COPACO, Comité de Vigilancia y Ejecución para la firma del Acta de Conclusión del Presupuesto Participativo 2021 (Adoquinado) en la colonia la Guadalupana, con asistencia de 13 personas.
Mesa de trabajo con integrantes de la COPACO, Comité de Vigilancia y Ejecución para la firma del Acta de Conclusión del Presupuesto Participativo (Cancha de Basquetbol) en la colonia Diamante, con asistencia de 15 personas.
Mesa de trabajo con integrantes de la COPACO, Comité de Vigilancia y Ejecución para la firma del Acta de Conclusión del Presupuesto Participativo en la colonia San Juan Tepeximilpa, con asistencia de 16 personas.
2 mesas de trabajo con integrantes de la COPACO, Comité de Vigilancia y Ejecución para la firma del Acta de Conclusión del Presupuesto Participativo (Instalación de Calentadores Solares) en San Miguel Topilejo, con asistencia de 31 personas.
Mesa de trabajo con integrantes de la COPACO, Comité de Vigilancia y Ejecución para la firma del Acta de Conclusión del Presupuesto Participativo 2021 (Instalación de Calentadores Solares) en la colonia Piedra Larga, con asistencia de 20 personas.
Mesa de trabajo con vecinas quienes solicitan los trabajos de bacheo, poda de árboles y revisión de la red hidráulica en el Pueblo Santa Úrsula Xitla, con asistencia de 21 personas.
Mesa de trabajo con integrantes de la COPACO, Comité de Vigilancia y Ejecución para la firma del Acta del término del Presupuesto Participativo 2021 (Calentadores Solares) en la colonia La Magueyera, con asistencia de 9 personas.
Mesa de trabajo con integrantes de la COPACO, Comité de Vigilancia y Ejecución para la firma del Acta del término del Presupuesto Participativo (Pavimentación de calle 16 de septiembre) en el Pueblo Magdalena Petlacalco, con asistencia de 7 personas.
Mesa de trabajo con vecinas y vecinos a efecto de resolver sus dudas con relación al Presupuesto Participativo en la colonia Ampliación Tepeximilpa, con asistencia de 17 personas.</t>
  </si>
  <si>
    <t xml:space="preserve">Mesa de trabajo con integrantes de la COPACO en la cual se trató la ejecución del Presupuesto Participativo 2021 (Calentadores Solares y Pavimentación) en la colonia Dolores Tlalli, con asistencia de 10 personas.
Reunión con vecinos para acordar la entrega de calentadores solares Presupuesto Participativo 2020 en San Andrés Totoltepec, con asistencia de 22 personas.
Mesa de trabajo para abordar varios temas de gestión con las áreas de la alcaldía ya que no fueron atendidas en años anteriores en la colonia Jardines del Ajusco, con asistencia de 4 personas.
2 mesas de trabajo con vecinos, que solicitan información acerca de los proyectos de mitigación de la constructora de 52 casas, agua y drenaje entre otros temas ecología, vialidad y mejoramiento urbano en el Pueblo de Santa Úrsula Xitla, con asistencia de 18 personas.
Mesa de trabajo en atención al tema de los arcos a la entrada del pueblo de San Andrés Totoltepec y conflicto con el pueblo de San Miguel Xicalco, con asistencia de 7 personas.
Mesa de trabajo en relación a varios temas como luz, regularización, para el mejoramiento de la colonia San Juan Tepeximilpa, con asistencia de 5 personas.
Mesa de trabajo con el C. Lorenzo Pérez, en representación de las colonias Vistas del pedregal, Miguel Hidalgo, Ejidos de San Andrés Totoltepec, Cuilotepec II, para dar atención a diversas peticiones, con asistencia de 6 vecinos.
Mesa de trabajo en seguimiento a peticiones de vecinos derivado del escrito con diversas peticiones, con asistencia de 4 personas.
Mesa de trabajo con el C. Ángel Pasalagua, temas de alumbrado y alcantarillado, relacionados con la gestión del pueblo de San Miguel Ajusco.
Atención en Audiencia Pública a la C. Estrella Naranjo de la colonia San Juan Tepeximilpa en Audiencia Pública sobre conflicto con vecinos, autos que estorban en la salida de domicilio. Se programa recorrido para el 1 de abril en coordinación con la D.G.O.D.U. y la Subdirección de Vinculación y fomento a la Participación ciudadana Zona IV
Atención en Audiencia Pública a vecinos que solicitan apoyo para establecer un horario del uso de la ciclopista en el Fraccionamiento Hacienda de San Juan de Dios, se agenda recorrido para los próximos días en coordinación con el área de jurídico, atendiendo a 4 vecinos.
Atención en Audiencia Pública a vecino de colonia C.T.M Culhuacán que solicita que permanezca las rejas que llevan 25 años para mayor seguridad.
Reunión para conciliación vecinal, sobre el tema de la entrada de un domicilio en la colonia Pedregal de San Nicolás 1° Sección, con asistencia de 4 personas.
Reunión para tratar diversas peticiones como problemáticas con la vialidad, mantenimiento a la Unidad Habitacional Corregidora 444, con asistencia de 4 personas
Reunión para trabajar temas relacionadas con el transporte, la asignación de rutas, electrificación, luminarias en la colonia Jardines de San Juan, con asistencia de 11 personas.
Reunión con la Mesa Directiva del mercado de San Andrés Totoltepec, para tratar el tema de siete vecinos que tienen puestos en la entrada del Mercado, con asistencia de 8 personas.
2 reuniones con los vecinos de las Unidades Habitacionales Tlalpan 2000, Margaritas, Rinconada del Moral, Vista Montaña, Fuentes Corregidora Michoacán, sobre vialidad, tianguis en vía publica, giros mercantiles, seguridad ciudadana, con asistencia de 33 personas.
Reunión sobre el tema del deportivo de la colonia Valle Verde, por conflictos con el uso por parte de la comisión de los COPACOS, con asistencia de 43 personas.
Reunión en atención al control de gestión 21-0085554, sobre un conflicto vecinal en la Unidad Habitacional Narciso Mendoza Asociación Civil, con asistencia de 4 personas.
Mesa de trabajo, sobre la solicitud de podas, licencias de construcción, pinta de guarniciones en la colonia Ampliación Miguel Hidalgo, con asistencia de 4 personas.
Atención a vecinos del Pueblo San Andrés Totoltepec, quienes solicitan que la administración del panteón sea ejercida por los locatarios del lugar, con asistencia de 6 personas.
Reunión en atención a diversas problemáticas en el pueblo San Andrés Totoltepec, con asistencia de 5 personas.
2 reuniones informativas en relación a Presupuesto Participativo en las colonias Lomas de Padierna y Santa Úrsula Xitla, con asistencia de 10 personas.
3 reuniones con vecinos en relación a la seguridad y para la conclusión del Proyecto de Presupuesto Participativo 2020 (reencarpetado con asfalto) en la colonia Toriello Guerra, con asistencia de 59 personas.
Reunión vecinal donde se trató el tema de los trabajos que realiza SACMEX en la colonia Ejidos de San Pedro Mártir, con asistencia de 30 personas.
Reunión con integrantes del Comité de Participación Comunitaria (COPACO) en relación al Presupuesto Participativo 2022 en la colonia la Joya, con asistencia de 10 personas.
Reunión de seguimiento del Presupuesto Participativo 2021, con el proyecto Rehabilitación del parque de los niños y las niñas en la colonia Barrio Niño Jesús, con asistencia de 25 personas.
Reunión en coordinación con la Dirección General de Obras donde se trato el tema del Presupuesto Participativo 2021, en la Unidad Habitacional ISSSSFAM, con asistencia de 9 personas.
2 reuniones (Asamblea vecinal) para determinar la situación del Parque Zapote en la Unidad Habitacional Zapote I y II colonia Isidro Fabela, con asistencia de 80 personas.
Reunión con integrantes del Comité de Participación Comunitaria para dar seguimiento a sus solicitudes podas, reparación de luminarias, bacheo y recuperación de espacios públicos en la colonia Belisario Domínguez, con asistencia de 80 personas.
Reunión con comerciantes para asignar lugares en el pueblo Chimalcoyotl, con asistencia de 25 personas.
Reunión con el J.U.D de Promoción Deportiva para realizar talleres de activación deportiva en las colonias Tlalpan Centro, Barrio Niño Jesús, La Joya, Tlalcoligia, La Tortuga Xolalpa con asistencia de 8 personas.
</t>
  </si>
  <si>
    <t xml:space="preserve">Reunión vecinal informativa sobre los requisitos para integrarse al programa "Huertos Urbanos", en la Unidad Habitacional Hueso Periférico, con asistencia de 85 personas.
Reunión para plática informativa sobre nomenclatura y número oficial en la Unidad Habitacional Plaza del Oro, con asistencia de 30 personas.
Reunión de atención ciudadana con vecinos de la colonia El Mirador, con asistencia de 3 personas.
2 reuniones de atención ciudadana para resolver conflicto del Deportivo Independencia de la colonia Miguel Hidalgo 2° Sección, con asistencia de 25 personas.
Reunión de atención ciudadana con vecinos de la colonia Dos de Octubre, con asistencia de 20 personas.
4 reuniones para la aclaración y verificación del Presupuesto Participativo 2021, en la colonia Lomas de Padierna Sur, con asistencia de 24 personas.
Reunión para la aclaración del Presupuesto Participativo 2021 de la colonia Pedregal de San Nicolás 4° Sección, con asistencia de 27 personas.
Reunión de atención ciudadana en la colonia Pedregal de San Nicolás 2° Sección, con asistencia de 47 personas.
Mesa de trabajo con vecinas y vecinos quienes solicitan un recorrido con el área de servicios urbajos y jurídico en la colonia La Magueyera, con asistencia de 14 personas.
Mesa de trabajo con vecinas y vecinos quienes solicitna sean conectados a la red de drenaje en la colonia Santa Cruz de San Miguel Topilejo, con asistencia de 45 personas.
Mesa de trabajo con integrantes de la COPACO, Comité de Vigilancia y Ejecución del Presupuesto Participativo 2020, quienes solicitan sea aplicado en construcción de banquetas, balizamiento y colocación de Reductores de Velocidad en la colonia Pedregal de la águilas, con asistencia de 25 personas.
Mesa de trabajo con integrantes de la COPACO, Comité de Vigilancia y Ejecución para la firma del Acta del término del Presupuesto Participativo 2020 (Calentadores Solares) en la colonia Nuevo Renacimiento Axalco, con asistencia de 12 personas.
</t>
  </si>
  <si>
    <t xml:space="preserve">Mesa de trabajo con vecinos y el área de Operación Hidráulica, para resolver la falta de agua en la colonia Miguel Hidalgo, con asistencia de 45 personas.
2 Reuniones vecinal donde se trató el tema de la Jornada de Salud y para los preparativos del torneo de futbol femenil y varonil, en la colonia Valle de Tepepan, con asistencia de 34 personas.
3 reuniones vecinales donde se trató el tema del evento cultural del día 15 de abril; con la coordinadora del programa social "Activando Tlalpan" para programar actividades deportivas y físicas y en deportivo Belisario Domínguez con tema de actividades deportivas en la colonia Tlalpan Centro, con asistencia de 17 personas.
Reunión vecinal para dar seguimiento a las peticiones solicitadas en la colonia Belisario Domínguez, con asistencia de 15 personas.
2 reuniones vecinales para el seguimiento del Presupuesto Participativo 2021 Proyecto: Construcción de techumbre, el área de eventos públicos donde se trató el tema del festival del día de niño en la colonia Cantera Puente de Piedra, con asistencia de 20 personas.
Reunión vecinal donde se trató el tema de sectorización en las colonias Ejidos de San Pedro Mártir, Fuentes de Tepepan, La Tortuga Xalalpa, Rinconada Mirador, Juventud Unida, con asistencia de 120 personas.
Reunión vecinal para organizar el evento del “Día de Niño y de la Niña” en la colonia Juventud Unida, con asistencia de 17 personas.
Reunión vecinal donde se trató el tema de resolución de queja del parque Zapote colonia Isidro Fabela, con asistencia de 35 personas.
Reunión con el tema: Impacto Social derivado del nuevo Restaurante -Bar "SAMBUCA" en la colonia San Lorenzo Huipulco, con asistencia de 20 personas.
Reunión en atención al Folio: 22 - 000758, inconformidades referentes a la ejecución de algunos programas sociales en la U-H Narciso Mendoza Súper Manzana 7, con asistencia de 4 personas.
Reunión en seguimiento al tema: "Ciclopista Vergel de Coyoacán", con asistencia de 8 personas.
Reunión con vecinos en relación a la falta de suministro de agua en la U-H Narciso Mendoza Súper Manzana 3, con asistencia de 7 personas.
Reunión con la Comisión de Presupuesto Participativo de la colonia Residencial Villa Coapa, con asistencia de 8 personas.
2 reuniones vecinales para tratar la problemática existente derivado de la expansión de tianguis para escuchar la presentación de las problemáticas de la colonia Héroes de Padierna I, con asistencia de 108 personas.
Reunión para tratar asuntos relacionados con el desazolve de una coladera que afecta varias colonias, así como la problemática del tianguis ubicado en la colonia Mirador I, con asistencia de 5 personas.
Reunión vecinal para revisar las necesidades que presenta la colonia Miguel Hidalgo 2° Sección, con asistencia de 51 personas.
4 reuniones con áreas de la alcaldía en la Escuela Secundarias 281 "Tlacotalpan", para evaluar y proponer soluciones a las demandas de la comunidad estudiantil temas relacionados al mantenimiento, reparación de fugas en red hidráulica, reparación en escaleras de emergencia, de barda perimetral y derribo de dos árboles; seguimiento a problemáticas expuestas en Alcaldía Móvil, seguimiento al recorrido realizado el 8 de noviembre de 2021 como resultado se recabaron peticiones en la colonia Cuchilla de Padierna, con asistencia de 209 personas.
3 reuniones vecinales para poder realizar la solicitud de atención de las áreas a través del vínculo de la Subdirección, determinar trabajos a realizar y horario de apertura del Centro Comunitario en la colonia Miguel Hidalgo 3° Sección, con asistencia de 28 personas.
Se realiza reunión para proponer lugar y fecha para realizar un diagnóstico de la colonia y reunir a vecinos para ejercer su opinión en la colonia Ampliación Lomas de Padierna, con asistencia de 5 vecinos.
Mesa de trabajo con vecinas y vecinos en relación a la falta de agua potable en red y las fugas de agua que se presentan con regularidad en la colonia Mirador 3° Sección, con asistencia de 17 personas.
Mesa de trabajo con vecinas y vecinos quienes solicitan la reparación de fugas de agua en la colonia Viveros de Coactetlan de San Andrés Totoltepec, con asistencia de 10 personas.
Mesa de trabajo con locatarios del Mercado del Pueblo de San Pedro Mártir, donde solicitan retiro de basura, desazolve y mantenimiento del mercado, con asistencia de 20 personas.
Mesa de trabajo con vecinas y vecinos de la calle Francisco Javier Mina, quienes solicitan un recorrido con las áreas de la alcaldía a efecto de atender sus solicitudes en relación a la mejora de la imagen urbana en San Miguel Ajusco, con asistencia de 15 personas.
Mesa de trabajo con condóminos de la "U. H. 5 de Mayo" donde solicitan el retiro de basura, poda de árboles y desazolve en la colonia Volcanes, con asistencia de 10 personas.
Mesa de trabajo con la estructura de la DGPC para la planeación de informes de actividades derivados de los ejes de acción, con asistencia de 16 personas.
Mesa de trabajo con vecinas y vecinos para asistir al recorrido que se realizará con la Dirección General de Obras y Desarrollo Urbano, con la finalidad de atender su solicitud de introducción de drenaje en la colonia La Flores, con asistencia de 14 personas.
Mesa de trabajo con el C. Ricardo Sánchez para regularización de varios asentamientos, así como de la actualización de los servicios en varias colonias, con asistencia de 11 personas.
Mesa de trabajo en relación al maratón ecológico, coordinación entre organizadores y autoridades para el evento del 24 de abril en el Ajusco, con asistencia de 3 personas.
Mesa de trabajo sobre ampliación de la red hidráulica ya que cuando llueve se inunda en la colonia Ixtlahuaca, con asistencia de 18 personas.
Mesa de trabajo sobre problemática con el drenaje, en La Flores Santa Úrsula Xitla, se programa recorrido y levantamiento por parte de obras, y 2ª mesa de trabajo con dueño de predio y jurídico, con asistencia de 6 personas
Mesa de trabajo en atención a varias peticiones vincular folios y seguimiento con las áreas para ver avances de la minuta, de la colonia San Nicolás II, con asistencia de 17 personas.
</t>
  </si>
  <si>
    <t>2 Mesas de trabajo con pobladores tratan varios temas en lo referente a la subdelegación del pueblo Santa Úrsula Xitla, con asistencia de 5 personas.
Mesa de trabajo para tratar temas de permisos con negocios, ambulantaje, mantenimiento y reparación de luminarias, en San Lorenzo Hupulco, con asistencia de 23 personas
Mesa de trabajo dando seguimiento al tema de Elecciones del Enlace Administrativo de San Miguel Topilejo, con asistencia de 17 personas.
Mesa de Trabajo en relación a problemáticas de la colonia Rinconada, con asistencia de 13 personas.
Mesa de Trabajo en relación a problemáticas de la colonia Pedregal de San Nicolás, con asistencia de 10 personas.
Mesa de Trabajo en relación a la planeación de Maratón Ecológico en el Pueblo de Santo Tomás Ajusco, con asistencia de 2 personas.
Mesa de Trabajo en relación a problemáticas de la colonia Libertad Ixtlahuaca, con asistencia de 13 personas.
Mesa de Trabajo en relación a problemáticas de la colonia Libertad Ixtlahuaca, con asistencia de 13 personas.
Mesa de Trabajo en relación a diversas problemáticas en la colonia las Flores Pueblo Santa Úrsula Xitla, con asistencia de 14 personas.
Reunión vecinal para el análisis debate y solución de las problemáticas de la colonia Toriello Guerra, con asistencia de 25 personas.
Reunión vecinal para diagnóstico de necesidades de la colonia La Joya, con asistencia de 15 personas.
Reunión con "Comisiones de Participación Ciudadana" en la colonia Residencial Coapa, con asistencia de 22 personas.
Reunión con padres de familia y las Comisiones de Participación Ciudadana, se informa sobre los trabajos que se realizaron en la escuela Primaria "Martín de la Cruz" en U-H Narciso Mendoza Súper Manzana 2, con asistencia de 35 personas.</t>
  </si>
  <si>
    <t xml:space="preserve">2 reuniones; con vecinos, COPACO, comerciantes e integrantes de la feria para solicitar quede abierto el acceso para los autos en la calle Alfredo V. Bonfil esquina Felipe Ángeles, así como la colocación de conos de seguridad; para darle continuidad a la formación de la comisión de seguridad y vigilancia en la colonia Miguel Hidalgo 3° Sección, con asistencia de 13 personas.
Reunión para solicitar mesas de trabajo con las áreas de Seguridad Ciudadana, Dirección de Jurídico y Gobierno y la Dirección de Servicios Urbanos y abordar diversos temas para la colonia Popular Santa Teresa, con asistencia de 13 personas.
2 reuniones con vecinos en el Deportivo Constitución para solicitar la colocación de topes, desazolve de resumideros y suministro de agua en la colonia Miguel Hidalgo 2° Sección, con asistencia de 23 personas.
Reunión con los vecinos y COPACOS para solicitar la reparación de banquetas y guarniciones, así como la reposición de una tapa de un registro, en la colonia Lomas Altas de Padierna Sur, con asistencia de 4 personas.
Mesa de trabajo con vecinos donde solicitan orientación para el retiro de perros callejeros, derivado de los ataques hacia dos vecinos en San Miguel Ajusco, con asistencia de 15 personas.
Mesa de trabajo con vecinos donde solicitan bacheo en calle Violeta, así como el ordenamiento de los vendedores en vía pública en San Pedro Mártir, con asistencia de 35 personas.
Mesa de trabajo para la aplicación de acciones de seguridad en calle 16 de septiembre de San Miguel Xicalco, con asistencia de 40 personas.
3 Mesas de trabajo con vecinas y vecinos quienes solicitan un recorrido con las diferentes áreas de la Alcaldia, con la finalidad de que sean atendidas sus demandas ciudadanas; apoyo con una pipa de agua; con habitantes de calle Filomeno González, quienes solicitan la reparación del alumbrado público en Santo Tomás Ajusco, con asistencia de 26 personas.
2 mesas de trabajo con la Organización de Poder Popular, para tratar los temas de podas, guarniciones y licencias de construcción; así como con vecinos de la U-H Corregidora, referente al tema de la garantía de impermeabilización realizada con el Programa de Unidades Tlalpan 2021, en la colonia Ampliación Miguel Hidalgo 2° Sección, con asistencia de 10 personas.
Mesa de trabajo con vecinos de la U-H Coapa Tenorios sobre la limpieza de las áreas comunes que afectan la movilidad y generan focos de infección, con asistencia de 4 personas.
Mesa de trabajo con el Subdelegado del Pueblo de Chimalcoyoc, en relación a reparación de la cisterna del panteón del pueblo, con asistencia de 4 personas.
Mesa de trabajo con la Junta Cívica del Pueblo de San pedro Mártir, respecto al seguimiento del tema de la Elecciones de Subdelegado, con asistencia de 5 personas.
3 mesas de trabajo con vecinos con respecto al mantenimiento de un puente peatonal; falta de alumbrado público y la recolección de la basura; regularización de energía eléctrica en el Pueblo Santo Tomás Ajusco, con asistencia de 17 personas.
Mesa de trabajo con vecinos sobre el estatus para realizar un evento masivo, "La Feria de la Barbacoa" así como el apoyo de Protección Civil y de la logística en del Pueblo Parres el Guarda, con asistencia de 8 personas.
Atención al ciudadano del Municipio de Nanacatlan estado de Puebla, que solicita apoyo para realizar un escrito a Derechos Humanos por discriminación.
Mesa de Trabajo en relación a problemáticas de la U-H Residencial Insurgentes Sur, con asistencia de 8 personas.
Mesa de Trabajo en relación a problemáticas de la colonia Jardines del Pedregal, con asistencia de 8 personas.
Mesa de Trabajo con organización UPPESAN, en relación a la planeación de Maratón Ecológico en Pedregal de San Nicolás, con asistencia de 13 personas.
Mesa de trabajo con el C. Rodrigo Villaseñor Morales, de la U-H RISS II, se hará recorrido el 12 de mayo con las áreas respectivas para detectar necesidades en la misma, con asistencia de 4 personas.
Mesa de Trabajo en relación a problemáticas de la colonia Rinconada, con asistencia de 13 personas.
Mesa de Trabajo en relación a problemáticas de la colonia Pedregal de San Nicolás, con asistencia de 10 personas.
Mesa de Trabajo en relación a la planeación de Maratón Ecológico en el Pueblo de Santo Tomás Ajusco, con asistencia de 2 personas.
Mesa de Trabajo en relación a problemáticas de la colonia Libertad Ixtlahuaca, con asistencia de 13 personas.
Mesa de Trabajo en relación a problemáticas de la colonia Libertad Ixtlahuaca, con asistencia de 13 personas.
Mesa de Trabajo en relación a diversas problemáticas en la colonia las Flores Pueblo Santa Úrsula Xitla, con asistencia de 14 personas.
Reunión vecinal para el análisis debate y solución de las problemáticas de la colonia Toriello Guerra, con asistencia de 25 personas.
Reunión vecinal para diagnóstico de necesidades de la colonia La Joya, con asistencia de 15 personas.
Reunión con "Comisiones de Participación Ciudadana" en la colonia Residencial Coapa, con asistencia de 22 personas.
Reunión con padres de familia y las Comisiones de Participación Ciudadana, se informa sobre los trabajos que se realizaron en la escuela Primaria "Martín de la Cruz" en U-H Narciso Mendoza Súper Manzana 2, con asistencia de 35 personas.
2 reuniones; con vecinos, COPACO, comerciantes e integrantes de la feria para solicitar quede abierto el acceso para los autos en la calle Alfredo V. Bonfil esquina Felipe Ángeles, así como la colocación de conos de seguridad; para darle continuidad a la formación de la comisión de seguridad y vigilancia en la colonia Miguel Hidalgo 3° Sección, con asistencia de 13 personas.
</t>
  </si>
  <si>
    <t xml:space="preserve">Reunión para solicitar mesas de trabajo con las áreas de Seguridad Ciudadana, Dirección de Jurídico y Gobierno y la Dirección de Servicios Urbanos y abordar diversos temas para la colonia Popular Santa Teresa, con asistencia de 13 personas.
2 reuniones con vecinos en el Deportivo Constitución para solicitar la colocación de topes, desazolve de resumideros y suministro de agua en la colonia Miguel Hidalgo 2° Sección, con asistencia de 23 personas.
Reunión con los vecinos y COPACOS para solicitar la reparación de banquetas y guarniciones, así como la reposición de una tapa de un registro, en la colonia Lomas Altas de Padierna Sur, con asistencia de 4 personas.
Mesa de trabajo con vecinos donde solicitan orientación para el retiro de perros callejeros, derivado de los ataques hacia dos vecinos en San Miguel Ajusco, con asistencia de 15 personas.
Mesa de trabajo con vecinos donde solicitan bacheo en calle Violeta, así como el ordenamiento de los vendedores en vía pública en San Pedro Mártir, con asistencia de 35 personas.
Mesa de trabajo para la aplicación de acciones de seguridad en calle 16 de septiembre de San Miguel Xicalco, con asistencia de 40 personas.
3 Mesas de trabajo con vecinas y vecinos quienes solicitan un recorrido con las diferentes áreas de la Alcaldia, con la finalidad de que sean atendidas sus demandas ciudadanas; apoyo con una pipa de agua; con habitantes de calle Filomeno González, quienes solicitan la reparación del alumbrado público en Santo Tomás Ajusco, con asistencia de 26 personas.
2 mesas de trabajo con la Organización de Poder Popular, para tratar los temas de podas, guarniciones y licencias de construcción; así como con vecinos de la U-H Corregidora, referente al tema de la garantía de impermeabilización realizada con el Programa de Unidades Tlalpan 2021, en la colonia Ampliación Miguel Hidalgo 2° Sección, con asistencia de 10 personas.
Mesa de trabajo con vecinos de la U-H Coapa Tenorios sobre la limpieza de las áreas comunes que afectan la movilidad y generan focos de infección, con asistencia de 4 personas.
Mesa de trabajo con el Subdelegado del Pueblo de Chimalcoyoc, en relación a reparación de la cisterna del panteón del pueblo, con asistencia de 4 personas.
</t>
  </si>
  <si>
    <t xml:space="preserve">Mesa de trabajo con la Junta Cívica del Pueblo de San pedro Mártir, respecto al seguimiento del tema de la Elecciones de Subdelegado, con asistencia de 5 personas.
3 mesas de trabajo con vecinos con respecto al mantenimiento de un puente peatonal; falta de alumbrado público y la recolección de la basura; regularización de energía eléctrica en el Pueblo Santo Tomás Ajusco, con asistencia de 17 personas.
Mesa de trabajo con vecinos sobre el estatus para realizar un evento masivo, "La Feria de la Barbacoa" así como el apoyo de Protección Civil y de la logística en del Pueblo Parres el Guarda, con asistencia de 8 personas.
Atención al ciudadano del Municipio de Nanacatlan estado de Puebla, que solicita apoyo para realizar un escrito a Derechos Humanos por discriminación.
Mesa de Trabajo en relación a problemáticas de la U-H Residencial Insurgentes Sur, con asistencia de 8 personas.
Mesa de Trabajo en relación a problemáticas de la colonia Jardines del Pedregal, con asistencia de 8 personas.
Mesa de Trabajo con organización UPPESAN, en relación a la planeación de Maratón Ecológico en Pedregal de San Nicolás, con asistencia de 13 personas.
Mesa de trabajo con el C. Rodrigo Villaseñor Morales, de la U-H RISS II, se hará recorrido el 12 de mayo con las áreas respectivas para detectar necesidades en la misma, con asistencia de 4 personas.
Mesa de trabajo para coordinar recorrido el viernes 6 de mayo con Subdirector de Zona III y las áreas respectivas para resolver las necesidades de la colonia Jardines del Ajusco, con asistencia de 3 personas.
Mesa de trabajo en seguimiento a pliego petitorio del C. Ricardo Chávez para varias colonias, con asistencia de 10 personas.
Mesa de trabajo para dar seguimiento al pliego petitorio del C. Cornelio Hernández para distintas áreas en varias colonias, con asistencia de 17 personas.
Reunión en relación al presupuesto participativo 2021, temas pendientes en la colonia Fuentes Brotantes, con asistencia de 4 personas.
Reunión sobre medidas de mitigación en colonias cercanas al Tec. de monterrey, se agendará reunión con obras en San Bartolo el Chico, Arboledas del Sur, con asistencia de 4 personas.
Mesa de trabajo en seguimiento al pliego petitorio original en relación a obras, servicios urbanos y jurídico del C. Ricardo Sánchez en varias colonias, con asistencia de 10 personas.
Mesa de trabajo para abordar distintas problemáticas de obras, servicios urbanos y jurídico entre vecinos y comerciantes de la Plaza Pabellón Cuemanco en las colonias Granjas Coapa, con asistencia de 7 personas.
Mesa de trabajo en relación a la “Feria de la Barbacoa”, en el pueblo de Parres el Guarda, con asistencia de 5 personas.
Mesa de trabajo en relación a la “Feria del Elote” en el pueblo de San Miguel Topilejo, con asistencia de 4 personas.
Reunión con la C. Erika Bravo, varios temas de la colonia Héroes de Padierna.
Reunión con el C. Ricardo Linares en relación a Proyectos de Economía Social que desea implementar en la Alcaldía Tlalpan.
Atención en Audiencia Pública al C. José Eder Jaime Lucas, solicita intervención de personal de la Alcaldía para tema de gestión de servicios en la colonia Pedregal de San Nicolás 4a, sección, se canaliza la Subdirección de Zona III.
Mesa de Trabajo en relación a problemáticas de la colonia Colinas del Bosque, con asistencia de 4 personas.
Mesa de Trabajo en relación a problemáticas de la colonia Lomas Altas de Padierna Sur, con asistencia de 4 personas.
2 reuniones con integrantes del Comité de Participación Comunitaria para dar seguimiento a las solicitudes y a problemática de personas cuidadoras de carros, así como el reglamento de la colonia Belisario Domínguez, con asistencia de 47 personas.
Reunión vecinal n relación a proyección de cine, jornada de salud y atención ciudadana en la colonia La Joya, con asistencia de 9 personas.
Reunión en Centro de Artes y Oficios tiempo nuevo donde se trató el tema de Cursos de Verano y talleres culturales en la colonia Miguel Hidalgo, con asistencia 5 personas.
Reunión con la J.U.D. de adultos mayores donde se trató el tema de paseos turísticos, con asistencia de 5 personas.
Reunión con vecinos que solicitan trabajos de desazolve en la colonia Villa Lázaro Cárdenas, con asistencia de 8 personas.
Reunión "Seguimiento a Audiencia Pública", se solicita el retiro de rejas y mantenimiento de cárcamo en la colonia Potrero de Acoxpa, con asistencia de 7 personas.
Reunión con grupo de Adultos Mayores, revisando posibles actividades que se puedan desarrollar en la colonia Villa Cuemanco, con asistencia de 15 personas.
Reunión para verificar temas sobre fugas de agua y tandeo en la colonia Miguel Hidalgo 2° Sección, con asistencia de 4 personas.
Reunión con vecinos para atender las problemáticas de la colonia Popular Santa Teresa, con asistencia de 4 personas.
Se realiza reunión para atender problemáticas en el parque Busto de Juárez de la colonia Ampliación Miguel Hidalgo 2° Sección, con asistencia de 4 personas.
Reunión con los vecinos para tratar la problemática de la cola del tianguis de la colonia Héroes Padierna I, con asistencia de 28 personas.
Reunión vecinal en coordinación con la Dirección de Seguridad Ciudadana, se acuerdan acciones para evitar los actos delictivos que se han suscitado en la colonia Tehuisco de San Miguel Topilejo, con asistencia de 95 personas.
</t>
  </si>
  <si>
    <t xml:space="preserve">Mesa de trabajo con vecinas y vecinos donde se les informa de los días de tandeo de agua potable por la red, así como de nuevo personal para la operación de las válvulas de agua en la colonia Miguel Hidalgo 2° Sección, con asistencia de 50 personas.
Mesa de trabajo solicitada mediante escrito, para realizar conciliación vecinal en la colonia Popular Santa Teresa referente al descuido de la construcción de inmueble, lo que genera riesgo a los habitantes de la vivienda contigua en la colonia Popular Santa Teresa con asistencia de 3 personas.
Mesa de trabajo en atención a la validación de la garantía del Programa Social Unidades Tlalpan 2021, Unidad Habitacional Corregidora 444, con asistencia de 4 personas.
Reunión vecinal con el área de Jurídico y Gobierno tema: asignación de puestos de ambulantaje de la techumbre de Renato Leduc en Medica Sur de la colonia Pueblo Quieto, con asistencia de 25 personas.
Reunión vecinal para dar el seguimiento de gestiones ciudadanas de la colonia Tlalpan Centro, con asistencia de 9 personas.
Reunión vecinal y párroco de la iglesia de Isidro Fabela para tratar el tema de escándalos en vía pública, con asistencia de 9 personas.
Reunión en la escuela fuerzas armadas para la invitación del foro y elaboración de cuentos en la Escuela Primaria "Fuerzas Armadas", con asistencia de 7 personas.
Reunión de trabajo con integrantes del Comité de Participación Comunitaria y funcionarios de la alcaldía sobre necesidades de Lienzo Charro del Pedregal, con asistencia de 50 personas.
Reunión para entrega del Módulo Cultural Presupuesto Participativo 2021, en el Parque Toriello Guerra, con asistencia de 15 personas.
2 Reuniones con CAO del deportivo tiempo nuevo donde se trató el tema, cursos verano 2022 colonia Miguel Hidalgo 3° Sección, con asistencia de 15 personas.
Reunión vecinal y la dirección de obras donde se trató el tema de reparación de escaleras en la colonia Ampliación Isidro Fabela, con asistencia de 25 personas.
Reunión con vecinos de Belisario Domínguez y San Lorenzo Huipulco para el seguimiento de sus solicitudes, con asistencia de 14 personas.
</t>
  </si>
  <si>
    <t xml:space="preserve">Reunión vecinal informativa sobre el funcionamiento de la bomba de SACMEX en la colonia Valle de Tepepan, con asistencia de 20 personas.
Reunión vecinal y autoridades de gobierno central, Participación Ciudadana de la CDMX, SACMEX Y Participación Ciudadana de la Alcaldía Tlalpan donde se trató el tema de desabasto de la Red de Agua Potable en las colonias Tlalpan Centro, La Joya, Tlalcoligia, San Pedro, Santa Úrsula Xitla, Toriello Guerra, Chimalcoyotl, Valle de Tepepan, con asistencia de 25 personas.
Mesa de trabajo donde se informó sobre una fuga de agua que fue reparada, falta terminar con los trabajos de reparación del pavimento, se reporta que el drenaje no está conectado a la red central en la colonia Nueva Oriental Coapa, con asistencia de 8 personas.
Reunión en relación a la realización de actividades alusivas "Impulso Ciudadano", en la U-H Narciso Mendoza, con asistencia de 11 personas.
2 mesas de trabajo con vecinos solicitan la liberación de las banquetas por la obstrucción que ocasionan los vehículos y mostrencos, así como para tratar asuntos relacionados a las inundaciones de las calles 4ta y 5ta cerrada de Guadalupe Victoria, colonia Miguel Hidalgo 2° Sección, con asistencia de 33 personas.
Reunión con Vecinos Organizados para seguimiento de folios SUAC de la colonia Parques del Pedregal, con asistencia de 5 personas.
Reunión vecinal para solicitar un recorrido para atención a problemáticas en calles de la colonia Pedregal de San Nicolás 1° Sección, con asistencia de 5 personas.
Reunión con vecinos para tratar problemáticas de la colonia Lomas Hidalgo, con asistencia de 4 personas.
Reunión con vecinos para tratar problemáticas de la colonia Torres de Padierna, con asistencia de 10 personas.
Reunión vecinal para dar información sobre Presupuesto Participativo 2020 de la colonia Cuilotepec II, con asistencia de 5 personas.
Reunión con vecinos para la liberación de acceso vehicular y peatonal en la colonia Pedregal de San Nicolás 2° Sección, con asistencia de 23 personas.
7 Mesas de trabajo con el Subdirector de la Escuela Secundaria No. 285, quien solicito una reunión de seguridad y bacheo en calle 5 de febrero; con representantes del "Mercado San Andrés" donde solicitaron el desazolve y poda de arboles dentro del mercado, además de la aplicación de pintura; con vecinas y vecinos, quienes solicitan la vinculación con el área jurídica  con la finalidad de conocer el estatus de su colonia, asi como, la pavimentación e instalación de alumbrado público; mantenimiento del Deportivo Axalco; para la conciliación vecinal derivado de la construcción de un registro de desagüe; con la Administradora del mercado San Andrés para la organización de una Caravana Violeta; mantenimiento del Deportivo de la Pelota Mixteca en las colonias Lomas de Texcalatlaco, Axalco y Actopa del Pueblo San Andrés Totoltepec, con asistencia de 109 personas.
3 mesas de trabajo, con la Directora y padres de familia de la "Escuela Primaria Mauritania" donde solicitaron el desazolve ya que sufren de inundaciones frecuentemente; con la Directora de la "Escuela Ateneo de la Juventud" en la cual solicitaron trabajos de desazolve y la construcción de rampas de acceso al plantel; con COPACOS en la cual se firma la factura del Presupuesto Participativo 2020, el cual consistió en la adquisición de Captadores de Agua, en la colonia Pastores Pueblo San Miguel Topilejo, con asistencia de 74 personas.
Reunión vecinal de seguridad donde se coordinan acciones de seguridad para evitar los actos delictivos en la colonia Miguel Hidalgo 1° Sección, con asistencia de 75 personas.
Reunión en seguimiento a conciliación vecinal, referente a la afectación de una vivienda por la construcción colindante en la colonia Popular Santa Teresa, con asistencia de 4 personas.
Mesa de trabajo con vecinos del Pueblo de San Pedro Mártir, referente a las necesidades que los vecinos consideran de prioridad, con asistencia de 18 personas.
Mesa de trabajo con vecinos de la colonia Villa Lázaro Cárdenas referente a las necesidades primordiales que los vecinos solicitan atender Seguridad en la zona, Cambio de luminarias, Poda y aclareo de luminarias, con asistencia de 15 personas.
Mesa de Trabajo en relación a problemáticas de la colonia San Juan Tepeximilpa, con asistencia de 5 personas.
Mesa de Trabajo en relación a problemáticas del Pueblo San Pedro Mártir, con asistencia de 9 personas.
Mesa de Trabajo en relación a problemáticas de la colonia Belisario Domínguez, con asistencia de 15 personas.
2 reuniones con el C. Ricardo Sánchez en coordinación con áreas de Obras y Servicios Urbanos en seguimiento al pliego petitorio original, con asistencia de 17 personas.
Mesa de trabajo con vecinos de la colonia Granjas Copa, en relación a diversas problemáticas y plaza comercial Pabellón Cuemanco, con asistencia de 7 personas.
Mesa de trabajo en relación a la “Feria de la Barbacoa”, en el Pueblo de Parres el Guarda, con asistencia de 5 personas.
Mesa de trabajo en relación a la “Feria del Elote”, en el Pueblo de Parres el Guarda, con asistencia de 5 personas.
Mesa de trabajo con el C. Cornelio Hernández, para atención de diversas demandas en distintas colonias, con asistencia de 11 personas.
Mesa de trabajo con vecinos de la colonia San Lorenzo Huipulco en coordinación con las áreas de Jurídico, Operación Hidráulica, Servicios Urbanos, y Desarrollo Social, en relación a varios temas para que cada área vaya trabajando, con asistencia de 3 personas.
Reunión para conciliación entre vecinos para la apertura del parque de la colonia Rinconada Coapa 2° Sección, con asistencia de 10 personas.
Mesa de trabajo con vecinos de la colonia Belisario Domínguez para tratar diversos temas, con asistencia de 7 personas.
</t>
  </si>
  <si>
    <t xml:space="preserve">Mesa de trabajo con el C. Ricardo Chávez en coordinación con Obras, Servicios Urbanos, Jurídico y Desarrollo Social, en seguimiento a pliego petitorio, con asistencia de 8 personas.
2 reuniones vecinales y personal de diferentes áreas de la Alcaldía para informar de los avances de los trabajos que se solicitaron en la colonia Ejidos de San Pedro Mártir, con asistencia de 65 personas.
Reunión con integrantes del Comité de Participación Comunitaria donde solicita rondines de seguridad para la colonia Barrio Niño Jesús, con asistencia de 7 personas.
3 reuniones con administradores de la Unidad Habitacional Luis Donaldo Colosio, de los trabajos pendientes de la Alcaldía Móvil; así como con comerciantes del mercado Isidro Fabela para la organización de los acuerdos que se realizaron con la Mtra. Alfa y atención a las necesidades de la colonia, con asistencia de 130 personas.
Reunión en el área de turismo para agendar paseos turísticos en las colonias Isidro Fabela, Pueblo Quieto, Ejidos de San Pedro Mártir, Cantera Puente de Piedra, con asistencia de 5 personas.
Reunión vecinal y recorrido en la Unidades Habitacionales RIS I y II, donde se dio atención a las solicitudes de podas y desmalezamiento, con asistencia de 11 personas.
Reunión con integrantes del Comité de Participación Comunitaria para dar seguimiento a las solicitudes de podas, alumbrado público y seguridad en la colonia Juventud Unida, con asistencia de 7 personas.
Reunión con integrantes del Comité de Participación Comunitaria donde se trató el tema de desabasto de agua y desazolve en la colonia La Tortuga Xolalpa, con asistencia de 8 personas.
Reunión vecinal de seguridad ciudadana en la colonia Ampliación Isidro Fabela, con asistencia de 50 personas.
Reunión y recorrido de los trabajos a la tierra acumulada en la sobre la barda de Escuela Nacional de Antropología (ENAH) colonia Isidro Fabela, con asistencia de 9 personas
Reunión con vecinos para detectar posibles podas de árboles, en el Jardín de niños "Aurora Reyes" de la U- H Sauzales-Cebadales, con asistencia de 7 personas.
Reunión con vecinos para dar seguimiento a folio SUAC de la colonia Lomas Altas de Padierna, con asistencia de 5 vecinos
</t>
  </si>
  <si>
    <t xml:space="preserve">Se realizó reunión con los vecinos para realizar un levantamiento de solicitudes ciudadanas en la colonia Ampliación Miguel Hidalgo 3° Sección, con asistencia de 12 personas.
Se realizó reunión con los vecinos para realizar un levantamiento de solicitudes ciudadanas de la colonia Héroes de Padierna, con asistencia de 5 personas.
Reunión con vecinos para dar seguimiento a folio SUAC de la colonia Cuchilla de Padierna, con asistencia de 5 personas.
Se realizó una reunión con ciudadanos para dar seguimiento a unos folios SUAC de la colonia Torres de Padierna, con asistencia de 5 personas.
Reunión vecinal en relación al Informe de Presupuesto Participativo correspondiente al año fiscal 2020 de la colonia Cuilotepec II, con asistencia de 10 personas.
Mesa de trabajo con vecinas y vecinos donde solicitan poda de árboles en la colonia Miguel Hidalgo 1° Sección, con asistencia de 13 personas.
Mesa de trabajo con vecinas y vecinos de la colonia La Gloria, donde solicitan mejoras para la calle La Gloria de San Miguel Topilejo, con asistencia de 10 personas.
Mesa de trabajo con usuarios y locatarios del mercado del pueblo de San Andrés Totoltepec, donde solicitan mejoras para el mismo, al tiempo de autorizar la realización de los servicios de la Alcalina Móvil en el estacionamiento, con asistencia de 50 personas.
Reunión de seguridad donde se coordinan acciones de seguridad para evitar los actos delictivos en el pueblo de Parres el Guarda, con asistencia de 80 personas.
Mesa de trabajo con vecinas y vecinos, quienes solicitan apoyo con pipas de agua potable en pipas, derivado de la falta de agua en red en la colonia El Capulín, con asistencia de 120 personas.
Reunión de Seguridad en la cual se captó la demanda ciudadana en materia de seguridad en la colonia Isidro Fabela, con asistencia de 50 personas.
Mesa de trabajo con vecinos, referente a diversos temas, como la falta de agua potable en la colonia Miguel Hidalgo 3a Sección, con asistencia de 13 personas.
3 mesas de trabajo referente al seguimiento para la regularización del sistema eléctrico con vecinos de Tlapanco, con asistencia de 12 personas.
Mesa de trabajo con vecinos del Barrio el Capulín, solicitando integrarse al programa de Unidades, con asistencia de 5 personas.
3 mesas de trabajo con vecinos de la Unidad Habitacional Margaritas, referente a el seguimiento de peticiones que han realizado a la Alcaldía, como balizamiento, cambio de luminarias, seguridad en la U-H Margaritas, con asistencia de7 personas.
2 mesas de trabajo con vecinos de la Organización de Asentamientos Urbanos Irregulares, referente a diversas peticiones, con asistencia de 16 personas.
Conciliación vecinal en la colonia Miguel Hidalgo 4a Sección, referente a la falta de contrabarda en domicilios contiguos.
Mesa de trabajo sobre solicitud de Dictamen de Riesgo en la U. H. Cacahuatales, por afectaciones de la construcción del domicilio contiguo, con asistencia de 5 personas.
Reunión en Seguimiento a conciliación vecinal para el restablecimiento de la administración del Centro Comunitario Tepetongo, con asistencia de 50 personas.
Reunión sobre solicitud de Dictamen de Riesgo de dos árboles con riesgo de caerse sobre la barda perimetral en U.H. Hueso Periférico, con asistencia de 5 personas.
Reunión en seguimiento a solicitud vecinal, referente al tema del permiso de construcción en la colonia Popular Santa Teresa, con asistencia de 5 personas.
4 reuniones en seguimiento a solicitud vecinal de desazolve y cambios de tubos de drenaje; tema pintura, balizamiento, poda, reencarpetado Dictamen de Riesgo referente a la reparación de barda perimetral, U. H. Luis Donaldo Colosio, con asistencia de 16 personas.
8 mesas de trabajo con vecinos referente al tema de acoso laboral y sexual; recibir asesoría jurídica; atención a peticiones para la comunidad, las cuales son seguridad, poda, mediaciones vecinales, etc.; suministro de agua mediante pipa; reparación de alumbrado público; limpieza de una cuneta sobre la carretera Picacho Ajusco, la cual ha causado inundaciones; Seguridad peatonal, debido a robos constantes y poda de árboles en el Pueblo de Santo Tomás Ajusco, con asistencia de 46 personas.
5 mesas de trabajo con representantes de la Organización Campesinas y Populares México, referente al seguimiento de peticiones; designar a un representante del Pueblo con el fin de llevar a cabo el seguimiento para el suministro de agua; desazolve de drenaje; Seguimiento a solicitud vecinal para realizar mesa de trabajo referente a diferentes problemáticas; Seguimiento a solicitud vecinal referente a  mantenimiento de áreas verdes en el Pueblo de San Miguel Topilejo en la U. H. Juan Carlos Ocaña, con asistencia de 25 personas.
4 mesas de trabajo sobre solicitud de Dictamen de Riesgo referente a una propiedad en riesgo de derrumbe; desazolve de barranca; referente al riesgo de cortos en la línea eléctrica por las ramas de un árbol en el Pueblo de Magdalena Petlacalco, con asistencia de 27 personas.
Mesa de trabajo con el subdelegado de parres sobre el Presupuesto Participativo, con asistencia de 3 personas.
2 mesas de trabajo para conocer campo mixteco en la colonia Actopan, con asistencia de 45 personas.
Mesa de trabajo en coordinación con las áreas de Jurídico, Obras, Servicios Urbanos y el C. Ricardo Chávez en atención a pliego petitorio de necesidades en diversas colonias, con asistencia de 14 personas.
2 mesas de trabajo con integrantes de los comités de ejecución y vigilancia COPACOS, integración de las listas de beneficiarios del presupuesto participativo, así como atención a pliego petitotio de la C. Brenda Quiroga, de la colonia Héroes de Padierna, con asistencia de 18 personas.
</t>
  </si>
  <si>
    <t>Mesa de trabajo en coordinación con áreas de Jurídico, Obras, Servicios urbanos y el C. Cornelio Hernández en atención a pliego petitorio de necesidades en diversas colonias, con asistencia de 15 personas.
2 mesas de trabajo con el presidente de los Bienes Comunales de San Miguel Topilejo, en relación a la feria del elote, con asistencia de 20 personas.
Mesa de trabajo en con vecinos de Magdalena Petlacalco en atención a pliego petitorio de diversas demandas ciudadanas, con asistencia de 7 personas.
Mesa de trabajo con la C. Remedios Maguellar en relación a suministro de agua potable por la reden el Pueblo de San Miguel Xicalco, con asistencia de 6 personas.
Mesa de trabajo con la C. María de la Luz Ceja en relación al Proyecto Integral para el Gobierno de Tlalpan, con asistencia de 11 personas.
2 mesas de trabajo con vecinas para tratar asuntos relacionados al Presupuesto Participativo, así como dar a conocer una propuesta cultural en el Fraccionamiento Prado Coapa 3° Sección, con asistencia d 16 personas.
Mesa de trabajo con el C. Hipólito Bravo, en atención a pliego petitorio de necesidades en diversas colonias.
Mesa de trabajo con las áreas de Jurídico, obras y subdirección de zona 2, en relación a la construcción de hotel en San Bartolo el chico, con asistencia de 9 personas.
3 mesas de trabajo para dar atención a diversas problemáticas; con el Consejo de Gobierno y sobre carrera en el Pueblo de San Andrés Totoltepec, con asistencia de 23 personas.
Mesa de trabajo con las áreas de Jurídico, servicios urbanos y subdirección de zona 2, en relación a vialidad, ambulantaje, basura en la colonia Nueva Oriental Coapa, con asistencia de 10 personas.
Mesa de trabajo: Atención y seguimiento a petición vecinal de la Unidad Habitacional Hueso-Periférico, referente al tema de encharcamientos e inundaciones en U. H. Hueso Periférico, con la participación de 2 vecinos.
Mesa de trabajo con vecinos del Pueblo Santo Tomas Ajusco, quienes solicitan apoyo de insumos para el Centro de Rehabilitación: Centro de Asistencia Ajusco A. C. en Santo Tomas Ajusco con la participación de 1 vecino.
Mesa de trabajo referente a la solicitud de la reparación de las coladeras en San Pedro Mártir con la participación de 1 vecino.</t>
  </si>
  <si>
    <t xml:space="preserve">Mesa de trabajo referente a la problemática de seguridad y descope de árboles en Valle Escondido con la participación de 6 ciudadanos.
Mesa de trabajo referente a diversas peticiones como bacheo, limpieza de drenajes, etc. en San Pedro Mártir con la asistencia de 27 vecinos.
Mesa de trabajo referente a temas de Servicios de Salud, tala de árboles, etc. en San Miguel Topilejo con la asistencia de 9 vecinos.
Mesa de trabajo con el tema: "SEGURIDAD" en Granjas Coapa, con la asistencia de 45 personas.
Mesa de trabajo con el tema: "Problemas de Movilidad" en Nueva Oriental Coapa, con la asistencia de 12 vecinos.
Mesa de trabajo interinstitucional mediante la cual solicitan el cambio de tubería del pozo de agua y el tandeo en tiempo y forma, en San Andrés Totoltepec, con la asistencia de 32 vecinos.
Mesa de trabajo en seguimiento a pliego petitorio en Ejidos de San Pedro Mártir, con la participación de 15 vecinos.
Mesa de trabajo con integrantes de CIOAC, contando con la participación de 16 personas.
Mesa de trabajo en seguimiento a la solicitud de poda de árboles, en la colonia Belisario Domínguez con la asistencia de 7 personas. 
Mesa de trabajo con Patronato y Consejo de Gobierno de San Andrés Totoltepec, con la participación de 22 ciudadanos.
Mesa de trabajo con respecto a la cancha de futbol de la colonia San Nicolás 2ª Sección, con la asistencia de 6 personas.
3 Mesas de trabajo con vecinas y vecinos, quienes solicitaron apoyo para la organización de una mesa directiva que se encargue de ver y dar seguimiento para la realización de un "Estudio para determinar la afectación urbana y ambiental", al momento la comisión encargada recolecto las firmas de conformidad de los vecinos del paraje Nopaltitla para dicho estudio, con asistencia de 11 personas.
2 Mesa de trabajo con vecinos del Pueblo de San Miguel Topilejo, donde participaron la Subdirección de Concertación Política y Atención Social, Dirección General de Obras, Ordenamiento Territorial, Medio Ambiente y Servicios Urbanos para atender las peticiones y seguimiento a los recorridos para dar atención a las necesidades que la población presenta, con asistencia de 11 personas.
Mesa de trabajo con vecino del Pueblo San Miguel Ajusco, para tratar el tema de cobros elevados en la red eléctrica y el retiro del medidor sin permiso, con asistencia de 1 persona.
3 Mesas de trabajo con vecinos del Pueblo Santo Tomas Ajusco, para tratar los temas referentes al apoyo para suministro de agua, Asentamiento Urbano Irregular Tlapancos y a información sobre el Estudio para determinar la afectación urbana y ambiental, con asistencia de 6 personas.
Mesa de trabajo con vecino, para solicitar un diagnóstico de Protección Civil para una Escuela Primaria de la Colonia Cultura Maya, por afectación del sismo, con asistencia de 1 persona.
Mesa de trabajo con vecino y subdelegada del Pueblo Santa Úrsula Xitla, para tratar el tema de seguridad pública y bacheo, con asistencia de 2 persona.
2 Mesas de trabajo con vecinos de la colonia Lázaro Cárdenas, para tratar los temas de balizamiento y reparación de luminarias en Club Oro, así como reparación de banquetas, podas, seguridad pública, con asistencia de 24 persona.
3 Mesas de trabajo con vecinos de la colonia Tortuga Xolalpa, para tratar los temas de retiro de árboles por afectación a tuberías, reparación de fugas de agua, apoyo de servicio de agua en pipas, verificación de construcciones irregulares, con asistencia de 7 persona.
Mesa de trabajo con vecino de la colonia Granjas Coapa, para tratar el tema de reparación de fugas de agua, con asistencia de 1 persona.
19 Mesa de trabajo con vecino de las Unidades Habitacionales:  U.H. Margaritas, U.H. Condominio la Paz, U.H. Santísima Trinidad, U.H. Rinconada Coapa, U.H. Fuentes Brotante, U.H. Diligencias, U.H. Granjas Coapa, U.H. Ampliación Miguel Hidalgo, U.H. Ex Hacienda Coapa, U.H. Fuentes Brotantes Bloque F-22-201, U.H. Michoacán, U.H. Alfredo V. Bonfil, U.H. San Lorenzo Huipulco, U.H. RIS I, U.H. Tenorios II, U.H. Bloque E, U.H. ISSFAM No.1, U.H. Narciso Mendoza S. M. 2, U.H. Lotería Nacional, U.H. Acueducto, U.H. Narciso Mendoza S.M. 6, U.H. Peña Pobre, U.H. Narciso Mendoza S.M. 3, U.H. La Brujas, U.H. Ex Hacienda San Juan de Dios, U.H. Magisterial Coapa, U.H. Fuentes Brotantes Mz.5, U.H. Tlalcoligia, U.H. Tres Fuentes, U.H. Cafetales No. 318, U.H. Fuentes Brotantes No. 3, U.H. Las Torres, U.H. Cafetales No. 12, U.H. Florales No. 46, U.H. Narciso Mendoza, Súper manzana 1, U.H. Cacahuatales No.57, U.H. Real de Sur, U.H. Rinconadas, U.H. Aldeas de San Andrés, U.H. Fernando Beltrán y Puga No. 142, U.H. Corregidora 444, U.H. Fuentes Brotantes Bloque M, U.H. Fuentes Brotantes Bloque B, U.H. Fuentes Brotantes Bloque F, U.H. Fuentes Brotantes Bloque J, U.H. Fuentes Brotantes Bloque K, U.H. Fuentes Corregidora No. 249, U.H. Tlalpan 2000, U.H. Vista Montaña, U.H. Buganvilias, U.H. Valle Escondido N° 135, U.H. Calzada del Hueso N°621, U.H. Vistas del Pedregal, U.H. Belisario Domínguez, U.H. Vistas del pedregal,  para tratar el tema de reglas de operación y registro en el Acción Social “Tlalpan en Unidad”, con asistencia de 522 persona.
6 Mesas de trabajo con vecinos de la colonia Parques del Pedregal, Ampliación Miguel Hidalgo 3a Sección Calles: Benito Juárez, Cruz del Farol, Ampliación Miguel Hidalgo 2da sección, para tratar los temas de inconformidad de la obra de reencarpetado, problemática sobre la recolección de residuos sólidos, regular el sistema de recolección de basura, reforzamiento de la red hidráulica, seguridad ciudadana dentro de las colonias, con asistencia de 95 persona.
4 Mesas de trabajo con vecinos de Prado Coapa 2da Secc., Vergel de Coyoacán, AMSA, Sección XVI Belisario Domínguez sobre presentación de anteproyecto del Presupuesto Participativo 2022, con asistencia de 57 personas.
Mesas de trabajo con los vecinos de las colonias Cultura Maya, Héroes de Padierna II, para gestionar la atención de las siguientes necesidades: en Cyber Tlalpan "Cultura Maya" solicitan los vecinos se den talleres de computación; seguimiento a folios SUAC sobre bacheo; fuga de agua, retiro de un árbol; aclarar la dirección del terreno baldío en calle Tepakan esq. Hopelchen, en la colonia Cultura Maya, con asistencia de 9 personas.
</t>
  </si>
  <si>
    <t>Mesa de trabajo con vecinas y vecinos quienes solicitan el retiro del comercio en vía pública en la colonia Pueblo Quieto, con asistencia de 100 personas.
2 Mesas de trabajo con vecinas y vecinos donde se informa de la obra hidráulica que se realizará en la colonia Isidro Fabela, con asistencia de 21 personas.
2 Mesa de trabajo con integrantes de la COPACO, Comité de Ejecución y Vigilancia, con la finalidad de informar el estatus de Presupuesto Participativo, con las áreas de Servicios Urbanos, en las colonias Barrio del Niño Jesús, Fuentes Brotantes, con asistencia de 27 personas.
8 Mesas de trabajo con vecinas y vecinos de las colonias Lomas Altas de Padierna, Mirador 1ra. Sección, Barrio la Lonja, San Nicolás Totoloapan, Pueblo Santa Úrsula Xitla, Pueblo San Andrés Totoltepec, quienes solicitaron apoyo para la atención a sus necesidades por parte de Jurídico, obras, servicios urbanos, medio ambiente, desarrollo social, protección civil, seguridad ciudadana, con asistencia de 285 personas.
2 Mesas de trabajo con vecino del Pueblo de Chimalcoyoc y Santa Úrsula Xitla, para generar solicitud de seguridad ciudadana ya que se han incrementado los robos en vía pública, con asistencia de 10 persona.
11 Asamblea vecinal para informar sobre la acción social Tlalpan en Unidad Proyecto: Aplicación de pintura en la colonia Ampliación Miguel Hidalgo 4ta. sección (Unidad Habitacional Ajusco II); Proyecto: Instalación de luminarias en la colonia Ampliación Miguel Hidalgo 3ra. sección (Unidad Habitacional Rinconada del Moral); Proyecto: Reparación de edificio en la colonia Barrio la Lonja (Unidad Habitacional Maculxochit); Proyecto: Aplicación de pintura en la colonia Ampliación Miguel Hidalgo 4ta sección (Unidad Habitacional Piñanona); Proyecto: Instalación de luminarias en la colonia Ampliación Miguel Hidalgo 4ta sección (Unidad Habitacional Cardos No. 6); Reunión informativa sobre la consulta de vecinal del proyecto Jardines del Pedregal en la colonia Jardines del Pedregal (Alcaldía Álvaro Obregón);  Reunión informativa en la U.H. Maculxochit para dar el seguimiento a la acción social  Tlalpan en Unidad Proyecto: Impermeabilización de los edificios B y C; Reunión con integrantes de COPACO  para el seguimiento a la rehabilitación y mejoramiento al parque cuchilla de Padierna; con asistencia de 232 persona.
3 Mesas de trabajo con vecinos de la colonia Pedregal de San Nicolás 3ra Sección, Torres de Padierna, para tratar los temas de inseguridad que está viviendo los habitantes de las colonias, con asistencia de 104 persona.</t>
  </si>
  <si>
    <r>
      <t xml:space="preserve">Mesa de trabajo con vecinas y vecinos quienes expresan su inconformidad por la construcción de una rampa que obstruye el paso peatonal en la colonia Isidro Fabela se atiende y se canaliza al área competente, con asistencia de 10 persona. 
09 Mesas de trabajo con vecinas y vecinos de la U. H. Zapote I y U. H. Zapote II, en la colonia Isidro Fabela en las cuales se informa sobre la aplicación del proyecto "Tlalpan en Unidad", con asistencia de 220 persona. 
4 Mesas de trabajo con vecinas y vecinos de la U. H. Luis Donaldo Colosio, U. H. Fuentes Brotantes bloques A y L, en las cuales se informa sobre la aplicación del proyecto "Tlalpan en Unidad", con asistencia de 185 persona. 
2 Mesas de trabajo con vecinas y vecinos de la colonia Santa Úrsula Xitla, para coordinar el seguimiento a la obra de Drenaje y cambio de Rejillas, con asistencia de 26 persona. 
11 Mesas de trabajo con vecinas y vecinos del Pueblos San Miguel Topilejo, Santa Úrsula Xitla, colonias Villa Lázaro Cárdenas, Donato Guerra, Lomas Hidalgo, Torres de Padierna, Barrio del Niño Jesús, La Fama, Tlalcoligia, La Palma, quienes solicitaron apoyo para la atención a sus necesidades por parte de Jurídico, obras, servicios urbanos, medio ambiente, desarrollo social, protección civil, seguridad ciudadana, con asistencia de 110 personas.
2 Mesa de trabajo con vecino de la Ampliación Miguel Hidalgo 3ra. sección (Unidad Habitacional Piñanona) para tratar el tema relacionados a la Acción Social “Tlalpan en Unidad” Proyecto: Aplicación de pintura en los edificios, con asistencia de 25 persona.
Mesa de trabajo con vecino de la Unidad Habitacional Hueso Periférico para tratar el tema relacionados al "Acceso peatonal para padres de familia", con asistencia de 09 persona.
Mesa de trabajo con vecino de la colonia Barrio del Niño Jesús en la que solicitan se atiendan sus solicitudes, con asistencia de 19 persona.
3 Mesas de trabajo con vecino de la colonia Santísima Trinidad, Mirador 3ra. Sección, U. H. Fuentes Brotantes en las que solicitan seguridad para la implementar acciones en materia de prevención del delito en las colonias, con asistencia de 247 personas.
2 Mesas de trabajo con vecino de la colonia San Nicolás II, Cultura Maya, para atender la solicitud de un dictamen para el retiro o poda de 3 árboles localizados en el patio de la Escuela Primaria Domingo Martínez Paredes, con asistencia de 8 personas.
</t>
    </r>
    <r>
      <rPr>
        <b/>
        <sz val="9"/>
        <color rgb="FF6F7271"/>
        <rFont val="Source Sans Pro"/>
      </rPr>
      <t>2. Atención y conciliación de conflictos emanados de la organización ciudadana.</t>
    </r>
    <r>
      <rPr>
        <sz val="9"/>
        <color rgb="FF6F7271"/>
        <rFont val="Source Sans Pro"/>
        <family val="2"/>
      </rPr>
      <t xml:space="preserve">
Se realizó 43 atenciones y conciliación de conflictos con 1 994 ciudadanos atendidos, quedando de la siguiente manera: 
Atención y conciliación de conflicto (manifestación afuera de la Alcaldía) se abre mesa de diálogo con la DGPC y esta Subdirección para dar seguimiento a las peticiones; dando atención a 9 vecinos.
Atención y conciliación de conflicto (manifestación) sobre la inconformidad de varios vecinos ante las reglas en la convocatoria de la Junta Cívica de San Miguel Topilejo, dando atención a 5 vecinos.
Atención y conciliación de conflicto (manifestación) por la mala administración del deportivo de la colonia Valle Verde, dando atención a 15 personas.
Atención y conciliación de conflicto (manifestación) los vecinos de la colonia realizan diversas peticiones, se acordó mesa de trabajo con Jurídico, Obras y Desarrollo Social de la colonia Pedregal de San Nicolás1° Sección; dando atención a 70 vecinos.
Atención y conciliación de conflicto (cierre de Carretera Picacho Ajusco) con habitantes de la col. Verano inconformes por varias problemáticas que se presentan en la zona, dando atención a 25 vecinos.
Atención y conciliación de conflicto Manifestación de padres de familia de la secundaría 125 Pedro Casals, sobre la solicitud de reparación de escaleras en la escuela, colonia Arenal Tepepan, dando atención a 15 vecinos.
Atención y conciliación de conflicto Manifestación de vecinos del Pueblo Santa Úrsula Xitla, solicitan dar seguimiento al Proceso de Elección del Pueblo, dando atención a 4 vecinos.
Atención y Conciliación de conflicto cierre a vialidades, derivado de la falta de agua potable en Fuentes Brotantes, dando atención a 110 vecinos.
Atención y conciliación de conflicto con el tema: "Erradicar los tiraderos clandestinos" en la U-H Narciso Mendoza Súper Manzana 7, dando atención a 20 personas.
2 atenciones y conciliación de conflicto entre vecinos y comerciantes brindando apoyo con guardia el día domingo en la cola del mercado que se instala en la calle Homun esquina Sacalum de la colonia Héroes de Padierna I, con el fin de evitar la colocación de más puestos; dando atención a 142 vecinos.
3 atenciones y conciliación de conflicto, derivado de falta de agua por medio de la red en la colonia Miguel Hidalgo 1° Sección, dando atención a 570 vecinos.
Atención y conciliación de conflicto, derivado de falta de agua por medio de la red en Barrio La Lonja, dando atención a 70 vecinos.
Atención y conciliación de conflicto Manifestación dela Asociación Congreso Popular provenientes del Pueblo San Pedro Mártir, solicitando atención en las peticiones con respecto al tema de vivienda, dando atención a 120 vecinos.
Atención y conciliación de conflicto Manifestación de la Organización Nacional del Poder Popular, de la colonia Pedregal de San Nicolás 3° Sección, se abre mesa de Trabajo y se agenda nueva reunión, dando atención a 100 vecinos.
Atención y conciliación de conflicto (manifestación) de la colonia Cantera Puente de Piedra, solicitando el retiro de actividades deportivas del Atrio de la Iglesia por diversos desacuerdos en la colonia Cantera Puente de Piedra, dando atención a 30 vecinos.
Atención y conciliación de conflicto a vecinos derivado del pronunciamiento (manifestación) por falta de agua en el Pueblo de Santa Úrsula Xitla, dando atención a 37 personas.
Atención y conciliación de conflicto a vecinos derivado del pronunciamiento (manifestación) por afectaciones de la inundación del día 11 de julio en el Pueblo San Miguel Topilejo, dando atención a 40 personas.
Atención y conciliación vecinal solicitud de podas aclareo y derribo de árbol en la colonia Ejidos de San Pedro Mártir, dando atención a 8 vecinos.
Atención y conciliación a manifestación vecinal en relación a clausura de obra en calle San Marcos de la colonia Tlalpan Centro, dando atención a 12 vecinos.
</t>
    </r>
  </si>
  <si>
    <t xml:space="preserve">Atención y conciliación vecinal sobre la construcción de obra en escaleras del Parque José Salcedo, colonia Ampliación Isidro Fabela, dando atención a 10 vecinos.
Atención y Conciliación debido a inconformidad vecinal por construcción en Insurgentes Sur N° 4222, colonia Tlalpan Centro, dando atención a 12 vecinos.
Atención y conciliación entre las Comisiones de Presupuesto Participativo 2021, falta de información sobre la velaria del Fraccionamiento residencial Villa Coapa, dando atención a 18 vecinos.
Atención a vecinos derivado del pronunciamiento (manifestación) por falta de agua en la colonia La Fama y Miguel Hidalgo 1° Sección, dando atención a 85 vecinos.
Manifestación vecinal de la colonia Verano, referente al tema de la falta de agua, bacheo, reparación de luminarias; dando atención a 30 vecinos.
Atención y conciliación vecinal referente al tema de la falta de agua, bacheo, reparación de luminarias, en la colonia Verano, dando atención a 30 vecinos.
4 Atención y conciliación vecinal referente a seguimiento a sus solicitudes por parte de la Dirección de obras, en las colonias Isidro Fabela, Zapote, La lonja y Cantera, dando atención a 30 vecinos.
Atención y conciliación vecinal referente al tema de reparación de luminarias y fugas de agua, en la colonia Fuentes del Pedregal, dando atención a 5 vecinos.
4 Atención y conciliación vecinal referente al tema de una posible toma clandestina de agua, asuntos relacionados con la plaza cívica, demandas ciudadanas en relación a las necesidades que presenta la colonia, aclaración de dudas en relación de la obra de cambio de tubería en la red de agua, en la colonia Jardines del Ajusco, Pedregal de San Nicolás 1ra. Seccion, Pedregal de San Nicolas 4ta. Sección, Lomas de Padierna I, dando atención a 52 vecinos.
Atención y conciliación vecinal referente a solicitud de la Organización Nacional del Poder Popular, quienes solicitan sean atendidas sus demandas por las diferentes áreas que conforman la alcaldía, dando atención a 100 vecinos.
2 Atenciones y conciliaciones vecinal referente a manifestación en el Pueblo de San Pedro Mártir por la problemática de la falta de agua en varias zonas del pueblo, dando atención a 60 vecinos.
</t>
  </si>
  <si>
    <r>
      <t xml:space="preserve">Atención y conciliación vecinal referente a solicitud de la Organización Nacional del Poder Popular, quienes solicitan sean atendidas sus demandas por las diferentes áreas que conforman la alcaldía, dando atención a 100 vecinos.
2 Atenciones y conciliaciones vecinal referente a manifestación en el Pueblo de San Pedro Mártir por la problemática de la falta de agua en varias zonas del pueblo, dando atención a 60 vecinos.
</t>
    </r>
    <r>
      <rPr>
        <b/>
        <sz val="9"/>
        <color rgb="FF6F7271"/>
        <rFont val="Source Sans Pro"/>
      </rPr>
      <t>3. Seguimiento a presupuesto participativo.</t>
    </r>
    <r>
      <rPr>
        <sz val="9"/>
        <color rgb="FF6F7271"/>
        <rFont val="Source Sans Pro"/>
        <family val="2"/>
      </rPr>
      <t xml:space="preserve">
Se han realizado 69 reuniones con la participación y asistencia de 2 990 vecinos, quedando de la siguiente manera: 
Reunión con el J.U.D de obras donde se trató el tema del Presupuesto Participativo 2022, Proyecto: Rescate del parque Alcazala de la colonia Cantera Puente de Piedra, con asistencia de 6 personas.
Reunión vecinal informativa seguimiento del Presupuesto Participativo 2022. Proyecto: Construcción de sanitarios al interior del módulo del deportivo Juventud Unida, con asistencia de 10 personas.
Reunión con integrantes del Comité de Presupuesto Participativo 2022 de la U-H Tenorios 222, con asistencia de 7 personas.
2 reuniones vecinales para establecer los criterios de los posibles beneficiarios para el presupuesto participativo del año fiscal 2022 en la colonia Héroes de Padierna II, con asistencia de 122 personas.
2 reuniones vecinales para establecer los criterios de los posibles beneficiarios para el presupuesto participativo del año fiscal 2022 en la colonia Cruz del Farol, con asistencia de 43 personas.
Reunión vecinal para establecer los criterios de los posibles beneficiarios para el presupuesto participativo del año fiscal 2022 en la colonia Ampliación Miguel Hidalgo 3° Sección, con asistencia de 147 personas.
Se realizó una reunión vecinal para establecer los criterios de los posibles beneficiarios para el presupuesto participativo del año fiscal 2022 en la colonia Lomas Altas de Padierna Sur, con asistencia de 35 personas.
Reunión Informativa con las Comisiones de "Presupuesto Participativo 2022". En el Auditorio José María Morelos, con asistencia de 115 personas.
Mesa de trabajo con el Concejo del Gobierno, vecinas y vecinos de la colonia María Esther Zuno Echeverría del Pueblo de San Andrés Totoltepec, en la cual se informa que no es viable la construcción del segundo nivel del centro de salud en la colonia María Esther Zuno (proyecto Presupuesto Participativo 2022), con asistencia de 35 personas.
Reunión sobre el Presupuesto Participativo 2022. Proyecto: Limpieza y mantenimiento de ductos de basura en Villa Olímpica- U.H Liberador Miguel Hidalgo, con la participación de 11 personas.
Reunión con integrantes del Comisión de Participación Comunitaria para la revisión del Proyecto del Presupuesto Participativo 2022 Proyecto: Calentadores Solares en Cruz del Farol con la participación de 6 personas.
Reunión en seguimiento al Presupuesto Participativo 2022, en San Nicolás II con la asistencia de 1 ciudadano.
Reunión con Patronato y Consejo de Gobierno de San Andrés Totoltepec, con la asistencia de 15 ciudadanos.
2 Reuniones vecinales para el seguimiento del Presupuesto Participativo 2022, Proyecto: Mantenimiento de adoquín en la entrada principal en Condominios del Bosque Fracc. Bosque de Tlalpan, con asistencia de 12 personas.
Reunión para dar seguimiento al proyecto ganador del Presupuesto Participativo 2022, Proyecto: Detención de daño estructural y riesgo provocado por escurrimientos en juntas constructivas en estacionamientos en Conjunto habitacional Pedregal del Lago, con asistencia de 7 personas. 
Reunión con personal de Operación Hidráulica y autoridades en la Unidad Habitacional Emilio Portes Gil referente al tema del Presupuesto Participativo 2022, Proyecto: Red Hidráulica de Agua Potable, con asistencia de 6 personas. 
Reunión para dar seguimiento al proyecto ganados del Presupuesto Participativo 2022, Proyecto: Pozo de Tormenta a realizarse en Jardines en la montaña, con asistencia de 5 personas. 
Reunión para dar seguimiento al proyecto ganador del Presupuesto Participativo 2022, Proyecto: Rehabilitación integral del parque rincón del pedregal en la colonia Fuentes del Pedregal, con asistencia de 5 personas.
10 Reuniones para dar seguimiento a los proyectos ganadores del Presupuesto Participativo 2022, Proyecto: Cambio y desnivelación de adoquín en Condominios del Bosque; Proyecto: Guarniciones y Banquetas en Parques del Pedregal; Proyecto: Red hidráulica de agua potable en Pemex Picacho Unidad Habitacional Emilio Portes Gil; Proyecto: Red hidráulica de obras hidráulicas en Pemex Picacho Unidad Habitacional Emilio Portes Gil; Proyecto: Estufas o parrillas de inclinación magnética para la colonia en Lomas del Pedregal; Proyecto: Parrillas de inducción magnética en Loma Bonita Lomas del Pedregal; Proyecto: Rehabilitación del parque Rincón del Pedregal en Fuentes del Pedregal; Proyecto: Construcción de pozo de absorción en Jardines de la Montaña; Proyecto: Calentadores solares en Popular Santa Teresa; Proyecto: Calentadores solares en Cruz del Farol; con asistencia de 142 personas. 
Reuniones el salón Cabildos de la Alcaldía Tlalpan para tratar los temas relacionados con el presupuesto participativo con vecinos de las colonias Héroes de Padierna I, Héroes de Padierna II, Lomas de Padierna I, Lomas de Padierna II, Vistas del  Pedregal, Pedregal de San Nicolás 4ta Sección I, Torres de Padierna, Lomas de Cuilotepec, Los Encinos, Cultura Maya, Ampliación Lomas de Padierna, El Zacatón, Chichicaspatl, Pedregal de San Nicolás  4ta. Sección, Cuilotepec II, con asistencia de 27 personas.  (14colonias)
3 Mesas de trabajo con integrantes de la COPACO, Comité de Ejecución y Vigilancia, con la finalidad de darles a conocer las empresas que serán las responsables de la ejecución del Presupuesto Participativo 2022, en las colonias Santa Úrsula Xitla, Mesa los Hornos, Fuentes Brantes, con asistencia de 72 personas.
</t>
    </r>
  </si>
  <si>
    <t>8 Asamblea vecinal para seguimiento, evaluación y rendición de cuentas del Presupuesto Participativo 2022, Proyecto: Calentadores solares en las colonias Lomas Hidalgo, Cruz del Farol, Cuchilla de Padierna, Popular Santa Teresa, Ampliación Miguel Hidalgo 3a sección, con asistencia de 413 personas.
8 Asamblea vecinal para seguimiento del Presupuesto Participativo 2022, Proyecto: Construcción de pozo de absorción y Pozas de tormenta colonia Jardines en la Montaña, Proyecto: Tinacos de 1000 litros colonia Ampliación Miguel Hidalgo 1a sección, Proyecto: Pozas de tormenta y Parrilla de inducción Magnética colonia Lomas del Pedregal, Proyecto: Pozas de tormenta y Trabajos de Rehabilitación en diversos espacios públicos colonia Fuentes del Pedregal, con asistencia de 147 personas.
4 Recorrido para la verificación de la aplicación del Presupuesto Participativo 2022 en las colonias Santa Úrsula Xitla, San Pedro Apóstol, Isidro Fabela, Rómulo Sánchez, con asistencia de 29 personas. 
Apoyo en la entrega de Calentadores Solares adquiridos con el Presupuesto Participativo 2022 en las colonias Volcanes, Rómulo Sánchez, Mirador 1ra. Sección, Mirador 2da. y 3ra. Sección, con asistencia de 355 personas. 
Apoyo en la instalación de Calentadores Solares adquiridos con el Presupuesto Participativo 2022 colonia Mirador 2da. y 3ra. sección, Calvario Camisetas, Pedregal de la Águilas, Tlalpan Centro, Isidro Fabela Oriente, Tlalcoligia, La Fama, Pueblo Quieto, Cultura Maya, Bosques del Pedregal, Los Encinos, con asistencia de 580 personas.
Recorrido para la verificación de la aplicación del Presupuesto Participativo 2022. (Aplicación de Pintura) colonia Fuentes Brotantes, con asistencia de 30 personas.
Recorrido para la verificación de la aplicación del Presupuesto Participativo 2022 (reencarpetado) colonia Barrio del Niño Jesús, con asistencia de 44 personas.
Apoyo en la entrega de Tinacos de 1100 litros, adquiridos con el Presupuesto Participativo 2022 en la colonia Pedregal de Santa Úrsula Xitla, con asistencia de 117 personas.
Recorrido para la instalación de Cámaras de Video vigilancia adquiridas con el Presupuesto Participativo 2022 colonia Tepetongo, con asistencia de 42 personas.
Apoyo en la entrega Parrillas de Inducción adquiridas con el Presupuesto Participativo 2022 colonia Loma Bonita - Ampliación Tepeximilpa, con asistencia de 100 personas.
Recorrido para la verificación de la aplicación del Presupuesto Participativo 2022 (colocación de rejillas de absorción) colonia Zapote, con asistencia de 45 personas.</t>
  </si>
  <si>
    <r>
      <t xml:space="preserve">Recorrido para indicar los puntos donde se colocarán las luminarias adquiridas con el Presupuesto Participativo 2022 colonia Isidro Fabela Oriente, con asistencia de 11 personas.
Recorrido para la verificación de aplicación del Presupuesto Participativo 2022 (construcción de un parque) colonia Cantera Puente de Piedra, con asistencia de 17 personas.
Recorrido para la verificación de aplicación del Presupuesto Participativo 2022 (colocación de rejillas) colonia Ampliación Isidro Fabela, con asistencia de 13 personas.
Reunión para dar seguimiento al proyecto "Colonia Digna y Segura" en la colonia Pedregal de San Nicolás 1ra sección, con asistencia de 15 personas.
Reunión para informar a la ciudadanía de la conclusión Presupuesto Participativo 2022 "Tinacos 1.100 litros" en la colonia Pedregal de San Nicolás 4ta sección I, con asistencia de 169 personas.
Verificación de requerimientos para la ejecución del Presupuesto Participativo 2022  "Panel Solar Sistemas Fotovoltaicos" en la colonia Lomas de Padierna Ampliación, con asistencia de 34 personas.
</t>
    </r>
    <r>
      <rPr>
        <b/>
        <sz val="9"/>
        <color rgb="FF6F7271"/>
        <rFont val="Source Sans Pro"/>
      </rPr>
      <t>1.- Promoción del Ordenamiento Urbano y de Movilidad a través de la Asamblea y/o Consulta Ciudadana.</t>
    </r>
    <r>
      <rPr>
        <sz val="9"/>
        <color rgb="FF6F7271"/>
        <rFont val="Source Sans Pro"/>
        <family val="2"/>
      </rPr>
      <t xml:space="preserve">
Se promovió el ordenamiento urbano y de movilidad, contando con el acompañamiento y participación de 14 995 personas, en las siguientes colonias:
Apoyo vial por trabajos de limpieza de calles por arrastre de lluvia que realiza Servicios Mecanizados en calles de la colonia Pedregal de San Nicolás 3° Sección 375 personas.
Apoyo vial por trabajos de limpieza de calles por arrastre de lluvia en calles de la colonia Héroes de Padierna II, 30 personas.
Se realizó el cambio de flujo vial por la instalación de carpas de Alcaldía Móvil en la colonia El Zacatón, 120 personas.
Apoyo a vial en calle Arenal e Insurgentes, derivado de los trabajos de reparación de un socavón en el Pueblo Santa Úrsula Xitla, beneficiando a 3500 personas.
Apoyo a vialidad en calle 5 de mayo, derivado trabajos de la reparación de fuga de agua., en San Pedro Mártir, beneficiando 1700 personas.
Apoyo a vialidad en calle Benito Juárez, derivado trabajos de la reparación de fuga de agua en San Andrés Totoltepec, beneficiando 1500 personas.
Apoyo en la vialidad derivado del Evento de Inauguración del Centro de Salud TIII en el Pueblo de San Miguel Xicalco beneficiando 2200 personas. 
Apoyo vial al bloqueo de calzada de Tlalpan por las obras de sectorización de SACMEX, 350 personas beneficiadas.
Apoyo vial por la reparación de Socavón en calle Arenal de la colonia Arenal Tepepan, beneficiando a 250 vecinos. 
Apoyo vial por trabajos de Inicio de obra para remover la tierra que afecta la barda de la Unidad Habitacional Luis Donaldo Colosio. Colonia Isidro Fabela, beneficiando a 250 personas.
Apoyo al área de Obras para desviar la circulación y liberación de vías para realizar los trabajos de reencarpetado en las calles de las colonias Calles: Aquiles Serdán y Alfredo V. Bonfil, Ampliación Miguel Hidalgo 3a Sección; Calles: Jesús Lecuona entre Alfredo V. Bonfil hasta la A. de las Torres, Ampliación Miguel Hidalgo 2a Sección;  Calles: Benito Juárez, Jesús Lecuona hasta Ignacio Allende, Ampliación Miguel Hidalgo 3a Sección; Calles: Cardos y Carretera Ajusco Picacho, Ampliación Miguel Hidalgo 4a Sección beneficiando a 1800 vecinos.
Apoyo en la vialidad en calle Otomíes, colonia Pedregal de las Águilas por los trabajos de colocación de coladeras, beneficiando a 550 vecinos.
Apoyo en la vialidad por trabajos de bacheo en calle Cantera, colonia Mesa los Hornos, beneficiando a 550 vecinos.
3 Apoyo para desviar la circulación y liberación de vías para realizar los trabajos balizamiento en Calle. Cardos y cambio y reparación de coladeras en Calle: Vicente Heredia y José García Precia colonia Ampliación Miguel Hidalgo 3ra. sección; obras de rehabilitación de la red de drenaje en Calle. Veracruz, Ampliación Miguel Hidalgo 2a sección; trabajos de cambio de drenaje y red hidráulica en Granjas copa, Prado Coapa 3ra. sección, beneficiando a 1320 vecinos.
Recuperación de la calle Hacienda la Huerta y Hacienda de Cristo colonia Villa Cuemanco, beneficiando a 500 vecinos.
</t>
    </r>
  </si>
  <si>
    <r>
      <rPr>
        <b/>
        <sz val="9"/>
        <color rgb="FF6F7271"/>
        <rFont val="Source Sans Pro"/>
      </rPr>
      <t>3. Recorridos zonales.</t>
    </r>
    <r>
      <rPr>
        <sz val="9"/>
        <color rgb="FF6F7271"/>
        <rFont val="Source Sans Pro"/>
        <family val="2"/>
      </rPr>
      <t xml:space="preserve">
Se llevaron a cabo 1051 recorridos zonales con 47 276 vecinos y con la Alcaldesa atendidos de la siguiente manera: 
2 Recorridos entre el Director General de Participación Ciudadana en la colonia Pedregal de San Nicolás 3° Sección, para el reordenamiento de tianguis sobre ciclopista (liberarla) y regresarlo a sus límites originales, limpieza y seguridad, petición ciudadana, sobre el tema de litigio del espacio en pugna entre un particular y la comunidad con asistencia de 41 vecinos.
La Dirección Ejecutiva realizó 3 recorridos para atención de la Alcaldía Móvil en las colonias Tlalcoligia, Mesa Los Hornos y Viveros de Coactetlan; dando atención a 30 personas.
</t>
    </r>
  </si>
  <si>
    <r>
      <rPr>
        <b/>
        <sz val="9"/>
        <color rgb="FF6F7271"/>
        <rFont val="Source Sans Pro"/>
      </rPr>
      <t>6. Difusión pública de acciones ejecutadas por la Dirección General de Participación Ciudadana, así como de programas e iniciativas de la alcaldía y gobierno.</t>
    </r>
    <r>
      <rPr>
        <sz val="9"/>
        <color rgb="FF6F7271"/>
        <rFont val="Source Sans Pro"/>
        <family val="2"/>
      </rPr>
      <t xml:space="preserve">
Se realizaron 354 acciones informando a 269 990 vecinos, las cuales consistieron en: Difusión, perifoneo y apoyo en actividades de “Alcaldía Móvil” (recuperación de espacios, podas, desmalezamiento asesoría jurídica, atención médica, servicios de salud, recuperación de espacios públicos, podas, reparación de luminarias, balizamiento de guarniciones, protección civil, asesoría jurídica) en Floresta Coyoacán, U-H Narciso Mendoza Súper Manzana 6 Parque Vaqueritos, Lomas de Padierna, en Pedregal de San Nicolás 1° , Tlalcoligia, Mesa los Hornos, Viveros de Coactetlan, Cantera Puente de Piedra, Santa Úrsula Xitla, U-H Narciso Mendoza Súper Manzana 2, San Lorenzo Huipulco, Santa Ursula Xitla  5659; 
difusión sobre entrega y seguimiento del  “Presupuesto Participativo 2020 y 2021”, en, Club de Golf, Belisario Domínguez, U-H Insurgentes Sur RISS, Barrio Niños Jesús, Isidro Fabela Oriente, Valle de Tepepan, Ejidos de San Pedro Mártir, Fuentes de Tepepan, Cantera Puente de Piedra, San Pedro Apóstol, La Tortuga Xolalpa, Juventud Unida, Toriello Guerra, Zapote II, Rómulo Sánchez Mireles, Peña Pobre, Club de Golf. Ampliación Isidro Fabela, Sección XVI, en Toriello Guerra 1467;
Conclusión de Proyectos del “Presupuesto Participativo 2020” (instalación de luminarias, calentadores solares, área deportiva para perros, sustitución de red hidráulica), en U-H FOVISSSTE Fuentes Brotantes, Ejidos de San Pedro Mártir, Colinas del Bosque, Las Tórtolas, Fuentes de Tepepan 64; 
Difusión para “Reunión Informativa del Presupuesto Participativo 2020”, en Toriello Guerra 30;
Difusión de ejemplares del “Presupuesto Participativo 2022”, en San Andrés Totoltepec y San Pedro Mártir 600;
7 820 personas informadas.
Difusión perifoneo, invitación casa por casa, pega de carteles y apoyo en filtro sanitario en la “Jornada de Salud”, en Fuentes de Tepepan, la Tortuga Xolalpa, Tenorios 222, Juventud Unida, Valle de Tepepan, Isidro Fabela, Hacienda San Juan de Dios, San Pedro Mártir, Mesa los Hornos, Magdalena Petlacalco, Santo Tomás Ajusco 1805 personas.
Difusión por “Trabajos de desazolve de rejillas y coladeras” en Unidad Habitacional Zapote, 30 personas.
Difusión de periódicos del 1er Informe de labores “100 días Contigo” en Tlalpan Centro, Arenal Puerta Tepepan Valle de Tepepan, Rómulo Sánchez Mireles, Isidro Fabela, Toriello Guerra, Cantera Puente de Piedra, Pueblo Quieto, Barrio Niño Jesús, Ejidos de San Pedro Mártir, 
San Pedro Apóstol, U-H Peña Pobre, Valle Escondido, La Joya, Rinconada Mirador, Sección XVI, Belisario Domínguez, Movimiento Organizado, Tortuga Xolalpa, 9500 personas.
Entrega personalizada “Periódico Alcaldía Tlalpan”, en U-H Tenorios 222, Villa Cuemanco, 210 personas.
Difusión casa por casa invitando a la “Función de Cine” en el pueblo de San Miguel Xicalco, 400 personas.
Difusión de 85 carteles y perifoneo para el Conservatorio “Cuéntanos tu Historia” en Ejidos de San Pedro Mártir, Tlalcoligia, Toriello Guerra, Zapote, Isidro Fabela, 850 personas.
Difusión de 10 carteles “Educación Cívica, Instituto Electoral de la C.D.M.X”, en Tlalpan Centro, 100 personas. 
Difusión del Programa “Activación Física”, en Hacienda San Juan de Dios, 55 personas.
Difusión “Curso de Protección Civil”, en U-H Ignacio Chávez, Guadalupe Tlalpan, Prado Coapa 2° Sección, Unidad Habitacional Tres Fuentes, 45 personas.
Difusión de la “Caravana de la Salud”, en Lomas de Padierna I,II; Pedregal de San Nicolás 1° Sección, 310 personas.
Se informó a 13 305 personas de estas acciones.
Se realizaron 03 eventos con 1130 vecinos, las cuales consistieron en: apoyo a evento “Del Mar a tu Colonia”, en San Lorenzo Huipulco 900; apoyo en evento “Día del Síndrome de Down”, en Narciso Mendoza Súper Manzana 200; “Empleo Verde”, en El Zacatón 30; 
1130 personas informadas.
Se realizaron 41 acciones informando a 92 887 vecinos, las cuales consistieron en: 
Difusión perifoneo, invitación casa por casa, pega de carteles y apoyo en filtro sanitario en la “Jornada de Salud”, en Valle de Tepepan, Belisario Domínguez, Vergel del Sur, Arboledas del Sur, U-H Ignacio Chávez, Santo Tomás Ajusco, San Juan Tepeximilpa, La Tortuga Xolalpa, La Joya, Isidro Fabela, Zapote, Ejidos de San Pedro Mártir, Conjunto Habitacional Cuemanco, Pedregal de San Nicolás 4° Sección, Ampliación Miguel Hidalgo 4° Sección, San Miguel Ajusco, San Andrés Totoltepec 9 874 personas.
Difusión venta de pescados y mariscos “Del Mar a tu Colonia”, en Valle escondido, Valle de Tepepan, Ejidos de San Pedro Mártir, San Bartolo el Chico, Ex Hacienda San Juan de Dios, San Lorenzo Huipulco, Héroes de Padierna I, Ampliación Miguel Hidalgo 1°,2°,3|4° Sección, Cultura Maya, Santa Ursula Xitla, San Miguel Topilejo, Mesa los Hornos, San Pedro Mártir, San Miguel Xicalco, Parres el Guarda 23, 553 personas.
Difusión para actividad deportiva “YOGA”, en Tlalpan Centro 90 personas.
Difusión para asistir al “Recorrido Turístico por el Centro de Tlalpan”, en U-H Zapote 220 personas.
</t>
    </r>
  </si>
  <si>
    <r>
      <t xml:space="preserve">Se realizaron las Jornadas denominadas: “Alumbramos Tlalpan” en la colonia Residencial Miramontes; rehabilitación de banquetas en la U.H. Narciso Mendoza S.M 7; Jornadas de limpieza del parque de Los Ilusos en las colonias Fuentes del Pedregal, Héroes de Padierna II, Bosques del Pedregal, así como jornada de restauración en la pinta y señalética junto con el balizamiento en el entorno de la Escuela Primaria Roberto Solís Quiroga, colonia Lomas de Padierna I; Jornada de poda de árboles y recolección de basura orgánica en la colonia Ampliación Miguel Hidalgo 3ra. sección,  Jornadas de Limpieza, barrido fino, recolección de basura y limpieza de 11320  postes, en las colonias Diamante, Loma Bonita, San Juan Tepeximilpa, Pedregal de Santa Úrsula Xitla, Pueblo Santa Úrsula Xitla, Mesa los Hornos, Tlalpan Centro, Isidro Fabela, Fuentes Brotantes, Cantera Puente de Piedra, Ampliación Miguel Hidalgo 1a sección, Ampliación Miguel Hidalgo 2a sección, Ampliación Miguel Hidalgo 3a sección, Ampliación Miguel Hidalgo 4ta sección, Pedregal de San Nicolás 4ta Sección II, Cruz del Farol, Lomas Hidalgo, Mirador 1, Popular Santa Teresa, Volcanes, Pedregal de las Águilas, Tlalcoligia, Centro de Tlalpan, Mirador 1° Sección, Mirador 2° y 3° Sección, en la colonia Los Encinos poda de árboles para la liberación de las luminarias; contando con la participación de 2400 vecinos.
</t>
    </r>
    <r>
      <rPr>
        <b/>
        <sz val="9"/>
        <color rgb="FF6F7271"/>
        <rFont val="Source Sans Pro"/>
      </rPr>
      <t xml:space="preserve">
5. Fortalecimiento de la relación con los pueblos originarios de tlalpan, sus usos y costumbres desde una cosmovisión cultural, política y social.</t>
    </r>
    <r>
      <rPr>
        <sz val="9"/>
        <color rgb="FF6F7271"/>
        <rFont val="Source Sans Pro"/>
        <family val="2"/>
      </rPr>
      <t xml:space="preserve">
Se llevaron a cabo 62 actividades con la participación y atención de 6 152 vecinos quedando de la siguiente manera:  
2 Mesas de trabajo con Integrantes del Comisariado de Bienes Comunales de San Miguel Xicalco, donde se orientó y vínculo con el área para la atención de las solicitudes que en lo sucesivo presenten, así como para que realicen sus actividades en instalaciones de la Subdelegación de dicho pueblo, con asistencia de 11 personas.
Recorrido con integrantes del Patronato con la finalidad de planear las acciones a realizar derivado de la Fiesta Patronal en San Miguel Topilejo, con asistencia de 16 personas.
2 Mesas de trabajo referente a la limpieza y desazolve de resumideros para evitar acumular agua en temporada de lluvia, así como de la Festividad del Santo Patrono "San Miguel Arcángel" del Pueblo San Miguel Topilejo, con asistencia de 8 personas.
Recorrido con integrantes del Patronato quienes solicitan el apoyo vial derivado del vía crucis que se realizará el día viernes santo, en San Miguel Ajusco, con asistencia de 6 personas.
Mesa de trabajo con integrantes de la Comisión de Festejos, quienes solicitan el retiro de basura producida durante la fiesta patronal en San Miguel Ajusco, con asistencia de 10 personas.
</t>
    </r>
  </si>
  <si>
    <t>Nota: Los Recursos de Origen Federal destinados para el ejercicio presupuestal del Programa Presupuestario P002 Promoción Integral para el Cumplimiento de los Derechos Humanos estan dentro de los siguientes Fondos: 
          15O620 No Etiquetado Recursos Federales-Participaciones a entidades Federativas y Municipios-Participaciones a la venta final de gasolina y diesel-2022-Original de la URG.
          15OB20 No Etiquetado Recursos Federales-Participaciones a entidades Federativas y Municipios- Participaciones en el impuesto sobre automóviles nuevos-2022-Original de la URG.
          15OG20 No Etiquetado Recursos Federales-Participaciones a entidades Federativas y Municipios-Incentivo por la recaudación del ISR de Bienes Inmuebles-2022-Original de la URG.
          Para el presente reporte de Avances Presupuestal de Recursos de Origen Federal se concidero el Fondo 15O620 ya que la mayor parte de los recurso otorgados estan etiquetados en este fondo.</t>
  </si>
  <si>
    <t xml:space="preserve">El Programa Alianza con Tlalpan tiene como objetivo general fortalecer vínculos sociales que generen comunicación eficaz, cohesión, confianza y colaboración entre las y los ciudadanos y la Alcaldía Tlalpan, con el propósito de crear una base social sólida cuya capacidad creadora de procesos sociales y culturales comunitarios impacte positivamente en la población que padecen conflictos vecinales o sociales y requieren mejoramiento de su entorno físico en las colonias, barrios, pueblos originarios y unidades habitacionales de la demarcación.
Mediante este programa se contribuirá a formar comunidades orientadas, informadas, participativas y puedan desarrollar habilidades para la toma de decisiones, sobre aspectos que generan bienestar en su comunidad. Con el apoyo de 260 personas beneficiarias facilitadoras de servicios se vinculará a la población con acciones en materia de colaboración, vinculación, concertación y participación ciudadana.
Se colaboró en la atención y orientación de demanda ciudadana, se enlazó a la población con las autoridades de la Alcaldía Tlalpan, se apoyó en la realización de asambleas generales, se motivó a la ciudadania a participar en comunidad, se elaboró diagnóstico social en colonias, barrios y pueblos originarios de la Alcaldía Tlalpan, se promovierón recorridos en corresponsabilidad vecinal, se realizarón jornadas informativas para la promoción de los programas, servicios y actividades que desarrolla la Alcaldía de Tlalpan, se generarón espacios de diálogo para la resolución de conflictos ciudadanos, se apoyó en la organización y realización de actividades que fortalecen la organización vecinal  en las colonias, barrios, pueblos originarios y unidades habitacionales de la demarcación Tlalpan, en el acompañamiento de sus tradiciones, usos y costumbres, se  promovierón, organizarón y ejecutarón jornadas de mejoramiento de la imagen urbana.   </t>
  </si>
  <si>
    <t xml:space="preserve">Nota: Para el ejercicio 2022 se unificaron los programas sociales "Cultivando Comunidad con la Participación Ciudadana" y "Unidad-Es Tlalpan" para implementar el programa social "Alianza con Tlalpan"  con la finalidad de atender y beneficiar a un mayor número de personas con actividades y acciones en materia de atención, orientación y participación ciudadana.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</si>
</sst>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_-* #,##0.0_-;\-* #,##0.0_-;_-* &quot;-&quot;?_-;_-@_-"/>
    <numFmt numFmtId="170" formatCode="dd/mm/yyyy;@"/>
    <numFmt numFmtId="171" formatCode="#,##0.00_ ;\-#,##0.00\ "/>
    <numFmt numFmtId="172" formatCode="_-* #,##0.00_-;\-* #,##0.00_-;_-* &quot;-&quot;?_-;_-@_-"/>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sz val="7"/>
      <color rgb="FF898D8D"/>
      <name val="Source Sans Pro Light"/>
      <family val="2"/>
    </font>
    <font>
      <b/>
      <sz val="9"/>
      <color rgb="FF6F7271"/>
      <name val="Source Sans Pro"/>
      <family val="2"/>
    </font>
    <font>
      <sz val="9"/>
      <color rgb="FF6F7271"/>
      <name val="Source Sans Pro"/>
      <family val="2"/>
    </font>
    <font>
      <b/>
      <sz val="8"/>
      <color rgb="FF6F7271"/>
      <name val="Source Sans Pro"/>
      <family val="2"/>
    </font>
    <font>
      <sz val="11"/>
      <name val="Calibri"/>
      <family val="2"/>
      <scheme val="minor"/>
    </font>
    <font>
      <b/>
      <sz val="9"/>
      <color theme="0"/>
      <name val="Source Sans Pro"/>
      <family val="2"/>
    </font>
    <font>
      <b/>
      <sz val="11"/>
      <color indexed="26"/>
      <name val="Arial"/>
      <family val="2"/>
    </font>
    <font>
      <sz val="10"/>
      <color indexed="63"/>
      <name val="Arial"/>
      <family val="2"/>
    </font>
    <font>
      <sz val="10"/>
      <name val="Source Sans Pro Light"/>
      <family val="2"/>
    </font>
    <font>
      <sz val="10"/>
      <color rgb="FF6F7271"/>
      <name val="Source Sans Pro Light"/>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9"/>
      <name val="Source Sans Pro"/>
      <family val="2"/>
    </font>
    <font>
      <sz val="9"/>
      <name val="Source Sans Pro"/>
      <family val="2"/>
    </font>
    <font>
      <sz val="8"/>
      <name val="Source Sans Pro"/>
      <family val="2"/>
    </font>
    <font>
      <b/>
      <sz val="8"/>
      <name val="Source Sans Pro"/>
      <family val="2"/>
    </font>
    <font>
      <sz val="10"/>
      <name val="Arial"/>
      <family val="2"/>
    </font>
    <font>
      <b/>
      <sz val="10"/>
      <color rgb="FF6F7271"/>
      <name val="Arial monospaced for SAP"/>
      <family val="3"/>
    </font>
    <font>
      <b/>
      <sz val="10"/>
      <color rgb="FF6F7271"/>
      <name val="Source Sans Pro"/>
      <family val="2"/>
    </font>
    <font>
      <b/>
      <sz val="12"/>
      <name val="Source Sans Pro Light"/>
    </font>
    <font>
      <b/>
      <sz val="9"/>
      <color rgb="FF6F7271"/>
      <name val="Source Sans Pro"/>
    </font>
    <font>
      <sz val="9"/>
      <color rgb="FF6F7271"/>
      <name val="Source Sans Pro"/>
    </font>
    <font>
      <b/>
      <sz val="10"/>
      <color rgb="FF898D8D"/>
      <name val="Source Sans Pro Light"/>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DDDDDD"/>
        <bgColor indexed="64"/>
      </patternFill>
    </fill>
    <fill>
      <patternFill patternType="solid">
        <fgColor indexed="8"/>
        <bgColor indexed="64"/>
      </patternFill>
    </fill>
    <fill>
      <patternFill patternType="solid">
        <fgColor rgb="FF691C20"/>
        <bgColor indexed="64"/>
      </patternFill>
    </fill>
    <fill>
      <patternFill patternType="solid">
        <fgColor rgb="FF00AE42"/>
        <bgColor indexed="64"/>
      </patternFill>
    </fill>
    <fill>
      <patternFill patternType="solid">
        <fgColor rgb="FFDDC9A3"/>
        <bgColor indexed="64"/>
      </patternFill>
    </fill>
  </fills>
  <borders count="4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3"/>
      </left>
      <right/>
      <top/>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rgb="FF691C20"/>
      </right>
      <top/>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BC955C"/>
      </left>
      <right style="thin">
        <color rgb="FFBC955C"/>
      </right>
      <top style="thin">
        <color rgb="FFBC955C"/>
      </top>
      <bottom style="thin">
        <color rgb="FFBC955C"/>
      </bottom>
      <diagonal/>
    </border>
    <border>
      <left style="thin">
        <color indexed="64"/>
      </left>
      <right style="thin">
        <color indexed="64"/>
      </right>
      <top style="thin">
        <color indexed="64"/>
      </top>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s>
  <cellStyleXfs count="119">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0" fontId="27" fillId="25" borderId="0" applyNumberFormat="0" applyBorder="0" applyAlignment="0" applyProtection="0"/>
    <xf numFmtId="9" fontId="68" fillId="0" borderId="0" applyFont="0" applyFill="0" applyBorder="0" applyAlignment="0" applyProtection="0"/>
  </cellStyleXfs>
  <cellXfs count="191">
    <xf numFmtId="0" fontId="0" fillId="0" borderId="0" xfId="0"/>
    <xf numFmtId="0" fontId="34" fillId="0" borderId="0" xfId="0" applyFont="1"/>
    <xf numFmtId="0" fontId="34" fillId="0" borderId="0" xfId="107" applyFont="1"/>
    <xf numFmtId="0" fontId="39" fillId="0" borderId="0" xfId="0" applyFont="1"/>
    <xf numFmtId="0" fontId="41" fillId="0" borderId="0" xfId="0" applyFont="1"/>
    <xf numFmtId="0" fontId="42" fillId="0" borderId="0" xfId="0" applyFont="1"/>
    <xf numFmtId="0" fontId="43" fillId="0" borderId="0" xfId="0" applyFont="1"/>
    <xf numFmtId="0" fontId="42" fillId="0" borderId="0" xfId="0" applyFont="1" applyAlignment="1">
      <alignment horizontal="left" vertical="top"/>
    </xf>
    <xf numFmtId="0" fontId="42" fillId="0" borderId="0" xfId="0" applyFont="1" applyAlignment="1">
      <alignment vertical="top"/>
    </xf>
    <xf numFmtId="0" fontId="41" fillId="0" borderId="0" xfId="0" applyFont="1" applyAlignment="1">
      <alignment horizontal="left" vertical="top" indent="9"/>
    </xf>
    <xf numFmtId="0" fontId="41" fillId="0" borderId="0" xfId="0" applyFont="1" applyAlignment="1">
      <alignment vertical="top"/>
    </xf>
    <xf numFmtId="0" fontId="40" fillId="0" borderId="0" xfId="107" applyFont="1" applyAlignment="1" applyProtection="1">
      <alignment horizontal="center" vertical="center" wrapText="1"/>
      <protection locked="0"/>
    </xf>
    <xf numFmtId="0" fontId="40"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4" fillId="0" borderId="0" xfId="0" applyFont="1" applyAlignment="1" applyProtection="1">
      <alignment horizontal="left"/>
      <protection locked="0"/>
    </xf>
    <xf numFmtId="0" fontId="42" fillId="0" borderId="0" xfId="0" applyFont="1" applyAlignment="1">
      <alignment horizontal="center" vertical="top"/>
    </xf>
    <xf numFmtId="0" fontId="41"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6" fillId="34" borderId="14" xfId="107" applyFill="1" applyBorder="1"/>
    <xf numFmtId="0" fontId="6" fillId="0" borderId="0" xfId="107"/>
    <xf numFmtId="0" fontId="6" fillId="34" borderId="0" xfId="107" applyFill="1"/>
    <xf numFmtId="0" fontId="49" fillId="0" borderId="15" xfId="117" applyNumberFormat="1" applyFont="1" applyFill="1" applyBorder="1" applyAlignment="1">
      <alignment horizontal="center" vertical="center" wrapText="1"/>
    </xf>
    <xf numFmtId="43" fontId="49" fillId="0" borderId="15" xfId="114" applyFont="1" applyFill="1" applyBorder="1" applyAlignment="1">
      <alignment horizontal="center" vertical="center" wrapText="1"/>
    </xf>
    <xf numFmtId="0" fontId="6" fillId="0" borderId="0" xfId="0" applyFont="1"/>
    <xf numFmtId="0" fontId="51" fillId="35" borderId="0" xfId="0" applyFont="1" applyFill="1"/>
    <xf numFmtId="0" fontId="6" fillId="0" borderId="0" xfId="0" applyFont="1" applyAlignment="1">
      <alignment horizontal="left"/>
    </xf>
    <xf numFmtId="0" fontId="52" fillId="0" borderId="0" xfId="0" applyFont="1" applyAlignment="1">
      <alignment horizontal="left"/>
    </xf>
    <xf numFmtId="0" fontId="51" fillId="35" borderId="16" xfId="0" applyFont="1" applyFill="1" applyBorder="1" applyAlignment="1">
      <alignment horizontal="left"/>
    </xf>
    <xf numFmtId="0" fontId="6" fillId="0" borderId="16" xfId="0" applyFont="1" applyBorder="1" applyAlignment="1">
      <alignment horizontal="left"/>
    </xf>
    <xf numFmtId="43" fontId="49" fillId="0" borderId="0" xfId="114" applyFont="1" applyFill="1" applyBorder="1" applyAlignment="1">
      <alignment horizontal="center" vertical="center" wrapText="1"/>
    </xf>
    <xf numFmtId="43" fontId="49" fillId="0" borderId="0" xfId="114" applyFont="1" applyFill="1" applyBorder="1" applyAlignment="1">
      <alignment horizontal="center" vertical="center"/>
    </xf>
    <xf numFmtId="0" fontId="53" fillId="0" borderId="0" xfId="0" applyFont="1"/>
    <xf numFmtId="0" fontId="54" fillId="0" borderId="0" xfId="0" applyFont="1"/>
    <xf numFmtId="0" fontId="50" fillId="36" borderId="15" xfId="0" applyFont="1" applyFill="1" applyBorder="1" applyAlignment="1">
      <alignment horizontal="center" vertical="center" wrapText="1"/>
    </xf>
    <xf numFmtId="0" fontId="58" fillId="0" borderId="0" xfId="0" applyFont="1"/>
    <xf numFmtId="0" fontId="60" fillId="0" borderId="0" xfId="0" applyFont="1" applyAlignment="1" applyProtection="1">
      <alignment horizontal="left" vertical="center"/>
      <protection locked="0"/>
    </xf>
    <xf numFmtId="0" fontId="60" fillId="0" borderId="0" xfId="0" applyFont="1" applyAlignment="1" applyProtection="1">
      <alignment vertical="center"/>
      <protection locked="0"/>
    </xf>
    <xf numFmtId="0" fontId="62" fillId="0" borderId="0" xfId="0" applyFont="1" applyProtection="1">
      <protection locked="0"/>
    </xf>
    <xf numFmtId="0" fontId="63" fillId="0" borderId="0" xfId="0" applyFont="1" applyProtection="1">
      <protection locked="0"/>
    </xf>
    <xf numFmtId="0" fontId="53" fillId="0" borderId="0" xfId="0" applyFont="1" applyProtection="1">
      <protection locked="0"/>
    </xf>
    <xf numFmtId="0" fontId="60" fillId="0" borderId="21" xfId="0" applyFont="1" applyBorder="1" applyAlignment="1" applyProtection="1">
      <alignment vertical="center"/>
      <protection locked="0"/>
    </xf>
    <xf numFmtId="0" fontId="62" fillId="0" borderId="21" xfId="0" applyFont="1" applyBorder="1" applyProtection="1">
      <protection locked="0"/>
    </xf>
    <xf numFmtId="0" fontId="60" fillId="0" borderId="21" xfId="0" applyFont="1" applyBorder="1" applyAlignment="1" applyProtection="1">
      <alignment horizontal="left" vertical="center"/>
      <protection locked="0"/>
    </xf>
    <xf numFmtId="0" fontId="50" fillId="36" borderId="22" xfId="0" applyFont="1" applyFill="1" applyBorder="1" applyAlignment="1">
      <alignment horizontal="center" vertical="center" wrapText="1"/>
    </xf>
    <xf numFmtId="0" fontId="50" fillId="36" borderId="27" xfId="0" applyFont="1" applyFill="1" applyBorder="1" applyAlignment="1">
      <alignment horizontal="center" vertical="center" wrapText="1"/>
    </xf>
    <xf numFmtId="0" fontId="50" fillId="36" borderId="28" xfId="107" applyFont="1" applyFill="1" applyBorder="1" applyAlignment="1" applyProtection="1">
      <alignment horizontal="center" vertical="center" wrapText="1"/>
      <protection locked="0"/>
    </xf>
    <xf numFmtId="0" fontId="50" fillId="36" borderId="25" xfId="107" applyFont="1" applyFill="1" applyBorder="1" applyAlignment="1" applyProtection="1">
      <alignment horizontal="center" vertical="center" wrapText="1"/>
      <protection locked="0"/>
    </xf>
    <xf numFmtId="0" fontId="50" fillId="36" borderId="32" xfId="0" applyFont="1" applyFill="1" applyBorder="1" applyAlignment="1">
      <alignment vertical="center"/>
    </xf>
    <xf numFmtId="0" fontId="50" fillId="36" borderId="33" xfId="0" applyFont="1" applyFill="1" applyBorder="1" applyAlignment="1">
      <alignment horizontal="left" vertical="center"/>
    </xf>
    <xf numFmtId="0" fontId="65" fillId="0" borderId="24" xfId="0" applyFont="1" applyBorder="1" applyAlignment="1">
      <alignment horizontal="justify" vertical="center"/>
    </xf>
    <xf numFmtId="170" fontId="65" fillId="0" borderId="24" xfId="0" applyNumberFormat="1" applyFont="1" applyBorder="1" applyAlignment="1">
      <alignment horizontal="justify" vertical="center"/>
    </xf>
    <xf numFmtId="1" fontId="65" fillId="0" borderId="24" xfId="0" applyNumberFormat="1" applyFont="1" applyBorder="1" applyAlignment="1">
      <alignment horizontal="justify" vertical="center"/>
    </xf>
    <xf numFmtId="43" fontId="65" fillId="0" borderId="24" xfId="0" applyNumberFormat="1" applyFont="1" applyBorder="1" applyAlignment="1">
      <alignment horizontal="justify" vertical="center"/>
    </xf>
    <xf numFmtId="170" fontId="64" fillId="0" borderId="24" xfId="0" applyNumberFormat="1" applyFont="1" applyBorder="1" applyAlignment="1">
      <alignment horizontal="justify" vertical="center"/>
    </xf>
    <xf numFmtId="0" fontId="64" fillId="0" borderId="24" xfId="0" quotePrefix="1" applyFont="1" applyBorder="1" applyAlignment="1">
      <alignment horizontal="center" vertical="center"/>
    </xf>
    <xf numFmtId="0" fontId="64" fillId="0" borderId="24" xfId="0" applyFont="1" applyBorder="1" applyAlignment="1">
      <alignment horizontal="center" vertical="center"/>
    </xf>
    <xf numFmtId="43" fontId="64" fillId="0" borderId="24" xfId="0" applyNumberFormat="1" applyFont="1" applyBorder="1" applyAlignment="1">
      <alignment horizontal="justify" vertical="center"/>
    </xf>
    <xf numFmtId="0" fontId="65" fillId="0" borderId="18" xfId="0" applyFont="1" applyBorder="1" applyAlignment="1">
      <alignment horizontal="justify" vertical="center"/>
    </xf>
    <xf numFmtId="1" fontId="65" fillId="0" borderId="18" xfId="0" applyNumberFormat="1" applyFont="1" applyBorder="1" applyAlignment="1">
      <alignment horizontal="justify" vertical="center"/>
    </xf>
    <xf numFmtId="43" fontId="65" fillId="0" borderId="18" xfId="0" applyNumberFormat="1" applyFont="1" applyBorder="1" applyAlignment="1">
      <alignment horizontal="justify" vertical="center"/>
    </xf>
    <xf numFmtId="0" fontId="67" fillId="0" borderId="0" xfId="0" applyFont="1"/>
    <xf numFmtId="0" fontId="47" fillId="0" borderId="24" xfId="0" applyFont="1" applyBorder="1" applyAlignment="1">
      <alignment horizontal="justify" vertical="top"/>
    </xf>
    <xf numFmtId="0" fontId="46" fillId="0" borderId="24" xfId="0" applyFont="1" applyBorder="1" applyAlignment="1">
      <alignment horizontal="center"/>
    </xf>
    <xf numFmtId="0" fontId="47" fillId="0" borderId="24" xfId="0" applyFont="1" applyBorder="1"/>
    <xf numFmtId="0" fontId="47" fillId="0" borderId="18" xfId="0" applyFont="1" applyBorder="1"/>
    <xf numFmtId="0" fontId="48" fillId="0" borderId="34" xfId="0" quotePrefix="1" applyFont="1" applyBorder="1" applyAlignment="1">
      <alignment horizontal="center"/>
    </xf>
    <xf numFmtId="0" fontId="47" fillId="0" borderId="30" xfId="0" applyFont="1" applyBorder="1" applyAlignment="1">
      <alignment horizontal="justify" vertical="top"/>
    </xf>
    <xf numFmtId="0" fontId="46" fillId="0" borderId="30" xfId="0" applyFont="1" applyBorder="1" applyAlignment="1">
      <alignment horizontal="center"/>
    </xf>
    <xf numFmtId="0" fontId="47" fillId="0" borderId="30" xfId="0" applyFont="1" applyBorder="1"/>
    <xf numFmtId="0" fontId="47" fillId="0" borderId="35" xfId="0" applyFont="1" applyBorder="1"/>
    <xf numFmtId="0" fontId="46" fillId="0" borderId="30" xfId="0" applyFont="1" applyBorder="1" applyAlignment="1">
      <alignment horizontal="justify" vertical="center"/>
    </xf>
    <xf numFmtId="0" fontId="47" fillId="0" borderId="30" xfId="0" applyFont="1" applyBorder="1" applyAlignment="1">
      <alignment horizontal="justify" vertical="center"/>
    </xf>
    <xf numFmtId="169" fontId="48" fillId="0" borderId="34" xfId="0" quotePrefix="1" applyNumberFormat="1" applyFont="1" applyBorder="1" applyAlignment="1">
      <alignment horizontal="center"/>
    </xf>
    <xf numFmtId="169" fontId="47" fillId="0" borderId="30" xfId="0" applyNumberFormat="1" applyFont="1" applyBorder="1"/>
    <xf numFmtId="169" fontId="47" fillId="0" borderId="35" xfId="0" applyNumberFormat="1" applyFont="1" applyBorder="1"/>
    <xf numFmtId="43" fontId="48" fillId="0" borderId="34" xfId="0" quotePrefix="1" applyNumberFormat="1" applyFont="1" applyBorder="1" applyAlignment="1">
      <alignment horizontal="center"/>
    </xf>
    <xf numFmtId="43" fontId="47" fillId="0" borderId="30" xfId="0" applyNumberFormat="1" applyFont="1" applyBorder="1"/>
    <xf numFmtId="0" fontId="48" fillId="0" borderId="30" xfId="0" quotePrefix="1" applyFont="1" applyBorder="1" applyAlignment="1">
      <alignment horizontal="center"/>
    </xf>
    <xf numFmtId="0" fontId="48" fillId="0" borderId="35" xfId="0" quotePrefix="1" applyFont="1" applyBorder="1" applyAlignment="1">
      <alignment horizontal="center"/>
    </xf>
    <xf numFmtId="0" fontId="34" fillId="0" borderId="0" xfId="111" applyFont="1"/>
    <xf numFmtId="0" fontId="39" fillId="0" borderId="0" xfId="111" applyFont="1"/>
    <xf numFmtId="0" fontId="35" fillId="0" borderId="0" xfId="111" applyFont="1" applyAlignment="1">
      <alignment horizontal="left" vertical="center"/>
    </xf>
    <xf numFmtId="0" fontId="35" fillId="0" borderId="0" xfId="111" applyFont="1" applyAlignment="1">
      <alignment horizontal="center" vertical="center"/>
    </xf>
    <xf numFmtId="0" fontId="35" fillId="0" borderId="1" xfId="111" quotePrefix="1" applyFont="1" applyBorder="1" applyAlignment="1">
      <alignment horizontal="justify" vertical="center"/>
    </xf>
    <xf numFmtId="41" fontId="35" fillId="0" borderId="1" xfId="111" quotePrefix="1" applyNumberFormat="1" applyFont="1" applyBorder="1" applyAlignment="1">
      <alignment horizontal="center" vertical="center"/>
    </xf>
    <xf numFmtId="0" fontId="35" fillId="0" borderId="1" xfId="111" quotePrefix="1" applyFont="1" applyBorder="1" applyAlignment="1">
      <alignment horizontal="center" vertical="center"/>
    </xf>
    <xf numFmtId="0" fontId="37" fillId="0" borderId="0" xfId="111" applyFont="1" applyAlignment="1">
      <alignment vertical="center"/>
    </xf>
    <xf numFmtId="0" fontId="36" fillId="0" borderId="1" xfId="111" applyFont="1" applyBorder="1" applyAlignment="1">
      <alignment horizontal="justify" vertical="center"/>
    </xf>
    <xf numFmtId="41" fontId="36" fillId="0" borderId="1" xfId="111" applyNumberFormat="1" applyFont="1" applyBorder="1" applyAlignment="1" applyProtection="1">
      <alignment horizontal="center" vertical="center"/>
      <protection locked="0"/>
    </xf>
    <xf numFmtId="164" fontId="36" fillId="0" borderId="1" xfId="114" applyNumberFormat="1" applyFont="1" applyBorder="1" applyAlignment="1" applyProtection="1">
      <alignment horizontal="center" vertical="center"/>
    </xf>
    <xf numFmtId="41" fontId="36" fillId="0" borderId="1" xfId="111" applyNumberFormat="1" applyFont="1" applyBorder="1" applyAlignment="1">
      <alignment vertical="center"/>
    </xf>
    <xf numFmtId="41" fontId="36" fillId="0" borderId="1" xfId="114" applyNumberFormat="1" applyFont="1" applyBorder="1" applyAlignment="1">
      <alignment vertical="center"/>
    </xf>
    <xf numFmtId="0" fontId="38" fillId="0" borderId="0" xfId="111" applyFont="1" applyAlignment="1">
      <alignment horizontal="justify" vertical="center"/>
    </xf>
    <xf numFmtId="41" fontId="38" fillId="0" borderId="0" xfId="111" applyNumberFormat="1" applyFont="1" applyAlignment="1">
      <alignment vertical="center"/>
    </xf>
    <xf numFmtId="41" fontId="38" fillId="0" borderId="0" xfId="114" applyNumberFormat="1" applyFont="1" applyBorder="1" applyAlignment="1">
      <alignment vertical="center"/>
    </xf>
    <xf numFmtId="165" fontId="38" fillId="0" borderId="0" xfId="114" applyNumberFormat="1" applyFont="1" applyBorder="1" applyAlignment="1">
      <alignment vertical="center"/>
    </xf>
    <xf numFmtId="43" fontId="38" fillId="0" borderId="0" xfId="114" applyFont="1" applyBorder="1" applyAlignment="1">
      <alignment vertical="center"/>
    </xf>
    <xf numFmtId="0" fontId="38" fillId="0" borderId="0" xfId="111" applyFont="1" applyAlignment="1">
      <alignment vertical="center"/>
    </xf>
    <xf numFmtId="164" fontId="38" fillId="0" borderId="0" xfId="114" applyNumberFormat="1" applyFont="1" applyBorder="1" applyAlignment="1">
      <alignment vertical="center"/>
    </xf>
    <xf numFmtId="0" fontId="43" fillId="0" borderId="0" xfId="111" applyFont="1"/>
    <xf numFmtId="0" fontId="45" fillId="0" borderId="0" xfId="111" applyFont="1" applyAlignment="1">
      <alignment horizontal="left" vertical="top"/>
    </xf>
    <xf numFmtId="0" fontId="41" fillId="0" borderId="0" xfId="111" applyFont="1" applyAlignment="1">
      <alignment horizontal="left" vertical="top"/>
    </xf>
    <xf numFmtId="0" fontId="42" fillId="0" borderId="0" xfId="111" applyFont="1" applyAlignment="1">
      <alignment horizontal="left" vertical="top"/>
    </xf>
    <xf numFmtId="0" fontId="41" fillId="0" borderId="0" xfId="111" applyFont="1" applyAlignment="1">
      <alignment horizontal="left" vertical="top" indent="9"/>
    </xf>
    <xf numFmtId="11" fontId="34" fillId="0" borderId="0" xfId="111" applyNumberFormat="1" applyFont="1"/>
    <xf numFmtId="0" fontId="50" fillId="36" borderId="15" xfId="0" applyFont="1" applyFill="1" applyBorder="1" applyAlignment="1">
      <alignment horizontal="center" wrapText="1"/>
    </xf>
    <xf numFmtId="0" fontId="50" fillId="36" borderId="15" xfId="111" applyFont="1" applyFill="1" applyBorder="1" applyAlignment="1">
      <alignment horizontal="center" wrapText="1"/>
    </xf>
    <xf numFmtId="0" fontId="50" fillId="36" borderId="15" xfId="111" applyFont="1" applyFill="1" applyBorder="1" applyAlignment="1">
      <alignment horizontal="center" vertical="center" wrapText="1"/>
    </xf>
    <xf numFmtId="0" fontId="48" fillId="0" borderId="37" xfId="0" quotePrefix="1" applyFont="1" applyBorder="1" applyAlignment="1">
      <alignment horizontal="center" vertical="center"/>
    </xf>
    <xf numFmtId="0" fontId="48" fillId="0" borderId="37" xfId="0" quotePrefix="1" applyFont="1" applyBorder="1" applyAlignment="1">
      <alignment horizontal="left" vertical="center" wrapText="1"/>
    </xf>
    <xf numFmtId="9" fontId="69" fillId="0" borderId="37" xfId="118" quotePrefix="1" applyFont="1" applyFill="1" applyBorder="1" applyAlignment="1">
      <alignment horizontal="center" vertical="center"/>
    </xf>
    <xf numFmtId="0" fontId="69" fillId="0" borderId="37" xfId="0" quotePrefix="1" applyFont="1" applyBorder="1" applyAlignment="1">
      <alignment horizontal="center" vertical="center"/>
    </xf>
    <xf numFmtId="172" fontId="70" fillId="0" borderId="37" xfId="0" quotePrefix="1" applyNumberFormat="1" applyFont="1" applyBorder="1" applyAlignment="1">
      <alignment horizontal="right" vertical="center"/>
    </xf>
    <xf numFmtId="0" fontId="48" fillId="0" borderId="1" xfId="0" quotePrefix="1" applyFont="1" applyBorder="1" applyAlignment="1">
      <alignment horizontal="center" vertical="center"/>
    </xf>
    <xf numFmtId="0" fontId="48" fillId="0" borderId="1" xfId="0" quotePrefix="1" applyFont="1" applyBorder="1" applyAlignment="1">
      <alignment horizontal="left" vertical="center" wrapText="1"/>
    </xf>
    <xf numFmtId="9" fontId="69" fillId="0" borderId="1" xfId="118" quotePrefix="1" applyFont="1" applyFill="1" applyBorder="1" applyAlignment="1">
      <alignment horizontal="center" vertical="center"/>
    </xf>
    <xf numFmtId="0" fontId="69" fillId="0" borderId="1" xfId="0" quotePrefix="1" applyFont="1" applyBorder="1" applyAlignment="1">
      <alignment horizontal="center" vertical="center"/>
    </xf>
    <xf numFmtId="172" fontId="70" fillId="0" borderId="1" xfId="0" quotePrefix="1" applyNumberFormat="1" applyFont="1" applyBorder="1" applyAlignment="1">
      <alignment horizontal="right" vertical="center"/>
    </xf>
    <xf numFmtId="0" fontId="66" fillId="0" borderId="1" xfId="0" quotePrefix="1" applyFont="1" applyBorder="1" applyAlignment="1">
      <alignment horizontal="left" vertical="center" wrapText="1"/>
    </xf>
    <xf numFmtId="0" fontId="66" fillId="0" borderId="1" xfId="0" quotePrefix="1" applyFont="1" applyBorder="1" applyAlignment="1">
      <alignment horizontal="center" vertical="center"/>
    </xf>
    <xf numFmtId="172" fontId="58" fillId="0" borderId="1" xfId="0" quotePrefix="1" applyNumberFormat="1" applyFont="1" applyBorder="1" applyAlignment="1">
      <alignment horizontal="right" vertical="center"/>
    </xf>
    <xf numFmtId="0" fontId="48" fillId="0" borderId="1" xfId="0" quotePrefix="1" applyFont="1" applyBorder="1" applyAlignment="1">
      <alignment horizontal="center" vertical="center" wrapText="1"/>
    </xf>
    <xf numFmtId="171" fontId="70" fillId="0" borderId="1" xfId="0" quotePrefix="1" applyNumberFormat="1" applyFont="1" applyBorder="1" applyAlignment="1">
      <alignment horizontal="right" vertical="center"/>
    </xf>
    <xf numFmtId="169" fontId="46" fillId="0" borderId="30" xfId="0" applyNumberFormat="1" applyFont="1" applyBorder="1"/>
    <xf numFmtId="172" fontId="70" fillId="0" borderId="1" xfId="0" quotePrefix="1" applyNumberFormat="1" applyFont="1" applyFill="1" applyBorder="1" applyAlignment="1">
      <alignment horizontal="right" vertical="center"/>
    </xf>
    <xf numFmtId="0" fontId="50" fillId="36" borderId="15" xfId="111" applyFont="1" applyFill="1" applyBorder="1" applyAlignment="1">
      <alignment horizontal="center" vertical="center" wrapText="1"/>
    </xf>
    <xf numFmtId="0" fontId="50" fillId="36" borderId="15" xfId="0" applyFont="1" applyFill="1" applyBorder="1" applyAlignment="1">
      <alignment horizontal="center" vertical="center" wrapText="1"/>
    </xf>
    <xf numFmtId="0" fontId="57" fillId="0" borderId="0" xfId="0" applyFont="1" applyAlignment="1" applyProtection="1">
      <alignment horizontal="center" vertical="center" wrapText="1"/>
    </xf>
    <xf numFmtId="0" fontId="53" fillId="0" borderId="0" xfId="0" applyFont="1" applyProtection="1"/>
    <xf numFmtId="0" fontId="59" fillId="0" borderId="0" xfId="0" applyFont="1" applyAlignment="1" applyProtection="1">
      <alignment vertical="center"/>
    </xf>
    <xf numFmtId="0" fontId="58" fillId="0" borderId="0" xfId="0" applyFont="1" applyProtection="1"/>
    <xf numFmtId="0" fontId="57" fillId="0" borderId="0" xfId="0" applyFont="1" applyAlignment="1" applyProtection="1"/>
    <xf numFmtId="0" fontId="58" fillId="0" borderId="0" xfId="0" applyFont="1" applyBorder="1" applyProtection="1"/>
    <xf numFmtId="0" fontId="60" fillId="0" borderId="0" xfId="0" applyFont="1" applyBorder="1" applyAlignment="1" applyProtection="1">
      <alignment vertical="center"/>
      <protection locked="0"/>
    </xf>
    <xf numFmtId="4" fontId="47" fillId="0" borderId="18" xfId="111" applyNumberFormat="1" applyFont="1" applyBorder="1" applyAlignment="1">
      <alignment horizontal="center" vertical="center" wrapText="1"/>
    </xf>
    <xf numFmtId="0" fontId="48" fillId="0" borderId="18" xfId="111" applyFont="1" applyBorder="1" applyAlignment="1">
      <alignment horizontal="center" vertical="center" wrapText="1"/>
    </xf>
    <xf numFmtId="0" fontId="64" fillId="0" borderId="23" xfId="0" quotePrefix="1" applyFont="1" applyBorder="1" applyAlignment="1">
      <alignment horizontal="center" vertical="center" wrapText="1"/>
    </xf>
    <xf numFmtId="170" fontId="64" fillId="0" borderId="23" xfId="0" quotePrefix="1" applyNumberFormat="1" applyFont="1" applyBorder="1" applyAlignment="1">
      <alignment horizontal="center" vertical="center" wrapText="1"/>
    </xf>
    <xf numFmtId="0" fontId="64" fillId="0" borderId="23" xfId="0" quotePrefix="1" applyFont="1" applyBorder="1" applyAlignment="1">
      <alignment horizontal="left" vertical="center" wrapText="1"/>
    </xf>
    <xf numFmtId="43" fontId="64" fillId="0" borderId="23" xfId="0" quotePrefix="1" applyNumberFormat="1" applyFont="1" applyBorder="1" applyAlignment="1">
      <alignment horizontal="center" vertical="center" wrapText="1"/>
    </xf>
    <xf numFmtId="0" fontId="47" fillId="0" borderId="0" xfId="111" applyFont="1" applyBorder="1" applyAlignment="1">
      <alignment horizontal="left" vertical="top" wrapText="1"/>
    </xf>
    <xf numFmtId="0" fontId="47" fillId="0" borderId="0" xfId="111" applyFont="1" applyBorder="1" applyAlignment="1">
      <alignment horizontal="left" vertical="top" wrapText="1"/>
    </xf>
    <xf numFmtId="0" fontId="0" fillId="0" borderId="0" xfId="0" applyBorder="1" applyAlignment="1">
      <alignment horizontal="left" vertical="top" wrapText="1"/>
    </xf>
    <xf numFmtId="0" fontId="60" fillId="0" borderId="0" xfId="0" applyFont="1" applyBorder="1" applyAlignment="1" applyProtection="1">
      <alignment horizontal="center" vertical="center"/>
      <protection locked="0"/>
    </xf>
    <xf numFmtId="0" fontId="71" fillId="0" borderId="0" xfId="0" applyFont="1" applyAlignment="1" applyProtection="1">
      <alignment horizontal="center" vertical="center" wrapText="1"/>
      <protection locked="0"/>
    </xf>
    <xf numFmtId="0" fontId="57" fillId="0" borderId="0" xfId="0" applyFont="1" applyAlignment="1" applyProtection="1">
      <alignment horizontal="center" vertical="center" wrapText="1"/>
    </xf>
    <xf numFmtId="0" fontId="57" fillId="0" borderId="0" xfId="0" applyFont="1" applyAlignment="1" applyProtection="1">
      <alignment horizontal="right"/>
    </xf>
    <xf numFmtId="0" fontId="57" fillId="0" borderId="0" xfId="0" applyFont="1" applyAlignment="1" applyProtection="1">
      <alignment horizontal="center"/>
    </xf>
    <xf numFmtId="0" fontId="60" fillId="0" borderId="0" xfId="0" applyFont="1" applyAlignment="1" applyProtection="1">
      <alignment horizontal="right" vertical="center"/>
      <protection locked="0"/>
    </xf>
    <xf numFmtId="0" fontId="47" fillId="0" borderId="38" xfId="111" applyFont="1" applyBorder="1" applyAlignment="1">
      <alignment horizontal="left" vertical="top" wrapText="1"/>
    </xf>
    <xf numFmtId="0" fontId="47" fillId="0" borderId="39" xfId="111" applyFont="1" applyBorder="1" applyAlignment="1">
      <alignment horizontal="left" vertical="top" wrapText="1"/>
    </xf>
    <xf numFmtId="0" fontId="47" fillId="0" borderId="19" xfId="111" applyFont="1" applyBorder="1" applyAlignment="1">
      <alignment horizontal="left" vertical="top" wrapText="1"/>
    </xf>
    <xf numFmtId="0" fontId="72" fillId="0" borderId="0" xfId="111" applyFont="1" applyBorder="1" applyAlignment="1">
      <alignment horizontal="left" vertical="top" wrapText="1"/>
    </xf>
    <xf numFmtId="0" fontId="47" fillId="0" borderId="0" xfId="111" applyFont="1" applyBorder="1" applyAlignment="1">
      <alignment horizontal="left" vertical="top" wrapText="1"/>
    </xf>
    <xf numFmtId="0" fontId="55" fillId="36" borderId="36" xfId="111" applyFont="1" applyFill="1" applyBorder="1" applyAlignment="1">
      <alignment horizontal="center" vertical="center" wrapText="1"/>
    </xf>
    <xf numFmtId="0" fontId="40" fillId="37" borderId="4" xfId="111" applyFont="1" applyFill="1" applyBorder="1" applyAlignment="1">
      <alignment horizontal="center" vertical="center" wrapText="1"/>
    </xf>
    <xf numFmtId="0" fontId="40" fillId="37" borderId="3" xfId="111" applyFont="1" applyFill="1" applyBorder="1" applyAlignment="1">
      <alignment horizontal="center" vertical="center" wrapText="1"/>
    </xf>
    <xf numFmtId="0" fontId="50" fillId="36" borderId="15" xfId="0" applyFont="1" applyFill="1" applyBorder="1" applyAlignment="1">
      <alignment horizontal="left" vertical="center"/>
    </xf>
    <xf numFmtId="0" fontId="46" fillId="0" borderId="19" xfId="0" applyFont="1" applyBorder="1" applyAlignment="1">
      <alignment horizontal="center" vertical="center"/>
    </xf>
    <xf numFmtId="0" fontId="46" fillId="0" borderId="17" xfId="0" applyFont="1" applyBorder="1" applyAlignment="1">
      <alignment horizontal="center" vertical="center"/>
    </xf>
    <xf numFmtId="0" fontId="50" fillId="36" borderId="15" xfId="111" applyFont="1" applyFill="1" applyBorder="1" applyAlignment="1">
      <alignment horizontal="left" vertical="center"/>
    </xf>
    <xf numFmtId="0" fontId="46" fillId="0" borderId="19" xfId="111" applyFont="1" applyBorder="1" applyAlignment="1">
      <alignment horizontal="center" vertical="center"/>
    </xf>
    <xf numFmtId="0" fontId="46" fillId="0" borderId="17" xfId="111" applyFont="1" applyBorder="1" applyAlignment="1">
      <alignment horizontal="center" vertical="center"/>
    </xf>
    <xf numFmtId="0" fontId="50" fillId="36" borderId="17" xfId="111" applyFont="1" applyFill="1" applyBorder="1" applyAlignment="1">
      <alignment horizontal="center" vertical="center" wrapText="1"/>
    </xf>
    <xf numFmtId="0" fontId="64" fillId="38" borderId="38" xfId="111" applyFont="1" applyFill="1" applyBorder="1" applyAlignment="1">
      <alignment horizontal="center" vertical="center" wrapText="1"/>
    </xf>
    <xf numFmtId="0" fontId="64" fillId="38" borderId="39" xfId="111" applyFont="1" applyFill="1" applyBorder="1" applyAlignment="1">
      <alignment horizontal="center" vertical="center" wrapText="1"/>
    </xf>
    <xf numFmtId="0" fontId="64" fillId="38" borderId="19" xfId="111" applyFont="1" applyFill="1" applyBorder="1" applyAlignment="1">
      <alignment horizontal="center" vertical="center" wrapText="1"/>
    </xf>
    <xf numFmtId="0" fontId="50" fillId="36" borderId="15" xfId="111" applyFont="1" applyFill="1" applyBorder="1" applyAlignment="1">
      <alignment horizontal="center" vertical="center"/>
    </xf>
    <xf numFmtId="0" fontId="50" fillId="36" borderId="15" xfId="111" applyFont="1" applyFill="1" applyBorder="1" applyAlignment="1">
      <alignment horizontal="center" vertical="center" wrapText="1"/>
    </xf>
    <xf numFmtId="0" fontId="50" fillId="36" borderId="15" xfId="0" applyFont="1" applyFill="1" applyBorder="1" applyAlignment="1">
      <alignment horizontal="left" vertical="center" wrapText="1"/>
    </xf>
    <xf numFmtId="0" fontId="73" fillId="0" borderId="33" xfId="111" applyFont="1" applyBorder="1" applyAlignment="1">
      <alignment horizontal="left" vertical="top" wrapText="1"/>
    </xf>
    <xf numFmtId="0" fontId="47" fillId="0" borderId="40" xfId="111" applyFont="1" applyBorder="1" applyAlignment="1">
      <alignment horizontal="left" vertical="top" wrapText="1"/>
    </xf>
    <xf numFmtId="0" fontId="47" fillId="0" borderId="41" xfId="111" applyFont="1" applyBorder="1" applyAlignment="1">
      <alignment horizontal="left" vertical="top" wrapText="1"/>
    </xf>
    <xf numFmtId="0" fontId="73" fillId="0" borderId="38" xfId="111" applyFont="1" applyBorder="1" applyAlignment="1">
      <alignment horizontal="left" vertical="top" wrapText="1"/>
    </xf>
    <xf numFmtId="0" fontId="64" fillId="38" borderId="17" xfId="111" applyFont="1" applyFill="1" applyBorder="1" applyAlignment="1">
      <alignment horizontal="center" vertical="center" wrapText="1"/>
    </xf>
    <xf numFmtId="0" fontId="47" fillId="0" borderId="33" xfId="111" applyFont="1" applyBorder="1" applyAlignment="1">
      <alignment horizontal="left" vertical="top" wrapText="1"/>
    </xf>
    <xf numFmtId="0" fontId="0" fillId="0" borderId="39" xfId="0" applyBorder="1" applyAlignment="1">
      <alignment horizontal="left" vertical="top" wrapText="1"/>
    </xf>
    <xf numFmtId="0" fontId="0" fillId="0" borderId="19" xfId="0" applyBorder="1" applyAlignment="1">
      <alignment horizontal="left" vertical="top" wrapText="1"/>
    </xf>
    <xf numFmtId="0" fontId="74" fillId="0" borderId="0" xfId="111" applyFont="1" applyAlignment="1">
      <alignment horizontal="left" vertical="center" wrapText="1"/>
    </xf>
    <xf numFmtId="0" fontId="34" fillId="0" borderId="0" xfId="111" applyFont="1" applyAlignment="1">
      <alignment horizontal="left" vertical="center" wrapText="1"/>
    </xf>
    <xf numFmtId="0" fontId="50" fillId="36" borderId="29" xfId="0" applyFont="1" applyFill="1" applyBorder="1" applyAlignment="1">
      <alignment horizontal="center" vertical="center" wrapText="1"/>
    </xf>
    <xf numFmtId="0" fontId="50" fillId="36" borderId="26" xfId="0" applyFont="1" applyFill="1" applyBorder="1" applyAlignment="1">
      <alignment horizontal="center" vertical="center" wrapText="1"/>
    </xf>
    <xf numFmtId="0" fontId="55" fillId="36" borderId="15" xfId="0" applyFont="1" applyFill="1" applyBorder="1" applyAlignment="1">
      <alignment horizontal="center" vertical="center" wrapText="1"/>
    </xf>
    <xf numFmtId="0" fontId="50" fillId="36" borderId="31" xfId="0" applyFont="1" applyFill="1" applyBorder="1" applyAlignment="1">
      <alignment horizontal="center" vertical="center" wrapText="1"/>
    </xf>
    <xf numFmtId="0" fontId="50" fillId="36" borderId="27" xfId="0" applyFont="1" applyFill="1" applyBorder="1" applyAlignment="1">
      <alignment horizontal="center" vertical="center" wrapText="1"/>
    </xf>
    <xf numFmtId="0" fontId="50" fillId="36" borderId="20" xfId="0" applyFont="1" applyFill="1" applyBorder="1" applyAlignment="1">
      <alignment horizontal="left" vertical="center"/>
    </xf>
    <xf numFmtId="0" fontId="50" fillId="36" borderId="15" xfId="0" applyFont="1" applyFill="1" applyBorder="1" applyAlignment="1">
      <alignment horizontal="center" vertical="center" wrapText="1"/>
    </xf>
    <xf numFmtId="0" fontId="40" fillId="0" borderId="0" xfId="0" applyFont="1" applyAlignment="1">
      <alignment horizontal="center" vertical="center" wrapText="1"/>
    </xf>
    <xf numFmtId="0" fontId="50" fillId="36" borderId="22" xfId="0" applyFont="1" applyFill="1" applyBorder="1" applyAlignment="1">
      <alignment horizontal="center" vertical="center" wrapText="1"/>
    </xf>
  </cellXfs>
  <cellStyles count="119">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xfId="117" builtinId="45"/>
    <cellStyle name="Énfasis5 2" xfId="48"/>
    <cellStyle name="Énfasis6 2" xfId="49"/>
    <cellStyle name="Entrada 2" xfId="50"/>
    <cellStyle name="Euro" xfId="51"/>
    <cellStyle name="Excel Built-in Normal" xfId="52"/>
    <cellStyle name="Incorrecto 2" xfId="53"/>
    <cellStyle name="Millares 2" xfId="1"/>
    <cellStyle name="Millares 2 2" xfId="2"/>
    <cellStyle name="Millares 2 3" xfId="54"/>
    <cellStyle name="Millares 2 4" xfId="114"/>
    <cellStyle name="Millares 3" xfId="3"/>
    <cellStyle name="Millares 3 2" xfId="55"/>
    <cellStyle name="Millares 4" xfId="4"/>
    <cellStyle name="Millares 5" xfId="56"/>
    <cellStyle name="Millares 6" xfId="57"/>
    <cellStyle name="Millares 7" xfId="58"/>
    <cellStyle name="Millares 7 2" xfId="59"/>
    <cellStyle name="Millares 7 3" xfId="110"/>
    <cellStyle name="Millares 8" xfId="106"/>
    <cellStyle name="Moneda 2" xfId="60"/>
    <cellStyle name="Moneda 3" xfId="61"/>
    <cellStyle name="Neutral 2" xfId="62"/>
    <cellStyle name="Normal" xfId="0" builtinId="0"/>
    <cellStyle name="Normal 10" xfId="63"/>
    <cellStyle name="Normal 10 2" xfId="64"/>
    <cellStyle name="Normal 10 2 2" xfId="107"/>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8"/>
    <cellStyle name="Normal 18" xfId="75"/>
    <cellStyle name="Normal 19" xfId="104"/>
    <cellStyle name="Normal 2" xfId="5"/>
    <cellStyle name="Normal 2 10" xfId="112"/>
    <cellStyle name="Normal 2 2" xfId="6"/>
    <cellStyle name="Normal 2 2 2" xfId="76"/>
    <cellStyle name="Normal 2 2 2 2" xfId="109"/>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3"/>
    <cellStyle name="Normal 21" xfId="115"/>
    <cellStyle name="Normal 22" xfId="116"/>
    <cellStyle name="Normal 3" xfId="7"/>
    <cellStyle name="Normal 3 2" xfId="8"/>
    <cellStyle name="Normal 3 3" xfId="84"/>
    <cellStyle name="Normal 3 4" xfId="85"/>
    <cellStyle name="Normal 3 5" xfId="86"/>
    <cellStyle name="Normal 3 5 2" xfId="111"/>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tas 2" xfId="94"/>
    <cellStyle name="Notas 3" xfId="95"/>
    <cellStyle name="Porcentaje" xfId="118" builtinId="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4"/>
      <tableStyleElement type="headerRow" dxfId="3"/>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1.jpe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6.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FF00"/>
    <pageSetUpPr fitToPage="1"/>
  </sheetPr>
  <dimension ref="A5:S30"/>
  <sheetViews>
    <sheetView showGridLines="0" tabSelected="1" zoomScale="55" zoomScaleNormal="55" zoomScaleSheetLayoutView="85" workbookViewId="0">
      <selection activeCell="A6" sqref="A6:S6"/>
    </sheetView>
  </sheetViews>
  <sheetFormatPr baseColWidth="10" defaultColWidth="11.453125" defaultRowHeight="12.5"/>
  <cols>
    <col min="1" max="2" width="0.81640625" style="33" customWidth="1"/>
    <col min="3" max="3" width="12.7265625" style="33" customWidth="1"/>
    <col min="4" max="8" width="11.453125" style="33"/>
    <col min="9" max="9" width="19.26953125" style="33" customWidth="1"/>
    <col min="10" max="10" width="4.26953125" style="33" customWidth="1"/>
    <col min="11" max="11" width="8.26953125" style="33" customWidth="1"/>
    <col min="12" max="12" width="12.7265625" style="33" customWidth="1"/>
    <col min="13" max="16384" width="11.453125" style="33"/>
  </cols>
  <sheetData>
    <row r="5" spans="1:19" ht="104.25" customHeight="1"/>
    <row r="6" spans="1:19" ht="35">
      <c r="A6" s="147" t="s">
        <v>2866</v>
      </c>
      <c r="B6" s="147"/>
      <c r="C6" s="147"/>
      <c r="D6" s="147"/>
      <c r="E6" s="147"/>
      <c r="F6" s="147"/>
      <c r="G6" s="147"/>
      <c r="H6" s="147"/>
      <c r="I6" s="147"/>
      <c r="J6" s="147"/>
      <c r="K6" s="147"/>
      <c r="L6" s="147"/>
      <c r="M6" s="147"/>
      <c r="N6" s="147"/>
      <c r="O6" s="147"/>
      <c r="P6" s="147"/>
      <c r="Q6" s="147"/>
      <c r="R6" s="147"/>
      <c r="S6" s="147"/>
    </row>
    <row r="7" spans="1:19" ht="35">
      <c r="A7" s="129"/>
      <c r="B7" s="129"/>
      <c r="C7" s="147" t="s">
        <v>2867</v>
      </c>
      <c r="D7" s="147"/>
      <c r="E7" s="147"/>
      <c r="F7" s="147"/>
      <c r="G7" s="147"/>
      <c r="H7" s="147"/>
      <c r="I7" s="147"/>
      <c r="J7" s="147"/>
      <c r="K7" s="147"/>
      <c r="L7" s="147"/>
      <c r="M7" s="147"/>
      <c r="N7" s="147"/>
      <c r="O7" s="147"/>
      <c r="P7" s="147"/>
      <c r="Q7" s="147"/>
      <c r="R7" s="147"/>
      <c r="S7" s="147"/>
    </row>
    <row r="8" spans="1:19" ht="35">
      <c r="A8" s="129"/>
      <c r="B8" s="129"/>
      <c r="C8" s="129"/>
      <c r="D8" s="129"/>
      <c r="E8" s="129"/>
      <c r="F8" s="129"/>
      <c r="G8" s="129"/>
      <c r="H8" s="129"/>
      <c r="I8" s="129"/>
      <c r="J8" s="129"/>
      <c r="K8" s="129"/>
      <c r="L8" s="129"/>
      <c r="M8" s="129"/>
      <c r="N8" s="129"/>
      <c r="O8" s="129"/>
      <c r="P8" s="129"/>
      <c r="Q8" s="129"/>
      <c r="R8" s="129"/>
      <c r="S8" s="129"/>
    </row>
    <row r="9" spans="1:19" ht="28">
      <c r="A9" s="131"/>
      <c r="B9" s="131"/>
      <c r="C9" s="131"/>
      <c r="D9" s="131"/>
      <c r="E9" s="131"/>
      <c r="F9" s="131"/>
      <c r="G9" s="131"/>
      <c r="H9" s="131"/>
      <c r="I9" s="131"/>
      <c r="J9" s="131"/>
      <c r="K9" s="131"/>
      <c r="L9" s="131"/>
      <c r="M9" s="131"/>
      <c r="N9" s="131"/>
      <c r="O9" s="131"/>
      <c r="P9" s="132"/>
      <c r="Q9" s="132"/>
      <c r="R9" s="130"/>
      <c r="S9" s="130"/>
    </row>
    <row r="10" spans="1:19" ht="28">
      <c r="A10" s="131"/>
      <c r="B10" s="131"/>
      <c r="C10" s="131"/>
      <c r="D10" s="131"/>
      <c r="E10" s="131"/>
      <c r="F10" s="131"/>
      <c r="G10" s="131"/>
      <c r="H10" s="131"/>
      <c r="I10" s="131"/>
      <c r="J10" s="131"/>
      <c r="K10" s="131"/>
      <c r="L10" s="131"/>
      <c r="M10" s="131"/>
      <c r="N10" s="131"/>
      <c r="O10" s="131"/>
      <c r="P10" s="132"/>
      <c r="Q10" s="132"/>
      <c r="R10" s="130"/>
      <c r="S10" s="130"/>
    </row>
    <row r="11" spans="1:19" ht="35">
      <c r="B11" s="133"/>
      <c r="D11" s="133"/>
      <c r="E11" s="133"/>
      <c r="F11" s="148" t="s">
        <v>11</v>
      </c>
      <c r="G11" s="148"/>
      <c r="H11" s="148"/>
      <c r="I11" s="149" t="s">
        <v>2865</v>
      </c>
      <c r="J11" s="149"/>
      <c r="K11" s="149"/>
      <c r="L11" s="149"/>
      <c r="M11" s="149"/>
      <c r="N11" s="149"/>
      <c r="O11" s="149"/>
      <c r="P11" s="133"/>
      <c r="Q11" s="133"/>
      <c r="R11" s="133"/>
      <c r="S11" s="133"/>
    </row>
    <row r="12" spans="1:19" ht="48.65" customHeight="1">
      <c r="A12" s="132"/>
      <c r="B12" s="132"/>
      <c r="C12" s="132"/>
      <c r="D12" s="132"/>
      <c r="E12" s="132"/>
      <c r="F12" s="132"/>
      <c r="G12" s="132"/>
      <c r="H12" s="132"/>
      <c r="I12" s="132"/>
      <c r="J12" s="132"/>
      <c r="K12" s="132"/>
      <c r="L12" s="132"/>
      <c r="M12" s="132"/>
      <c r="N12" s="132"/>
      <c r="O12" s="132"/>
      <c r="P12" s="132"/>
      <c r="Q12" s="132"/>
      <c r="R12" s="130"/>
      <c r="S12" s="130"/>
    </row>
    <row r="13" spans="1:19" ht="48.65" customHeight="1">
      <c r="A13" s="132"/>
      <c r="B13" s="132"/>
      <c r="C13" s="132"/>
      <c r="D13" s="132"/>
      <c r="E13" s="132"/>
      <c r="F13" s="132"/>
      <c r="G13" s="132"/>
      <c r="H13" s="132"/>
      <c r="I13" s="132"/>
      <c r="J13" s="132"/>
      <c r="K13" s="132"/>
      <c r="L13" s="132"/>
      <c r="M13" s="132"/>
      <c r="N13" s="132"/>
      <c r="O13" s="132"/>
      <c r="P13" s="132"/>
      <c r="Q13" s="132"/>
      <c r="R13" s="130"/>
      <c r="S13" s="130"/>
    </row>
    <row r="14" spans="1:19" ht="32.25" customHeight="1">
      <c r="A14" s="132"/>
      <c r="B14" s="132"/>
      <c r="C14" s="132"/>
      <c r="D14" s="132"/>
      <c r="E14" s="132"/>
      <c r="F14" s="132"/>
      <c r="G14" s="132"/>
      <c r="H14" s="132"/>
      <c r="I14" s="132"/>
      <c r="J14" s="132"/>
      <c r="K14" s="132"/>
      <c r="L14" s="132"/>
      <c r="M14" s="132"/>
      <c r="N14" s="132"/>
      <c r="O14" s="132"/>
      <c r="P14" s="132"/>
      <c r="Q14" s="132"/>
      <c r="R14" s="130"/>
      <c r="S14" s="130"/>
    </row>
    <row r="15" spans="1:19">
      <c r="A15" s="132"/>
      <c r="B15" s="132"/>
      <c r="C15" s="132"/>
      <c r="D15" s="132"/>
      <c r="E15" s="132"/>
      <c r="F15" s="132"/>
      <c r="G15" s="132"/>
      <c r="H15" s="132"/>
      <c r="I15" s="132"/>
      <c r="J15" s="132"/>
      <c r="K15" s="132"/>
      <c r="L15" s="132"/>
      <c r="M15" s="132"/>
      <c r="N15" s="132"/>
      <c r="O15" s="132"/>
      <c r="P15" s="132"/>
      <c r="Q15" s="132"/>
      <c r="R15" s="130"/>
      <c r="S15" s="130"/>
    </row>
    <row r="16" spans="1:19">
      <c r="A16" s="132"/>
      <c r="B16" s="132"/>
      <c r="C16" s="132"/>
      <c r="D16" s="132"/>
      <c r="E16" s="132"/>
      <c r="F16" s="132"/>
      <c r="G16" s="132"/>
      <c r="H16" s="132"/>
      <c r="I16" s="132"/>
      <c r="J16" s="132"/>
      <c r="K16" s="132"/>
      <c r="L16" s="132"/>
      <c r="M16" s="132"/>
      <c r="N16" s="132"/>
      <c r="O16" s="132"/>
      <c r="P16" s="132"/>
      <c r="Q16" s="132"/>
      <c r="R16" s="130"/>
      <c r="S16" s="130"/>
    </row>
    <row r="17" spans="1:19">
      <c r="A17" s="132"/>
      <c r="B17" s="132"/>
      <c r="C17" s="132"/>
      <c r="D17" s="132"/>
      <c r="E17" s="132"/>
      <c r="F17" s="132"/>
      <c r="G17" s="132"/>
      <c r="H17" s="132"/>
      <c r="I17" s="132"/>
      <c r="J17" s="132"/>
      <c r="K17" s="132"/>
      <c r="L17" s="132"/>
      <c r="M17" s="132"/>
      <c r="N17" s="132"/>
      <c r="O17" s="132"/>
      <c r="P17" s="132"/>
      <c r="Q17" s="132"/>
      <c r="R17" s="130"/>
      <c r="S17" s="130"/>
    </row>
    <row r="18" spans="1:19">
      <c r="A18" s="132"/>
      <c r="B18" s="132"/>
      <c r="C18" s="132"/>
      <c r="D18" s="132"/>
      <c r="E18" s="132"/>
      <c r="F18" s="132"/>
      <c r="G18" s="132"/>
      <c r="H18" s="132"/>
      <c r="I18" s="132"/>
      <c r="J18" s="132"/>
      <c r="K18" s="132"/>
      <c r="L18" s="132"/>
      <c r="M18" s="132"/>
      <c r="N18" s="132"/>
      <c r="O18" s="132"/>
      <c r="P18" s="132"/>
      <c r="Q18" s="132"/>
      <c r="R18" s="130"/>
      <c r="S18" s="130"/>
    </row>
    <row r="19" spans="1:19">
      <c r="A19" s="132"/>
      <c r="B19" s="132"/>
      <c r="C19" s="132"/>
      <c r="D19" s="132"/>
      <c r="E19" s="132"/>
      <c r="F19" s="132"/>
      <c r="G19" s="132"/>
      <c r="H19" s="132"/>
      <c r="I19" s="132"/>
      <c r="J19" s="132"/>
      <c r="K19" s="132"/>
      <c r="L19" s="132"/>
      <c r="M19" s="134"/>
      <c r="N19" s="134"/>
      <c r="O19" s="134"/>
      <c r="P19" s="134"/>
      <c r="Q19" s="132"/>
      <c r="R19" s="130"/>
      <c r="S19" s="130"/>
    </row>
    <row r="20" spans="1:19" ht="17.5">
      <c r="A20" s="150" t="s">
        <v>2322</v>
      </c>
      <c r="B20" s="150"/>
      <c r="C20" s="150"/>
      <c r="D20" s="150"/>
      <c r="E20" s="42"/>
      <c r="F20" s="43"/>
      <c r="G20" s="43"/>
      <c r="H20" s="44"/>
      <c r="I20" s="37"/>
      <c r="J20" s="38"/>
      <c r="K20" s="150" t="s">
        <v>2323</v>
      </c>
      <c r="L20" s="150"/>
      <c r="M20" s="42"/>
      <c r="N20" s="42"/>
      <c r="O20" s="43"/>
      <c r="P20" s="43"/>
      <c r="Q20" s="39"/>
      <c r="R20" s="40"/>
      <c r="S20" s="40"/>
    </row>
    <row r="21" spans="1:19" ht="15.5">
      <c r="A21" s="39"/>
      <c r="B21" s="39"/>
      <c r="C21" s="39"/>
      <c r="D21" s="135"/>
      <c r="E21" s="145" t="s">
        <v>2868</v>
      </c>
      <c r="F21" s="145"/>
      <c r="G21" s="145"/>
      <c r="H21" s="145"/>
      <c r="I21" s="39"/>
      <c r="J21" s="38"/>
      <c r="K21" s="39"/>
      <c r="L21" s="135"/>
      <c r="M21" s="145" t="s">
        <v>2869</v>
      </c>
      <c r="N21" s="145"/>
      <c r="O21" s="145"/>
      <c r="P21" s="145"/>
      <c r="Q21" s="39"/>
      <c r="R21" s="40"/>
      <c r="S21" s="40"/>
    </row>
    <row r="22" spans="1:19" ht="15.5">
      <c r="A22" s="41"/>
      <c r="B22" s="41"/>
      <c r="C22" s="41"/>
      <c r="D22" s="41"/>
      <c r="E22" s="146" t="s">
        <v>2870</v>
      </c>
      <c r="F22" s="146"/>
      <c r="G22" s="146"/>
      <c r="H22" s="146"/>
      <c r="I22" s="41"/>
      <c r="J22" s="41"/>
      <c r="K22" s="41"/>
      <c r="L22" s="41"/>
      <c r="M22" s="146" t="s">
        <v>2871</v>
      </c>
      <c r="N22" s="146"/>
      <c r="O22" s="146"/>
      <c r="P22" s="146"/>
      <c r="Q22" s="41"/>
      <c r="R22" s="41"/>
      <c r="S22" s="41"/>
    </row>
    <row r="23" spans="1:19">
      <c r="A23" s="41"/>
      <c r="B23" s="41"/>
      <c r="C23" s="41"/>
      <c r="D23" s="41"/>
      <c r="E23" s="41"/>
      <c r="F23" s="41"/>
      <c r="G23" s="41"/>
      <c r="H23" s="41"/>
      <c r="I23" s="41"/>
      <c r="J23" s="41"/>
      <c r="K23" s="41"/>
      <c r="L23" s="41"/>
      <c r="M23" s="41"/>
      <c r="N23" s="41"/>
      <c r="O23" s="41"/>
      <c r="P23" s="41"/>
      <c r="Q23" s="41"/>
      <c r="R23" s="41"/>
      <c r="S23" s="41"/>
    </row>
    <row r="24" spans="1:19">
      <c r="A24" s="36"/>
      <c r="B24" s="36"/>
      <c r="C24" s="36"/>
      <c r="D24" s="36"/>
      <c r="E24" s="36"/>
      <c r="F24" s="36"/>
      <c r="G24" s="36"/>
      <c r="H24" s="36"/>
      <c r="I24" s="36"/>
      <c r="J24" s="36"/>
      <c r="K24" s="36"/>
      <c r="L24" s="36"/>
      <c r="M24" s="36"/>
      <c r="N24" s="36"/>
      <c r="O24" s="36"/>
      <c r="P24" s="36"/>
      <c r="Q24" s="36"/>
    </row>
    <row r="25" spans="1:19">
      <c r="A25" s="36"/>
      <c r="B25" s="36"/>
      <c r="C25" s="36"/>
      <c r="D25" s="36"/>
      <c r="E25" s="36"/>
      <c r="F25" s="36"/>
      <c r="G25" s="36"/>
      <c r="H25" s="36"/>
      <c r="I25" s="36"/>
      <c r="J25" s="36"/>
      <c r="K25" s="36"/>
      <c r="L25" s="36"/>
      <c r="M25" s="36"/>
      <c r="N25" s="36"/>
      <c r="O25" s="36"/>
      <c r="P25" s="36"/>
      <c r="Q25" s="36"/>
    </row>
    <row r="26" spans="1:19">
      <c r="A26" s="36"/>
      <c r="B26" s="36"/>
      <c r="C26" s="36"/>
      <c r="D26" s="36"/>
      <c r="E26" s="36"/>
      <c r="F26" s="36"/>
      <c r="G26" s="36"/>
      <c r="H26" s="36"/>
      <c r="I26" s="36"/>
      <c r="J26" s="36"/>
      <c r="K26" s="36"/>
      <c r="L26" s="36"/>
      <c r="M26" s="36"/>
      <c r="N26" s="36"/>
      <c r="O26" s="36"/>
      <c r="P26" s="36"/>
      <c r="Q26" s="36"/>
    </row>
    <row r="27" spans="1:19">
      <c r="A27" s="36"/>
      <c r="B27" s="36"/>
      <c r="C27" s="36"/>
      <c r="D27" s="36"/>
      <c r="E27" s="36"/>
      <c r="F27" s="36"/>
      <c r="G27" s="36"/>
      <c r="H27" s="36"/>
      <c r="I27" s="36"/>
      <c r="J27" s="36"/>
      <c r="K27" s="36"/>
      <c r="L27" s="36"/>
      <c r="M27" s="36"/>
      <c r="N27" s="36"/>
      <c r="O27" s="36"/>
      <c r="P27" s="36"/>
      <c r="Q27" s="36"/>
    </row>
    <row r="28" spans="1:19">
      <c r="A28" s="41"/>
      <c r="B28" s="41"/>
      <c r="C28" s="41"/>
      <c r="D28" s="41"/>
      <c r="E28" s="41"/>
      <c r="F28" s="41"/>
      <c r="G28" s="41"/>
      <c r="H28" s="41"/>
      <c r="I28" s="41"/>
      <c r="J28" s="41"/>
      <c r="K28" s="41"/>
      <c r="L28" s="41"/>
      <c r="M28" s="41"/>
      <c r="N28" s="41"/>
      <c r="O28" s="41"/>
      <c r="P28" s="41"/>
      <c r="Q28" s="41"/>
      <c r="R28" s="41"/>
      <c r="S28" s="41"/>
    </row>
    <row r="29" spans="1:19">
      <c r="A29" s="41"/>
      <c r="B29" s="41"/>
      <c r="C29" s="41"/>
      <c r="D29" s="41"/>
      <c r="E29" s="41"/>
      <c r="F29" s="41"/>
      <c r="G29" s="41"/>
      <c r="H29" s="41"/>
      <c r="I29" s="41"/>
      <c r="J29" s="41"/>
      <c r="K29" s="41"/>
      <c r="L29" s="41"/>
      <c r="M29" s="41"/>
      <c r="N29" s="41"/>
      <c r="O29" s="41"/>
      <c r="P29" s="41"/>
      <c r="Q29" s="41"/>
      <c r="R29" s="41"/>
      <c r="S29" s="41"/>
    </row>
    <row r="30" spans="1:19">
      <c r="A30" s="41"/>
      <c r="B30" s="41"/>
      <c r="C30" s="41"/>
      <c r="D30" s="41"/>
      <c r="E30" s="41"/>
      <c r="F30" s="41"/>
      <c r="G30" s="41"/>
      <c r="H30" s="41"/>
      <c r="I30" s="41"/>
      <c r="J30" s="41"/>
      <c r="K30" s="41"/>
      <c r="L30" s="41"/>
      <c r="M30" s="41"/>
      <c r="N30" s="41"/>
      <c r="O30" s="41"/>
      <c r="P30" s="41"/>
      <c r="Q30" s="41"/>
      <c r="R30" s="41"/>
      <c r="S30" s="41"/>
    </row>
  </sheetData>
  <mergeCells count="10">
    <mergeCell ref="M21:P21"/>
    <mergeCell ref="E22:H22"/>
    <mergeCell ref="M22:P22"/>
    <mergeCell ref="A6:S6"/>
    <mergeCell ref="C7:S7"/>
    <mergeCell ref="F11:H11"/>
    <mergeCell ref="I11:O11"/>
    <mergeCell ref="A20:D20"/>
    <mergeCell ref="K20:L20"/>
    <mergeCell ref="E21:H21"/>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C52"/>
  <sheetViews>
    <sheetView workbookViewId="0">
      <selection activeCell="B5" sqref="B5:H5"/>
    </sheetView>
  </sheetViews>
  <sheetFormatPr baseColWidth="10" defaultRowHeight="12.5"/>
  <sheetData>
    <row r="1" spans="1:3" ht="43.5">
      <c r="A1" s="24" t="s">
        <v>2320</v>
      </c>
      <c r="B1" s="23" t="s">
        <v>266</v>
      </c>
      <c r="C1" s="23" t="s">
        <v>268</v>
      </c>
    </row>
    <row r="2" spans="1:3">
      <c r="A2" s="25" t="s">
        <v>115</v>
      </c>
      <c r="B2" s="25">
        <v>3131</v>
      </c>
      <c r="C2" s="25" t="s">
        <v>296</v>
      </c>
    </row>
    <row r="3" spans="1:3">
      <c r="A3" s="25" t="s">
        <v>123</v>
      </c>
      <c r="B3" s="25">
        <v>3112</v>
      </c>
      <c r="C3" s="25" t="s">
        <v>295</v>
      </c>
    </row>
    <row r="4" spans="1:3" ht="72.5">
      <c r="A4" s="31" t="s">
        <v>125</v>
      </c>
      <c r="B4" s="25">
        <v>2411</v>
      </c>
      <c r="C4" s="25" t="s">
        <v>361</v>
      </c>
    </row>
    <row r="5" spans="1:3" ht="14.5">
      <c r="A5" s="32" t="s">
        <v>125</v>
      </c>
      <c r="B5" s="25">
        <v>3471</v>
      </c>
      <c r="C5" s="25" t="s">
        <v>337</v>
      </c>
    </row>
    <row r="6" spans="1:3">
      <c r="A6" s="25" t="s">
        <v>145</v>
      </c>
      <c r="B6" s="25">
        <v>1411</v>
      </c>
      <c r="C6" s="25" t="s">
        <v>278</v>
      </c>
    </row>
    <row r="7" spans="1:3">
      <c r="A7" s="25" t="s">
        <v>145</v>
      </c>
      <c r="B7" s="25">
        <v>1412</v>
      </c>
      <c r="C7" s="25" t="s">
        <v>317</v>
      </c>
    </row>
    <row r="8" spans="1:3">
      <c r="A8" s="25" t="s">
        <v>145</v>
      </c>
      <c r="B8" s="25">
        <v>1421</v>
      </c>
      <c r="C8" s="25" t="s">
        <v>279</v>
      </c>
    </row>
    <row r="9" spans="1:3">
      <c r="A9" s="25" t="s">
        <v>145</v>
      </c>
      <c r="B9" s="25">
        <v>1422</v>
      </c>
      <c r="C9" s="25" t="s">
        <v>318</v>
      </c>
    </row>
    <row r="10" spans="1:3">
      <c r="A10" s="25" t="s">
        <v>145</v>
      </c>
      <c r="B10" s="25">
        <v>1431</v>
      </c>
      <c r="C10" s="25" t="s">
        <v>280</v>
      </c>
    </row>
    <row r="11" spans="1:3">
      <c r="A11" s="25" t="s">
        <v>145</v>
      </c>
      <c r="B11" s="25">
        <v>1441</v>
      </c>
      <c r="C11" s="25" t="s">
        <v>281</v>
      </c>
    </row>
    <row r="12" spans="1:3">
      <c r="A12" s="25" t="s">
        <v>145</v>
      </c>
      <c r="B12" s="25">
        <v>1442</v>
      </c>
      <c r="C12" s="25" t="s">
        <v>1020</v>
      </c>
    </row>
    <row r="13" spans="1:3">
      <c r="A13" s="25" t="s">
        <v>145</v>
      </c>
      <c r="B13" s="25">
        <v>1443</v>
      </c>
      <c r="C13" s="25" t="s">
        <v>282</v>
      </c>
    </row>
    <row r="14" spans="1:3">
      <c r="A14" s="25" t="s">
        <v>145</v>
      </c>
      <c r="B14" s="25">
        <v>1511</v>
      </c>
      <c r="C14" s="25" t="s">
        <v>283</v>
      </c>
    </row>
    <row r="15" spans="1:3">
      <c r="A15" s="25" t="s">
        <v>145</v>
      </c>
      <c r="B15" s="25">
        <v>1531</v>
      </c>
      <c r="C15" s="25" t="s">
        <v>760</v>
      </c>
    </row>
    <row r="16" spans="1:3">
      <c r="A16" s="25" t="s">
        <v>145</v>
      </c>
      <c r="B16" s="25">
        <v>1541</v>
      </c>
      <c r="C16" s="25" t="s">
        <v>284</v>
      </c>
    </row>
    <row r="17" spans="1:3">
      <c r="A17" s="25" t="s">
        <v>145</v>
      </c>
      <c r="B17" s="25">
        <v>1543</v>
      </c>
      <c r="C17" s="25" t="s">
        <v>285</v>
      </c>
    </row>
    <row r="18" spans="1:3">
      <c r="A18" s="25" t="s">
        <v>145</v>
      </c>
      <c r="B18" s="25">
        <v>2111</v>
      </c>
      <c r="C18" s="25" t="s">
        <v>272</v>
      </c>
    </row>
    <row r="19" spans="1:3">
      <c r="A19" s="25" t="s">
        <v>145</v>
      </c>
      <c r="B19" s="25">
        <v>2141</v>
      </c>
      <c r="C19" s="25" t="s">
        <v>290</v>
      </c>
    </row>
    <row r="20" spans="1:3">
      <c r="A20" s="25" t="s">
        <v>145</v>
      </c>
      <c r="B20" s="25">
        <v>2161</v>
      </c>
      <c r="C20" s="25" t="s">
        <v>291</v>
      </c>
    </row>
    <row r="21" spans="1:3">
      <c r="A21" s="25" t="s">
        <v>145</v>
      </c>
      <c r="B21" s="25">
        <v>2541</v>
      </c>
      <c r="C21" s="25" t="s">
        <v>292</v>
      </c>
    </row>
    <row r="22" spans="1:3">
      <c r="A22" s="25" t="s">
        <v>145</v>
      </c>
      <c r="B22" s="25">
        <v>2551</v>
      </c>
      <c r="C22" s="25" t="s">
        <v>335</v>
      </c>
    </row>
    <row r="23" spans="1:3">
      <c r="A23" s="25" t="s">
        <v>145</v>
      </c>
      <c r="B23" s="25">
        <v>2611</v>
      </c>
      <c r="C23" s="25" t="s">
        <v>275</v>
      </c>
    </row>
    <row r="24" spans="1:3">
      <c r="A24" s="25" t="s">
        <v>145</v>
      </c>
      <c r="B24" s="25">
        <v>2711</v>
      </c>
      <c r="C24" s="25" t="s">
        <v>276</v>
      </c>
    </row>
    <row r="25" spans="1:3">
      <c r="A25" s="25" t="s">
        <v>145</v>
      </c>
      <c r="B25" s="25">
        <v>2721</v>
      </c>
      <c r="C25" s="25" t="s">
        <v>287</v>
      </c>
    </row>
    <row r="26" spans="1:3">
      <c r="A26" s="25" t="s">
        <v>145</v>
      </c>
      <c r="B26" s="25">
        <v>2751</v>
      </c>
      <c r="C26" s="25" t="s">
        <v>293</v>
      </c>
    </row>
    <row r="27" spans="1:3">
      <c r="A27" s="25" t="s">
        <v>145</v>
      </c>
      <c r="B27" s="25">
        <v>2961</v>
      </c>
      <c r="C27" s="25" t="s">
        <v>294</v>
      </c>
    </row>
    <row r="28" spans="1:3">
      <c r="A28" s="25" t="s">
        <v>145</v>
      </c>
      <c r="B28" s="25">
        <v>3141</v>
      </c>
      <c r="C28" s="25" t="s">
        <v>297</v>
      </c>
    </row>
    <row r="29" spans="1:3">
      <c r="A29" s="25" t="s">
        <v>145</v>
      </c>
      <c r="B29" s="25">
        <v>3151</v>
      </c>
      <c r="C29" s="25" t="s">
        <v>336</v>
      </c>
    </row>
    <row r="30" spans="1:3">
      <c r="A30" s="25" t="s">
        <v>145</v>
      </c>
      <c r="B30" s="25">
        <v>3171</v>
      </c>
      <c r="C30" s="25" t="s">
        <v>298</v>
      </c>
    </row>
    <row r="31" spans="1:3">
      <c r="A31" s="25" t="s">
        <v>145</v>
      </c>
      <c r="B31" s="25">
        <v>3191</v>
      </c>
      <c r="C31" s="25" t="s">
        <v>299</v>
      </c>
    </row>
    <row r="32" spans="1:3">
      <c r="A32" s="25" t="s">
        <v>145</v>
      </c>
      <c r="B32" s="25">
        <v>3231</v>
      </c>
      <c r="C32" s="25" t="s">
        <v>315</v>
      </c>
    </row>
    <row r="33" spans="1:3">
      <c r="A33" s="25" t="s">
        <v>145</v>
      </c>
      <c r="B33" s="25">
        <v>3252</v>
      </c>
      <c r="C33" s="25" t="s">
        <v>329</v>
      </c>
    </row>
    <row r="34" spans="1:3">
      <c r="A34" s="25" t="s">
        <v>145</v>
      </c>
      <c r="B34" s="25">
        <v>3361</v>
      </c>
      <c r="C34" s="25" t="s">
        <v>300</v>
      </c>
    </row>
    <row r="35" spans="1:3">
      <c r="A35" s="25" t="s">
        <v>145</v>
      </c>
      <c r="B35" s="25">
        <v>3381</v>
      </c>
      <c r="C35" s="25" t="s">
        <v>301</v>
      </c>
    </row>
    <row r="36" spans="1:3">
      <c r="A36" s="25" t="s">
        <v>145</v>
      </c>
      <c r="B36" s="25">
        <v>3411</v>
      </c>
      <c r="C36" s="25" t="s">
        <v>302</v>
      </c>
    </row>
    <row r="37" spans="1:3">
      <c r="A37" s="25" t="s">
        <v>145</v>
      </c>
      <c r="B37" s="25">
        <v>3432</v>
      </c>
      <c r="C37" s="25" t="s">
        <v>303</v>
      </c>
    </row>
    <row r="38" spans="1:3">
      <c r="A38" s="25" t="s">
        <v>145</v>
      </c>
      <c r="B38" s="25">
        <v>3451</v>
      </c>
      <c r="C38" s="25" t="s">
        <v>304</v>
      </c>
    </row>
    <row r="39" spans="1:3">
      <c r="A39" s="25" t="s">
        <v>145</v>
      </c>
      <c r="B39" s="25">
        <v>3611</v>
      </c>
      <c r="C39" s="25" t="s">
        <v>338</v>
      </c>
    </row>
    <row r="40" spans="1:3">
      <c r="A40" s="25" t="s">
        <v>145</v>
      </c>
      <c r="B40" s="25">
        <v>3951</v>
      </c>
      <c r="C40" s="25" t="s">
        <v>330</v>
      </c>
    </row>
    <row r="41" spans="1:3">
      <c r="A41" s="25" t="s">
        <v>145</v>
      </c>
      <c r="B41" s="25">
        <v>3969</v>
      </c>
      <c r="C41" s="25" t="s">
        <v>305</v>
      </c>
    </row>
    <row r="42" spans="1:3">
      <c r="A42" s="25" t="s">
        <v>145</v>
      </c>
      <c r="B42" s="25">
        <v>3981</v>
      </c>
      <c r="C42" s="25" t="s">
        <v>286</v>
      </c>
    </row>
    <row r="43" spans="1:3">
      <c r="A43" s="25" t="s">
        <v>145</v>
      </c>
      <c r="B43" s="25">
        <v>5111</v>
      </c>
      <c r="C43" s="25" t="s">
        <v>381</v>
      </c>
    </row>
    <row r="44" spans="1:3">
      <c r="A44" s="25" t="s">
        <v>145</v>
      </c>
      <c r="B44" s="25">
        <v>5151</v>
      </c>
      <c r="C44" s="25" t="s">
        <v>309</v>
      </c>
    </row>
    <row r="45" spans="1:3">
      <c r="A45" s="25" t="s">
        <v>145</v>
      </c>
      <c r="B45" s="25">
        <v>5191</v>
      </c>
      <c r="C45" s="25" t="s">
        <v>322</v>
      </c>
    </row>
    <row r="46" spans="1:3">
      <c r="A46" s="25" t="s">
        <v>145</v>
      </c>
      <c r="B46" s="25">
        <v>5311</v>
      </c>
      <c r="C46" s="25" t="s">
        <v>382</v>
      </c>
    </row>
    <row r="47" spans="1:3">
      <c r="A47" s="25" t="s">
        <v>145</v>
      </c>
      <c r="B47" s="25">
        <v>5321</v>
      </c>
      <c r="C47" s="25" t="s">
        <v>574</v>
      </c>
    </row>
    <row r="48" spans="1:3">
      <c r="A48" s="25" t="s">
        <v>145</v>
      </c>
      <c r="B48" s="25">
        <v>5412</v>
      </c>
      <c r="C48" s="25" t="s">
        <v>344</v>
      </c>
    </row>
    <row r="49" spans="1:3">
      <c r="A49" s="25" t="s">
        <v>145</v>
      </c>
      <c r="B49" s="25">
        <v>5413</v>
      </c>
      <c r="C49" s="25" t="s">
        <v>738</v>
      </c>
    </row>
    <row r="50" spans="1:3">
      <c r="A50" s="25" t="s">
        <v>145</v>
      </c>
      <c r="B50" s="25">
        <v>5491</v>
      </c>
      <c r="C50" s="25" t="s">
        <v>437</v>
      </c>
    </row>
    <row r="51" spans="1:3">
      <c r="A51" s="25" t="s">
        <v>145</v>
      </c>
      <c r="B51" s="25">
        <v>5911</v>
      </c>
      <c r="C51" s="25" t="s">
        <v>2310</v>
      </c>
    </row>
    <row r="52" spans="1:3">
      <c r="A52" s="25" t="s">
        <v>183</v>
      </c>
      <c r="B52" s="25">
        <v>3381</v>
      </c>
      <c r="C52" s="25" t="s">
        <v>301</v>
      </c>
    </row>
  </sheetData>
  <autoFilter ref="A1:C52">
    <sortState ref="A2:C52">
      <sortCondition ref="A2:A52"/>
      <sortCondition ref="B2:B5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C000"/>
  </sheetPr>
  <dimension ref="A1:D34"/>
  <sheetViews>
    <sheetView topLeftCell="A16" workbookViewId="0">
      <selection activeCell="A35" sqref="A35:XFD36"/>
    </sheetView>
  </sheetViews>
  <sheetFormatPr baseColWidth="10" defaultRowHeight="12.5"/>
  <cols>
    <col min="4" max="4" width="61" bestFit="1" customWidth="1"/>
  </cols>
  <sheetData>
    <row r="1" spans="1:4">
      <c r="A1" t="s">
        <v>35</v>
      </c>
      <c r="B1" t="s">
        <v>38</v>
      </c>
      <c r="C1" t="s">
        <v>36</v>
      </c>
      <c r="D1" t="s">
        <v>37</v>
      </c>
    </row>
    <row r="2" spans="1:4">
      <c r="A2">
        <f>Caratula!$A$15</f>
        <v>0</v>
      </c>
      <c r="B2" t="s">
        <v>39</v>
      </c>
      <c r="C2" t="e">
        <f>#REF!</f>
        <v>#REF!</v>
      </c>
      <c r="D2" t="e">
        <f>#REF!</f>
        <v>#REF!</v>
      </c>
    </row>
    <row r="3" spans="1:4">
      <c r="A3">
        <f>Caratula!$A$15</f>
        <v>0</v>
      </c>
      <c r="B3" t="s">
        <v>39</v>
      </c>
      <c r="C3" t="e">
        <f>#REF!</f>
        <v>#REF!</v>
      </c>
      <c r="D3" t="e">
        <f>#REF!</f>
        <v>#REF!</v>
      </c>
    </row>
    <row r="4" spans="1:4">
      <c r="A4">
        <f>Caratula!$A$15</f>
        <v>0</v>
      </c>
      <c r="B4" t="s">
        <v>39</v>
      </c>
      <c r="C4" t="e">
        <f>#REF!</f>
        <v>#REF!</v>
      </c>
      <c r="D4" t="e">
        <f>#REF!</f>
        <v>#REF!</v>
      </c>
    </row>
    <row r="5" spans="1:4">
      <c r="A5">
        <f>Caratula!$A$15</f>
        <v>0</v>
      </c>
      <c r="B5" t="s">
        <v>39</v>
      </c>
      <c r="C5" t="e">
        <f>#REF!</f>
        <v>#REF!</v>
      </c>
      <c r="D5" t="e">
        <f>#REF!</f>
        <v>#REF!</v>
      </c>
    </row>
    <row r="6" spans="1:4">
      <c r="A6">
        <f>Caratula!$A$15</f>
        <v>0</v>
      </c>
      <c r="B6" t="s">
        <v>39</v>
      </c>
      <c r="C6" t="e">
        <f>#REF!</f>
        <v>#REF!</v>
      </c>
      <c r="D6" t="e">
        <f>#REF!</f>
        <v>#REF!</v>
      </c>
    </row>
    <row r="7" spans="1:4">
      <c r="A7">
        <f>Caratula!$A$15</f>
        <v>0</v>
      </c>
      <c r="B7" t="s">
        <v>39</v>
      </c>
      <c r="C7" t="e">
        <f>#REF!</f>
        <v>#REF!</v>
      </c>
      <c r="D7" t="e">
        <f>#REF!</f>
        <v>#REF!</v>
      </c>
    </row>
    <row r="8" spans="1:4">
      <c r="A8">
        <f>Caratula!$A$15</f>
        <v>0</v>
      </c>
      <c r="B8" t="s">
        <v>39</v>
      </c>
      <c r="C8" t="e">
        <f>#REF!</f>
        <v>#REF!</v>
      </c>
      <c r="D8" t="e">
        <f>#REF!</f>
        <v>#REF!</v>
      </c>
    </row>
    <row r="9" spans="1:4">
      <c r="A9">
        <f>Caratula!$A$15</f>
        <v>0</v>
      </c>
      <c r="B9" t="s">
        <v>39</v>
      </c>
      <c r="C9" t="e">
        <f>#REF!</f>
        <v>#REF!</v>
      </c>
      <c r="D9" t="e">
        <f>#REF!</f>
        <v>#REF!</v>
      </c>
    </row>
    <row r="10" spans="1:4">
      <c r="A10">
        <f>Caratula!$A$15</f>
        <v>0</v>
      </c>
      <c r="B10" t="s">
        <v>39</v>
      </c>
      <c r="C10" t="e">
        <f>#REF!</f>
        <v>#REF!</v>
      </c>
      <c r="D10" t="e">
        <f>#REF!</f>
        <v>#REF!</v>
      </c>
    </row>
    <row r="11" spans="1:4">
      <c r="A11">
        <f>Caratula!$A$15</f>
        <v>0</v>
      </c>
      <c r="B11" t="s">
        <v>39</v>
      </c>
      <c r="C11" t="e">
        <f>#REF!</f>
        <v>#REF!</v>
      </c>
      <c r="D11" t="e">
        <f>#REF!</f>
        <v>#REF!</v>
      </c>
    </row>
    <row r="12" spans="1:4">
      <c r="A12">
        <f>Caratula!$A$15</f>
        <v>0</v>
      </c>
      <c r="B12" t="s">
        <v>39</v>
      </c>
      <c r="C12" t="e">
        <f>#REF!</f>
        <v>#REF!</v>
      </c>
      <c r="D12" t="e">
        <f>#REF!</f>
        <v>#REF!</v>
      </c>
    </row>
    <row r="13" spans="1:4">
      <c r="A13">
        <f>Caratula!$A$15</f>
        <v>0</v>
      </c>
      <c r="B13" t="s">
        <v>39</v>
      </c>
      <c r="C13" t="e">
        <f>#REF!</f>
        <v>#REF!</v>
      </c>
      <c r="D13" t="e">
        <f>#REF!</f>
        <v>#REF!</v>
      </c>
    </row>
    <row r="14" spans="1:4">
      <c r="A14">
        <f>Caratula!$A$15</f>
        <v>0</v>
      </c>
      <c r="B14" t="s">
        <v>39</v>
      </c>
      <c r="C14" t="e">
        <f>#REF!</f>
        <v>#REF!</v>
      </c>
      <c r="D14" t="e">
        <f>#REF!</f>
        <v>#REF!</v>
      </c>
    </row>
    <row r="15" spans="1:4">
      <c r="A15">
        <f>Caratula!$A$15</f>
        <v>0</v>
      </c>
      <c r="B15" t="s">
        <v>39</v>
      </c>
      <c r="C15" t="e">
        <f>#REF!</f>
        <v>#REF!</v>
      </c>
      <c r="D15" t="e">
        <f>#REF!</f>
        <v>#REF!</v>
      </c>
    </row>
    <row r="16" spans="1:4">
      <c r="A16">
        <f>Caratula!$A$15</f>
        <v>0</v>
      </c>
      <c r="B16" t="s">
        <v>40</v>
      </c>
      <c r="C16" t="e">
        <f>#REF!</f>
        <v>#REF!</v>
      </c>
      <c r="D16" t="e">
        <f>#REF!</f>
        <v>#REF!</v>
      </c>
    </row>
    <row r="17" spans="1:4">
      <c r="A17">
        <f>Caratula!$A$15</f>
        <v>0</v>
      </c>
      <c r="B17" t="s">
        <v>40</v>
      </c>
      <c r="C17" t="e">
        <f>#REF!</f>
        <v>#REF!</v>
      </c>
      <c r="D17" t="e">
        <f>#REF!</f>
        <v>#REF!</v>
      </c>
    </row>
    <row r="18" spans="1:4">
      <c r="A18">
        <f>Caratula!$A$15</f>
        <v>0</v>
      </c>
      <c r="B18" t="s">
        <v>40</v>
      </c>
      <c r="C18" t="e">
        <f>#REF!</f>
        <v>#REF!</v>
      </c>
      <c r="D18" t="e">
        <f>#REF!</f>
        <v>#REF!</v>
      </c>
    </row>
    <row r="19" spans="1:4">
      <c r="A19">
        <f>Caratula!$A$15</f>
        <v>0</v>
      </c>
      <c r="B19" t="s">
        <v>40</v>
      </c>
      <c r="C19" t="e">
        <f>#REF!</f>
        <v>#REF!</v>
      </c>
      <c r="D19" t="e">
        <f>#REF!</f>
        <v>#REF!</v>
      </c>
    </row>
    <row r="20" spans="1:4">
      <c r="A20">
        <f>Caratula!$A$15</f>
        <v>0</v>
      </c>
      <c r="B20" t="s">
        <v>40</v>
      </c>
      <c r="C20" t="e">
        <f>#REF!</f>
        <v>#REF!</v>
      </c>
      <c r="D20" t="e">
        <f>#REF!</f>
        <v>#REF!</v>
      </c>
    </row>
    <row r="21" spans="1:4">
      <c r="A21">
        <f>Caratula!$A$15</f>
        <v>0</v>
      </c>
      <c r="B21" t="s">
        <v>40</v>
      </c>
      <c r="C21" t="e">
        <f>#REF!</f>
        <v>#REF!</v>
      </c>
      <c r="D21" t="e">
        <f>#REF!</f>
        <v>#REF!</v>
      </c>
    </row>
    <row r="22" spans="1:4">
      <c r="A22">
        <f>Caratula!$A$15</f>
        <v>0</v>
      </c>
      <c r="B22" t="s">
        <v>40</v>
      </c>
      <c r="C22" t="e">
        <f>#REF!</f>
        <v>#REF!</v>
      </c>
      <c r="D22" t="e">
        <f>#REF!</f>
        <v>#REF!</v>
      </c>
    </row>
    <row r="23" spans="1:4">
      <c r="A23">
        <f>Caratula!$A$15</f>
        <v>0</v>
      </c>
      <c r="B23" t="s">
        <v>40</v>
      </c>
      <c r="C23" t="e">
        <f>#REF!</f>
        <v>#REF!</v>
      </c>
      <c r="D23" t="e">
        <f>#REF!</f>
        <v>#REF!</v>
      </c>
    </row>
    <row r="24" spans="1:4">
      <c r="A24">
        <f>Caratula!$A$15</f>
        <v>0</v>
      </c>
      <c r="B24" t="s">
        <v>40</v>
      </c>
      <c r="C24" t="e">
        <f>#REF!</f>
        <v>#REF!</v>
      </c>
      <c r="D24" t="e">
        <f>#REF!</f>
        <v>#REF!</v>
      </c>
    </row>
    <row r="25" spans="1:4">
      <c r="A25">
        <f>Caratula!$A$15</f>
        <v>0</v>
      </c>
      <c r="B25" t="s">
        <v>40</v>
      </c>
      <c r="C25" t="e">
        <f>#REF!</f>
        <v>#REF!</v>
      </c>
      <c r="D25" t="e">
        <f>#REF!</f>
        <v>#REF!</v>
      </c>
    </row>
    <row r="26" spans="1:4">
      <c r="A26">
        <f>Caratula!$A$15</f>
        <v>0</v>
      </c>
      <c r="B26" t="s">
        <v>40</v>
      </c>
      <c r="C26" t="e">
        <f>#REF!</f>
        <v>#REF!</v>
      </c>
      <c r="D26" t="e">
        <f>#REF!</f>
        <v>#REF!</v>
      </c>
    </row>
    <row r="27" spans="1:4">
      <c r="A27">
        <f>Caratula!$A$15</f>
        <v>0</v>
      </c>
      <c r="B27" t="s">
        <v>40</v>
      </c>
      <c r="C27" t="e">
        <f>#REF!</f>
        <v>#REF!</v>
      </c>
      <c r="D27" t="e">
        <f>#REF!</f>
        <v>#REF!</v>
      </c>
    </row>
    <row r="28" spans="1:4">
      <c r="A28">
        <f>Caratula!$A$15</f>
        <v>0</v>
      </c>
      <c r="B28" t="s">
        <v>40</v>
      </c>
      <c r="C28" t="e">
        <f>#REF!</f>
        <v>#REF!</v>
      </c>
      <c r="D28" t="e">
        <f>#REF!</f>
        <v>#REF!</v>
      </c>
    </row>
    <row r="29" spans="1:4">
      <c r="A29">
        <f>Caratula!$A$15</f>
        <v>0</v>
      </c>
      <c r="B29" t="s">
        <v>40</v>
      </c>
      <c r="C29" t="e">
        <f>#REF!</f>
        <v>#REF!</v>
      </c>
      <c r="D29" t="e">
        <f>#REF!</f>
        <v>#REF!</v>
      </c>
    </row>
    <row r="30" spans="1:4">
      <c r="A30">
        <f>Caratula!$A$15</f>
        <v>0</v>
      </c>
      <c r="B30" t="s">
        <v>40</v>
      </c>
      <c r="C30" t="e">
        <f>#REF!</f>
        <v>#REF!</v>
      </c>
      <c r="D30" t="e">
        <f>#REF!</f>
        <v>#REF!</v>
      </c>
    </row>
    <row r="31" spans="1:4">
      <c r="A31">
        <f>Caratula!$A$15</f>
        <v>0</v>
      </c>
      <c r="B31" t="s">
        <v>40</v>
      </c>
      <c r="C31" t="e">
        <f>#REF!</f>
        <v>#REF!</v>
      </c>
      <c r="D31" t="e">
        <f>#REF!</f>
        <v>#REF!</v>
      </c>
    </row>
    <row r="32" spans="1:4">
      <c r="A32">
        <f>Caratula!$A$15</f>
        <v>0</v>
      </c>
      <c r="B32" t="s">
        <v>40</v>
      </c>
      <c r="C32" t="e">
        <f>#REF!</f>
        <v>#REF!</v>
      </c>
      <c r="D32" t="e">
        <f>#REF!</f>
        <v>#REF!</v>
      </c>
    </row>
    <row r="33" spans="1:4">
      <c r="A33">
        <f>Caratula!$A$15</f>
        <v>0</v>
      </c>
      <c r="B33" t="s">
        <v>40</v>
      </c>
      <c r="C33" t="e">
        <f>#REF!</f>
        <v>#REF!</v>
      </c>
      <c r="D33" t="e">
        <f>#REF!</f>
        <v>#REF!</v>
      </c>
    </row>
    <row r="34" spans="1:4">
      <c r="A34">
        <f>Caratula!$A$15</f>
        <v>0</v>
      </c>
      <c r="B34" t="s">
        <v>40</v>
      </c>
      <c r="C34" t="e">
        <f>#REF!</f>
        <v>#REF!</v>
      </c>
      <c r="D34" t="e">
        <f>#REF!</f>
        <v>#REF!</v>
      </c>
    </row>
  </sheetData>
  <autoFilter ref="A1: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X1287"/>
  <sheetViews>
    <sheetView showGridLines="0" zoomScaleNormal="100" zoomScaleSheetLayoutView="100" workbookViewId="0">
      <selection activeCell="H13" sqref="H13"/>
    </sheetView>
  </sheetViews>
  <sheetFormatPr baseColWidth="10" defaultColWidth="11.453125" defaultRowHeight="12.5"/>
  <cols>
    <col min="1" max="1" width="0.81640625" style="81" customWidth="1"/>
    <col min="2" max="2" width="19.1796875" style="81" customWidth="1"/>
    <col min="3" max="3" width="17" style="81" customWidth="1"/>
    <col min="4" max="5" width="18.26953125" style="81" customWidth="1"/>
    <col min="6" max="7" width="18.54296875" style="81" customWidth="1"/>
    <col min="8" max="8" width="19.453125" style="81" customWidth="1"/>
    <col min="9" max="9" width="23.26953125" style="81" customWidth="1"/>
    <col min="10" max="10" width="21.26953125" style="81" customWidth="1"/>
    <col min="11" max="11" width="18.26953125" style="81" customWidth="1"/>
    <col min="12" max="12" width="21.54296875" style="81" customWidth="1"/>
    <col min="13" max="13" width="3.7265625" style="81" customWidth="1"/>
    <col min="14" max="14" width="0" style="81" hidden="1" customWidth="1"/>
    <col min="15" max="24" width="11.453125" style="81" hidden="1" customWidth="1"/>
    <col min="25" max="16384" width="11.453125" style="81"/>
  </cols>
  <sheetData>
    <row r="1" spans="2:12" ht="14.5" customHeight="1"/>
    <row r="2" spans="2:12" ht="25.4" customHeight="1">
      <c r="B2" s="156" t="s">
        <v>2328</v>
      </c>
      <c r="C2" s="156"/>
      <c r="D2" s="156"/>
      <c r="E2" s="156"/>
      <c r="F2" s="156"/>
      <c r="G2" s="156"/>
      <c r="H2" s="156"/>
      <c r="I2" s="156"/>
      <c r="J2" s="156"/>
      <c r="K2" s="156"/>
      <c r="L2" s="156"/>
    </row>
    <row r="3" spans="2:12" ht="25.4" hidden="1" customHeight="1">
      <c r="B3" s="157" t="s">
        <v>2329</v>
      </c>
      <c r="C3" s="158"/>
      <c r="D3" s="158"/>
      <c r="E3" s="158"/>
      <c r="F3" s="158"/>
      <c r="G3" s="158"/>
      <c r="H3" s="158"/>
      <c r="I3" s="158"/>
      <c r="J3" s="158"/>
      <c r="K3" s="158"/>
      <c r="L3" s="158"/>
    </row>
    <row r="4" spans="2:12" ht="1.5" customHeight="1">
      <c r="B4" s="82"/>
      <c r="C4" s="82"/>
      <c r="D4" s="82"/>
      <c r="E4" s="82"/>
      <c r="F4" s="82"/>
      <c r="G4" s="82"/>
      <c r="H4" s="82"/>
      <c r="I4" s="82"/>
      <c r="J4" s="82"/>
      <c r="K4" s="82"/>
      <c r="L4" s="82"/>
    </row>
    <row r="5" spans="2:12" ht="20.149999999999999" customHeight="1">
      <c r="B5" s="159" t="s">
        <v>2330</v>
      </c>
      <c r="C5" s="159"/>
      <c r="D5" s="159"/>
      <c r="E5" s="159"/>
      <c r="F5" s="160" t="s">
        <v>2872</v>
      </c>
      <c r="G5" s="161"/>
      <c r="H5" s="161"/>
      <c r="I5" s="161"/>
      <c r="J5" s="161"/>
      <c r="K5" s="161"/>
      <c r="L5" s="161"/>
    </row>
    <row r="6" spans="2:12" ht="20.149999999999999" customHeight="1">
      <c r="B6" s="162" t="s">
        <v>9</v>
      </c>
      <c r="C6" s="162"/>
      <c r="D6" s="162"/>
      <c r="E6" s="162"/>
      <c r="F6" s="163" t="s">
        <v>2865</v>
      </c>
      <c r="G6" s="164"/>
      <c r="H6" s="164"/>
      <c r="I6" s="164"/>
      <c r="J6" s="164"/>
      <c r="K6" s="164"/>
      <c r="L6" s="164"/>
    </row>
    <row r="7" spans="2:12" ht="3" customHeight="1">
      <c r="B7" s="83"/>
      <c r="C7" s="83"/>
      <c r="D7" s="83"/>
      <c r="E7" s="83"/>
      <c r="F7" s="83"/>
      <c r="G7" s="83"/>
      <c r="H7" s="83"/>
      <c r="I7" s="84"/>
      <c r="J7" s="84"/>
      <c r="K7" s="84"/>
      <c r="L7" s="84"/>
    </row>
    <row r="8" spans="2:12" ht="30.75" customHeight="1">
      <c r="B8" s="165" t="s">
        <v>2331</v>
      </c>
      <c r="C8" s="165"/>
      <c r="D8" s="165"/>
      <c r="E8" s="165"/>
      <c r="F8" s="166" t="s">
        <v>2873</v>
      </c>
      <c r="G8" s="167"/>
      <c r="H8" s="167"/>
      <c r="I8" s="167"/>
      <c r="J8" s="167"/>
      <c r="K8" s="167"/>
      <c r="L8" s="168"/>
    </row>
    <row r="9" spans="2:12" ht="6" customHeight="1">
      <c r="B9" s="83"/>
      <c r="C9" s="83"/>
      <c r="D9" s="83"/>
      <c r="E9" s="83"/>
      <c r="F9" s="83"/>
      <c r="G9" s="83"/>
      <c r="H9" s="83"/>
      <c r="I9" s="84"/>
      <c r="J9" s="84"/>
      <c r="K9" s="84"/>
      <c r="L9" s="84"/>
    </row>
    <row r="10" spans="2:12" ht="15" customHeight="1">
      <c r="B10" s="169" t="s">
        <v>2332</v>
      </c>
      <c r="C10" s="169"/>
      <c r="D10" s="169"/>
      <c r="E10" s="169"/>
      <c r="F10" s="169"/>
      <c r="G10" s="169"/>
      <c r="H10" s="169"/>
      <c r="I10" s="169"/>
      <c r="J10" s="169"/>
      <c r="K10" s="169"/>
      <c r="L10" s="169"/>
    </row>
    <row r="11" spans="2:12" ht="33" customHeight="1">
      <c r="B11" s="170" t="s">
        <v>23</v>
      </c>
      <c r="C11" s="169"/>
      <c r="D11" s="169"/>
      <c r="E11" s="169"/>
      <c r="F11" s="169"/>
      <c r="G11" s="169"/>
      <c r="H11" s="169"/>
      <c r="I11" s="170" t="s">
        <v>25</v>
      </c>
      <c r="J11" s="170"/>
      <c r="K11" s="170"/>
      <c r="L11" s="170"/>
    </row>
    <row r="12" spans="2:12" ht="40.9" customHeight="1">
      <c r="B12" s="107" t="s">
        <v>2333</v>
      </c>
      <c r="C12" s="107" t="s">
        <v>10</v>
      </c>
      <c r="D12" s="107" t="s">
        <v>2334</v>
      </c>
      <c r="E12" s="128" t="s">
        <v>2335</v>
      </c>
      <c r="F12" s="107" t="s">
        <v>2336</v>
      </c>
      <c r="G12" s="107" t="s">
        <v>2337</v>
      </c>
      <c r="H12" s="107" t="s">
        <v>2338</v>
      </c>
      <c r="I12" s="108" t="s">
        <v>2339</v>
      </c>
      <c r="J12" s="108" t="s">
        <v>2340</v>
      </c>
      <c r="K12" s="108" t="s">
        <v>2341</v>
      </c>
      <c r="L12" s="127" t="s">
        <v>2342</v>
      </c>
    </row>
    <row r="13" spans="2:12" ht="40.9" customHeight="1">
      <c r="B13" s="136">
        <v>5000000</v>
      </c>
      <c r="C13" s="136"/>
      <c r="D13" s="136"/>
      <c r="E13" s="136"/>
      <c r="F13" s="136"/>
      <c r="G13" s="136"/>
      <c r="H13" s="136"/>
      <c r="I13" s="137">
        <f>IFERROR(($F13/$B13)*100,"")</f>
        <v>0</v>
      </c>
      <c r="J13" s="137">
        <f>IFERROR(($F13/$B13)*100,"")</f>
        <v>0</v>
      </c>
      <c r="K13" s="137">
        <f>IFERROR(($G13/$B13)*100,"")</f>
        <v>0</v>
      </c>
      <c r="L13" s="137" t="str">
        <f>IFERROR(($G13/$C13)*100,"")</f>
        <v/>
      </c>
    </row>
    <row r="14" spans="2:12" s="88" customFormat="1" ht="15" hidden="1" customHeight="1">
      <c r="B14" s="85"/>
      <c r="C14" s="86"/>
      <c r="D14" s="86"/>
      <c r="E14" s="86"/>
      <c r="F14" s="86"/>
      <c r="G14" s="87"/>
      <c r="H14" s="87"/>
      <c r="I14" s="87"/>
      <c r="J14" s="87"/>
      <c r="K14" s="87"/>
      <c r="L14" s="87"/>
    </row>
    <row r="15" spans="2:12" s="88" customFormat="1" ht="36" hidden="1" customHeight="1">
      <c r="B15" s="89"/>
      <c r="C15" s="90"/>
      <c r="D15" s="90"/>
      <c r="E15" s="90"/>
      <c r="F15" s="90"/>
      <c r="G15" s="91"/>
      <c r="H15" s="91"/>
      <c r="I15" s="91" t="str">
        <f>IFERROR((#REF!/#REF!)*100,"")</f>
        <v/>
      </c>
      <c r="J15" s="91" t="str">
        <f>IFERROR((#REF!/#REF!)*100,"")</f>
        <v/>
      </c>
      <c r="K15" s="91" t="str">
        <f>IFERROR((#REF!/#REF!)*100,"")</f>
        <v/>
      </c>
      <c r="L15" s="91" t="str">
        <f>IFERROR((#REF!/#REF!)*100,"")</f>
        <v/>
      </c>
    </row>
    <row r="16" spans="2:12" s="88" customFormat="1" ht="36" hidden="1" customHeight="1">
      <c r="B16" s="89"/>
      <c r="C16" s="90"/>
      <c r="D16" s="90"/>
      <c r="E16" s="90"/>
      <c r="F16" s="90"/>
      <c r="G16" s="91"/>
      <c r="H16" s="91"/>
      <c r="I16" s="91" t="str">
        <f>IFERROR((#REF!/#REF!)*100,"")</f>
        <v/>
      </c>
      <c r="J16" s="91" t="str">
        <f>IFERROR((#REF!/#REF!)*100,"")</f>
        <v/>
      </c>
      <c r="K16" s="91" t="str">
        <f>IFERROR((#REF!/#REF!)*100,"")</f>
        <v/>
      </c>
      <c r="L16" s="91" t="str">
        <f>IFERROR((#REF!/#REF!)*100,"")</f>
        <v/>
      </c>
    </row>
    <row r="17" spans="2:12" s="88" customFormat="1" ht="36" hidden="1" customHeight="1">
      <c r="B17" s="89" t="str">
        <f>IFERROR(VLOOKUP($C17,#REF!,3,FALSE),"")</f>
        <v/>
      </c>
      <c r="C17" s="90"/>
      <c r="D17" s="90"/>
      <c r="E17" s="90"/>
      <c r="F17" s="90"/>
      <c r="G17" s="91" t="str">
        <f t="shared" ref="G17:G47" si="0">IFERROR(F17/C17,"")</f>
        <v/>
      </c>
      <c r="H17" s="91" t="str">
        <f t="shared" ref="H17:H47" si="1">IFERROR((F17/D17*100),"")</f>
        <v/>
      </c>
      <c r="I17" s="91" t="str">
        <f>IFERROR((#REF!/#REF!)*100,"")</f>
        <v/>
      </c>
      <c r="J17" s="91" t="str">
        <f>IFERROR((#REF!/#REF!)*100,"")</f>
        <v/>
      </c>
      <c r="K17" s="91" t="str">
        <f>IFERROR((#REF!/#REF!)*100,"")</f>
        <v/>
      </c>
      <c r="L17" s="91" t="str">
        <f>IFERROR((#REF!/#REF!)*100,"")</f>
        <v/>
      </c>
    </row>
    <row r="18" spans="2:12" s="88" customFormat="1" ht="36" hidden="1" customHeight="1">
      <c r="B18" s="89" t="str">
        <f>IFERROR(VLOOKUP($C18,#REF!,3,FALSE),"")</f>
        <v/>
      </c>
      <c r="C18" s="90"/>
      <c r="D18" s="90"/>
      <c r="E18" s="90"/>
      <c r="F18" s="90"/>
      <c r="G18" s="91" t="str">
        <f t="shared" si="0"/>
        <v/>
      </c>
      <c r="H18" s="91" t="str">
        <f t="shared" si="1"/>
        <v/>
      </c>
      <c r="I18" s="91" t="str">
        <f>IFERROR((#REF!/#REF!)*100,"")</f>
        <v/>
      </c>
      <c r="J18" s="91" t="str">
        <f>IFERROR((#REF!/#REF!)*100,"")</f>
        <v/>
      </c>
      <c r="K18" s="91" t="str">
        <f>IFERROR((#REF!/#REF!)*100,"")</f>
        <v/>
      </c>
      <c r="L18" s="91" t="str">
        <f>IFERROR((#REF!/#REF!)*100,"")</f>
        <v/>
      </c>
    </row>
    <row r="19" spans="2:12" s="88" customFormat="1" ht="36" hidden="1" customHeight="1">
      <c r="B19" s="89" t="str">
        <f>IFERROR(VLOOKUP($C19,#REF!,3,FALSE),"")</f>
        <v/>
      </c>
      <c r="C19" s="90"/>
      <c r="D19" s="90"/>
      <c r="E19" s="90"/>
      <c r="F19" s="90"/>
      <c r="G19" s="91" t="str">
        <f t="shared" si="0"/>
        <v/>
      </c>
      <c r="H19" s="91" t="str">
        <f t="shared" si="1"/>
        <v/>
      </c>
      <c r="I19" s="91" t="str">
        <f>IFERROR((#REF!/#REF!)*100,"")</f>
        <v/>
      </c>
      <c r="J19" s="91" t="str">
        <f>IFERROR((#REF!/#REF!)*100,"")</f>
        <v/>
      </c>
      <c r="K19" s="91" t="str">
        <f>IFERROR((#REF!/#REF!)*100,"")</f>
        <v/>
      </c>
      <c r="L19" s="91" t="str">
        <f>IFERROR((#REF!/#REF!)*100,"")</f>
        <v/>
      </c>
    </row>
    <row r="20" spans="2:12" s="88" customFormat="1" ht="36" hidden="1" customHeight="1">
      <c r="B20" s="89" t="str">
        <f>IFERROR(VLOOKUP($C20,#REF!,3,FALSE),"")</f>
        <v/>
      </c>
      <c r="C20" s="90"/>
      <c r="D20" s="90"/>
      <c r="E20" s="90"/>
      <c r="F20" s="90"/>
      <c r="G20" s="91" t="str">
        <f t="shared" si="0"/>
        <v/>
      </c>
      <c r="H20" s="91" t="str">
        <f t="shared" si="1"/>
        <v/>
      </c>
      <c r="I20" s="91" t="str">
        <f>IFERROR((#REF!/#REF!)*100,"")</f>
        <v/>
      </c>
      <c r="J20" s="91" t="str">
        <f>IFERROR((#REF!/#REF!)*100,"")</f>
        <v/>
      </c>
      <c r="K20" s="91" t="str">
        <f>IFERROR((#REF!/#REF!)*100,"")</f>
        <v/>
      </c>
      <c r="L20" s="91" t="str">
        <f>IFERROR((#REF!/#REF!)*100,"")</f>
        <v/>
      </c>
    </row>
    <row r="21" spans="2:12" s="88" customFormat="1" ht="36" hidden="1" customHeight="1">
      <c r="B21" s="89" t="str">
        <f>IFERROR(VLOOKUP($C21,#REF!,3,FALSE),"")</f>
        <v/>
      </c>
      <c r="C21" s="90"/>
      <c r="D21" s="90"/>
      <c r="E21" s="90"/>
      <c r="F21" s="90"/>
      <c r="G21" s="91" t="str">
        <f t="shared" si="0"/>
        <v/>
      </c>
      <c r="H21" s="91" t="str">
        <f t="shared" si="1"/>
        <v/>
      </c>
      <c r="I21" s="91" t="str">
        <f>IFERROR((#REF!/#REF!)*100,"")</f>
        <v/>
      </c>
      <c r="J21" s="91" t="str">
        <f>IFERROR((#REF!/#REF!)*100,"")</f>
        <v/>
      </c>
      <c r="K21" s="91" t="str">
        <f>IFERROR((#REF!/#REF!)*100,"")</f>
        <v/>
      </c>
      <c r="L21" s="91" t="str">
        <f>IFERROR((#REF!/#REF!)*100,"")</f>
        <v/>
      </c>
    </row>
    <row r="22" spans="2:12" s="88" customFormat="1" ht="36" hidden="1" customHeight="1">
      <c r="B22" s="89" t="str">
        <f>IFERROR(VLOOKUP($C22,#REF!,3,FALSE),"")</f>
        <v/>
      </c>
      <c r="C22" s="90"/>
      <c r="D22" s="90"/>
      <c r="E22" s="90"/>
      <c r="F22" s="90"/>
      <c r="G22" s="91" t="str">
        <f t="shared" si="0"/>
        <v/>
      </c>
      <c r="H22" s="91" t="str">
        <f t="shared" si="1"/>
        <v/>
      </c>
      <c r="I22" s="91" t="str">
        <f>IFERROR((#REF!/#REF!)*100,"")</f>
        <v/>
      </c>
      <c r="J22" s="91" t="str">
        <f>IFERROR((#REF!/#REF!)*100,"")</f>
        <v/>
      </c>
      <c r="K22" s="91" t="str">
        <f>IFERROR((#REF!/#REF!)*100,"")</f>
        <v/>
      </c>
      <c r="L22" s="91" t="str">
        <f>IFERROR((#REF!/#REF!)*100,"")</f>
        <v/>
      </c>
    </row>
    <row r="23" spans="2:12" s="88" customFormat="1" ht="36" hidden="1" customHeight="1">
      <c r="B23" s="89" t="str">
        <f>IFERROR(VLOOKUP($C23,#REF!,3,FALSE),"")</f>
        <v/>
      </c>
      <c r="C23" s="90"/>
      <c r="D23" s="90"/>
      <c r="E23" s="90"/>
      <c r="F23" s="90"/>
      <c r="G23" s="91" t="str">
        <f t="shared" si="0"/>
        <v/>
      </c>
      <c r="H23" s="91" t="str">
        <f t="shared" si="1"/>
        <v/>
      </c>
      <c r="I23" s="91" t="str">
        <f>IFERROR((#REF!/#REF!)*100,"")</f>
        <v/>
      </c>
      <c r="J23" s="91" t="str">
        <f>IFERROR((#REF!/#REF!)*100,"")</f>
        <v/>
      </c>
      <c r="K23" s="91" t="str">
        <f>IFERROR((#REF!/#REF!)*100,"")</f>
        <v/>
      </c>
      <c r="L23" s="91" t="str">
        <f>IFERROR((#REF!/#REF!)*100,"")</f>
        <v/>
      </c>
    </row>
    <row r="24" spans="2:12" s="88" customFormat="1" ht="36" hidden="1" customHeight="1">
      <c r="B24" s="89" t="str">
        <f>IFERROR(VLOOKUP($C24,#REF!,3,FALSE),"")</f>
        <v/>
      </c>
      <c r="C24" s="90"/>
      <c r="D24" s="90"/>
      <c r="E24" s="90"/>
      <c r="F24" s="90"/>
      <c r="G24" s="91" t="str">
        <f t="shared" si="0"/>
        <v/>
      </c>
      <c r="H24" s="91" t="str">
        <f t="shared" si="1"/>
        <v/>
      </c>
      <c r="I24" s="91" t="str">
        <f>IFERROR((#REF!/#REF!)*100,"")</f>
        <v/>
      </c>
      <c r="J24" s="91" t="str">
        <f>IFERROR((#REF!/#REF!)*100,"")</f>
        <v/>
      </c>
      <c r="K24" s="91" t="str">
        <f>IFERROR((#REF!/#REF!)*100,"")</f>
        <v/>
      </c>
      <c r="L24" s="91" t="str">
        <f>IFERROR((#REF!/#REF!)*100,"")</f>
        <v/>
      </c>
    </row>
    <row r="25" spans="2:12" s="88" customFormat="1" ht="36" hidden="1" customHeight="1">
      <c r="B25" s="89" t="str">
        <f>IFERROR(VLOOKUP($C25,#REF!,3,FALSE),"")</f>
        <v/>
      </c>
      <c r="C25" s="90"/>
      <c r="D25" s="90"/>
      <c r="E25" s="90"/>
      <c r="F25" s="90"/>
      <c r="G25" s="91" t="str">
        <f t="shared" si="0"/>
        <v/>
      </c>
      <c r="H25" s="91" t="str">
        <f t="shared" si="1"/>
        <v/>
      </c>
      <c r="I25" s="91" t="str">
        <f>IFERROR((#REF!/#REF!)*100,"")</f>
        <v/>
      </c>
      <c r="J25" s="91" t="str">
        <f>IFERROR((#REF!/#REF!)*100,"")</f>
        <v/>
      </c>
      <c r="K25" s="91" t="str">
        <f>IFERROR((#REF!/#REF!)*100,"")</f>
        <v/>
      </c>
      <c r="L25" s="91" t="str">
        <f>IFERROR((#REF!/#REF!)*100,"")</f>
        <v/>
      </c>
    </row>
    <row r="26" spans="2:12" s="88" customFormat="1" ht="36" hidden="1" customHeight="1">
      <c r="B26" s="89" t="str">
        <f>IFERROR(VLOOKUP($C26,#REF!,3,FALSE),"")</f>
        <v/>
      </c>
      <c r="C26" s="90"/>
      <c r="D26" s="90"/>
      <c r="E26" s="90"/>
      <c r="F26" s="90"/>
      <c r="G26" s="91" t="str">
        <f t="shared" si="0"/>
        <v/>
      </c>
      <c r="H26" s="91" t="str">
        <f t="shared" si="1"/>
        <v/>
      </c>
      <c r="I26" s="91" t="str">
        <f>IFERROR((#REF!/#REF!)*100,"")</f>
        <v/>
      </c>
      <c r="J26" s="91" t="str">
        <f>IFERROR((#REF!/#REF!)*100,"")</f>
        <v/>
      </c>
      <c r="K26" s="91" t="str">
        <f>IFERROR((#REF!/#REF!)*100,"")</f>
        <v/>
      </c>
      <c r="L26" s="91" t="str">
        <f>IFERROR((#REF!/#REF!)*100,"")</f>
        <v/>
      </c>
    </row>
    <row r="27" spans="2:12" s="88" customFormat="1" ht="36" hidden="1" customHeight="1">
      <c r="B27" s="89" t="str">
        <f>IFERROR(VLOOKUP($C27,#REF!,3,FALSE),"")</f>
        <v/>
      </c>
      <c r="C27" s="90"/>
      <c r="D27" s="90"/>
      <c r="E27" s="90"/>
      <c r="F27" s="90"/>
      <c r="G27" s="91" t="str">
        <f t="shared" si="0"/>
        <v/>
      </c>
      <c r="H27" s="91" t="str">
        <f t="shared" si="1"/>
        <v/>
      </c>
      <c r="I27" s="91" t="str">
        <f>IFERROR((#REF!/#REF!)*100,"")</f>
        <v/>
      </c>
      <c r="J27" s="91" t="str">
        <f>IFERROR((#REF!/#REF!)*100,"")</f>
        <v/>
      </c>
      <c r="K27" s="91" t="str">
        <f>IFERROR((#REF!/#REF!)*100,"")</f>
        <v/>
      </c>
      <c r="L27" s="91" t="str">
        <f>IFERROR((#REF!/#REF!)*100,"")</f>
        <v/>
      </c>
    </row>
    <row r="28" spans="2:12" s="88" customFormat="1" ht="36" hidden="1" customHeight="1">
      <c r="B28" s="89" t="str">
        <f>IFERROR(VLOOKUP($C28,#REF!,3,FALSE),"")</f>
        <v/>
      </c>
      <c r="C28" s="90"/>
      <c r="D28" s="90"/>
      <c r="E28" s="90"/>
      <c r="F28" s="90"/>
      <c r="G28" s="91" t="str">
        <f t="shared" si="0"/>
        <v/>
      </c>
      <c r="H28" s="91" t="str">
        <f t="shared" si="1"/>
        <v/>
      </c>
      <c r="I28" s="91" t="str">
        <f>IFERROR((#REF!/#REF!)*100,"")</f>
        <v/>
      </c>
      <c r="J28" s="91" t="str">
        <f>IFERROR((#REF!/#REF!)*100,"")</f>
        <v/>
      </c>
      <c r="K28" s="91" t="str">
        <f>IFERROR((#REF!/#REF!)*100,"")</f>
        <v/>
      </c>
      <c r="L28" s="91" t="str">
        <f>IFERROR((#REF!/#REF!)*100,"")</f>
        <v/>
      </c>
    </row>
    <row r="29" spans="2:12" s="88" customFormat="1" ht="36" hidden="1" customHeight="1">
      <c r="B29" s="89" t="str">
        <f>IFERROR(VLOOKUP($C29,#REF!,3,FALSE),"")</f>
        <v/>
      </c>
      <c r="C29" s="90"/>
      <c r="D29" s="90"/>
      <c r="E29" s="90"/>
      <c r="F29" s="90"/>
      <c r="G29" s="91" t="str">
        <f t="shared" si="0"/>
        <v/>
      </c>
      <c r="H29" s="91" t="str">
        <f t="shared" si="1"/>
        <v/>
      </c>
      <c r="I29" s="91" t="str">
        <f>IFERROR((#REF!/#REF!)*100,"")</f>
        <v/>
      </c>
      <c r="J29" s="91" t="str">
        <f>IFERROR((#REF!/#REF!)*100,"")</f>
        <v/>
      </c>
      <c r="K29" s="91" t="str">
        <f>IFERROR((#REF!/#REF!)*100,"")</f>
        <v/>
      </c>
      <c r="L29" s="91" t="str">
        <f>IFERROR((#REF!/#REF!)*100,"")</f>
        <v/>
      </c>
    </row>
    <row r="30" spans="2:12" s="88" customFormat="1" ht="36" hidden="1" customHeight="1">
      <c r="B30" s="89" t="str">
        <f>IFERROR(VLOOKUP($C30,#REF!,3,FALSE),"")</f>
        <v/>
      </c>
      <c r="C30" s="90"/>
      <c r="D30" s="90"/>
      <c r="E30" s="90"/>
      <c r="F30" s="90"/>
      <c r="G30" s="91" t="str">
        <f t="shared" si="0"/>
        <v/>
      </c>
      <c r="H30" s="91" t="str">
        <f t="shared" si="1"/>
        <v/>
      </c>
      <c r="I30" s="91" t="str">
        <f>IFERROR((#REF!/#REF!)*100,"")</f>
        <v/>
      </c>
      <c r="J30" s="91" t="str">
        <f>IFERROR((#REF!/#REF!)*100,"")</f>
        <v/>
      </c>
      <c r="K30" s="91" t="str">
        <f>IFERROR((#REF!/#REF!)*100,"")</f>
        <v/>
      </c>
      <c r="L30" s="91" t="str">
        <f>IFERROR((#REF!/#REF!)*100,"")</f>
        <v/>
      </c>
    </row>
    <row r="31" spans="2:12" s="88" customFormat="1" ht="36" hidden="1" customHeight="1">
      <c r="B31" s="89" t="str">
        <f>IFERROR(VLOOKUP($C31,#REF!,3,FALSE),"")</f>
        <v/>
      </c>
      <c r="C31" s="90"/>
      <c r="D31" s="90"/>
      <c r="E31" s="90"/>
      <c r="F31" s="90"/>
      <c r="G31" s="91" t="str">
        <f t="shared" si="0"/>
        <v/>
      </c>
      <c r="H31" s="91" t="str">
        <f t="shared" si="1"/>
        <v/>
      </c>
      <c r="I31" s="91" t="str">
        <f>IFERROR((#REF!/#REF!)*100,"")</f>
        <v/>
      </c>
      <c r="J31" s="91" t="str">
        <f>IFERROR((#REF!/#REF!)*100,"")</f>
        <v/>
      </c>
      <c r="K31" s="91" t="str">
        <f>IFERROR((#REF!/#REF!)*100,"")</f>
        <v/>
      </c>
      <c r="L31" s="91" t="str">
        <f>IFERROR((#REF!/#REF!)*100,"")</f>
        <v/>
      </c>
    </row>
    <row r="32" spans="2:12" s="88" customFormat="1" ht="36" hidden="1" customHeight="1">
      <c r="B32" s="89" t="str">
        <f>IFERROR(VLOOKUP($C32,#REF!,3,FALSE),"")</f>
        <v/>
      </c>
      <c r="C32" s="90"/>
      <c r="D32" s="90"/>
      <c r="E32" s="90"/>
      <c r="F32" s="90"/>
      <c r="G32" s="91" t="str">
        <f t="shared" si="0"/>
        <v/>
      </c>
      <c r="H32" s="91" t="str">
        <f t="shared" si="1"/>
        <v/>
      </c>
      <c r="I32" s="91" t="str">
        <f>IFERROR((#REF!/#REF!)*100,"")</f>
        <v/>
      </c>
      <c r="J32" s="91" t="str">
        <f>IFERROR((#REF!/#REF!)*100,"")</f>
        <v/>
      </c>
      <c r="K32" s="91" t="str">
        <f>IFERROR((#REF!/#REF!)*100,"")</f>
        <v/>
      </c>
      <c r="L32" s="91" t="str">
        <f>IFERROR((#REF!/#REF!)*100,"")</f>
        <v/>
      </c>
    </row>
    <row r="33" spans="2:12" s="88" customFormat="1" ht="36" hidden="1" customHeight="1">
      <c r="B33" s="89" t="str">
        <f>IFERROR(VLOOKUP($C33,#REF!,3,FALSE),"")</f>
        <v/>
      </c>
      <c r="C33" s="90"/>
      <c r="D33" s="90"/>
      <c r="E33" s="90"/>
      <c r="F33" s="90"/>
      <c r="G33" s="91" t="str">
        <f t="shared" si="0"/>
        <v/>
      </c>
      <c r="H33" s="91" t="str">
        <f t="shared" si="1"/>
        <v/>
      </c>
      <c r="I33" s="91" t="str">
        <f>IFERROR((#REF!/#REF!)*100,"")</f>
        <v/>
      </c>
      <c r="J33" s="91" t="str">
        <f>IFERROR((#REF!/#REF!)*100,"")</f>
        <v/>
      </c>
      <c r="K33" s="91" t="str">
        <f>IFERROR((#REF!/#REF!)*100,"")</f>
        <v/>
      </c>
      <c r="L33" s="91" t="str">
        <f>IFERROR((#REF!/#REF!)*100,"")</f>
        <v/>
      </c>
    </row>
    <row r="34" spans="2:12" s="88" customFormat="1" ht="36" hidden="1" customHeight="1">
      <c r="B34" s="89" t="str">
        <f>IFERROR(VLOOKUP($C34,#REF!,3,FALSE),"")</f>
        <v/>
      </c>
      <c r="C34" s="90"/>
      <c r="D34" s="90"/>
      <c r="E34" s="90"/>
      <c r="F34" s="90"/>
      <c r="G34" s="91" t="str">
        <f t="shared" si="0"/>
        <v/>
      </c>
      <c r="H34" s="91" t="str">
        <f t="shared" si="1"/>
        <v/>
      </c>
      <c r="I34" s="91" t="str">
        <f>IFERROR((#REF!/#REF!)*100,"")</f>
        <v/>
      </c>
      <c r="J34" s="91" t="str">
        <f>IFERROR((#REF!/#REF!)*100,"")</f>
        <v/>
      </c>
      <c r="K34" s="91" t="str">
        <f>IFERROR((#REF!/#REF!)*100,"")</f>
        <v/>
      </c>
      <c r="L34" s="91" t="str">
        <f>IFERROR((#REF!/#REF!)*100,"")</f>
        <v/>
      </c>
    </row>
    <row r="35" spans="2:12" s="88" customFormat="1" ht="36" hidden="1" customHeight="1">
      <c r="B35" s="89" t="str">
        <f>IFERROR(VLOOKUP($C35,#REF!,3,FALSE),"")</f>
        <v/>
      </c>
      <c r="C35" s="90"/>
      <c r="D35" s="90"/>
      <c r="E35" s="90"/>
      <c r="F35" s="90"/>
      <c r="G35" s="91" t="str">
        <f t="shared" si="0"/>
        <v/>
      </c>
      <c r="H35" s="91" t="str">
        <f t="shared" si="1"/>
        <v/>
      </c>
      <c r="I35" s="91" t="str">
        <f>IFERROR((#REF!/#REF!)*100,"")</f>
        <v/>
      </c>
      <c r="J35" s="91" t="str">
        <f>IFERROR((#REF!/#REF!)*100,"")</f>
        <v/>
      </c>
      <c r="K35" s="91" t="str">
        <f>IFERROR((#REF!/#REF!)*100,"")</f>
        <v/>
      </c>
      <c r="L35" s="91" t="str">
        <f>IFERROR((#REF!/#REF!)*100,"")</f>
        <v/>
      </c>
    </row>
    <row r="36" spans="2:12" s="88" customFormat="1" ht="36" hidden="1" customHeight="1">
      <c r="B36" s="89" t="str">
        <f>IFERROR(VLOOKUP($C36,#REF!,3,FALSE),"")</f>
        <v/>
      </c>
      <c r="C36" s="90"/>
      <c r="D36" s="90"/>
      <c r="E36" s="90"/>
      <c r="F36" s="90"/>
      <c r="G36" s="91" t="str">
        <f t="shared" si="0"/>
        <v/>
      </c>
      <c r="H36" s="91" t="str">
        <f t="shared" si="1"/>
        <v/>
      </c>
      <c r="I36" s="91" t="str">
        <f>IFERROR((#REF!/#REF!)*100,"")</f>
        <v/>
      </c>
      <c r="J36" s="91" t="str">
        <f>IFERROR((#REF!/#REF!)*100,"")</f>
        <v/>
      </c>
      <c r="K36" s="91" t="str">
        <f>IFERROR((#REF!/#REF!)*100,"")</f>
        <v/>
      </c>
      <c r="L36" s="91" t="str">
        <f>IFERROR((#REF!/#REF!)*100,"")</f>
        <v/>
      </c>
    </row>
    <row r="37" spans="2:12" s="88" customFormat="1" ht="36" hidden="1" customHeight="1">
      <c r="B37" s="89" t="str">
        <f>IFERROR(VLOOKUP($C37,#REF!,3,FALSE),"")</f>
        <v/>
      </c>
      <c r="C37" s="90"/>
      <c r="D37" s="90"/>
      <c r="E37" s="90"/>
      <c r="F37" s="90"/>
      <c r="G37" s="91" t="str">
        <f t="shared" si="0"/>
        <v/>
      </c>
      <c r="H37" s="91" t="str">
        <f t="shared" si="1"/>
        <v/>
      </c>
      <c r="I37" s="91" t="str">
        <f>IFERROR((#REF!/#REF!)*100,"")</f>
        <v/>
      </c>
      <c r="J37" s="91" t="str">
        <f>IFERROR((#REF!/#REF!)*100,"")</f>
        <v/>
      </c>
      <c r="K37" s="91" t="str">
        <f>IFERROR((#REF!/#REF!)*100,"")</f>
        <v/>
      </c>
      <c r="L37" s="91" t="str">
        <f>IFERROR((#REF!/#REF!)*100,"")</f>
        <v/>
      </c>
    </row>
    <row r="38" spans="2:12" s="88" customFormat="1" ht="36" hidden="1" customHeight="1">
      <c r="B38" s="89" t="str">
        <f>IFERROR(VLOOKUP($C38,#REF!,3,FALSE),"")</f>
        <v/>
      </c>
      <c r="C38" s="90"/>
      <c r="D38" s="90"/>
      <c r="E38" s="90"/>
      <c r="F38" s="90"/>
      <c r="G38" s="91" t="str">
        <f t="shared" si="0"/>
        <v/>
      </c>
      <c r="H38" s="91" t="str">
        <f t="shared" si="1"/>
        <v/>
      </c>
      <c r="I38" s="91" t="str">
        <f>IFERROR((#REF!/#REF!)*100,"")</f>
        <v/>
      </c>
      <c r="J38" s="91" t="str">
        <f>IFERROR((#REF!/#REF!)*100,"")</f>
        <v/>
      </c>
      <c r="K38" s="91" t="str">
        <f>IFERROR((#REF!/#REF!)*100,"")</f>
        <v/>
      </c>
      <c r="L38" s="91" t="str">
        <f>IFERROR((#REF!/#REF!)*100,"")</f>
        <v/>
      </c>
    </row>
    <row r="39" spans="2:12" s="88" customFormat="1" ht="36" hidden="1" customHeight="1">
      <c r="B39" s="89" t="str">
        <f>IFERROR(VLOOKUP($C39,#REF!,3,FALSE),"")</f>
        <v/>
      </c>
      <c r="C39" s="90"/>
      <c r="D39" s="90"/>
      <c r="E39" s="90"/>
      <c r="F39" s="90"/>
      <c r="G39" s="91" t="str">
        <f t="shared" si="0"/>
        <v/>
      </c>
      <c r="H39" s="91" t="str">
        <f t="shared" si="1"/>
        <v/>
      </c>
      <c r="I39" s="91" t="str">
        <f>IFERROR((#REF!/#REF!)*100,"")</f>
        <v/>
      </c>
      <c r="J39" s="91" t="str">
        <f>IFERROR((#REF!/#REF!)*100,"")</f>
        <v/>
      </c>
      <c r="K39" s="91" t="str">
        <f>IFERROR((#REF!/#REF!)*100,"")</f>
        <v/>
      </c>
      <c r="L39" s="91" t="str">
        <f>IFERROR((#REF!/#REF!)*100,"")</f>
        <v/>
      </c>
    </row>
    <row r="40" spans="2:12" s="88" customFormat="1" ht="36" hidden="1" customHeight="1">
      <c r="B40" s="89" t="str">
        <f>IFERROR(VLOOKUP($C40,#REF!,3,FALSE),"")</f>
        <v/>
      </c>
      <c r="C40" s="90"/>
      <c r="D40" s="90"/>
      <c r="E40" s="90"/>
      <c r="F40" s="90"/>
      <c r="G40" s="91" t="str">
        <f t="shared" si="0"/>
        <v/>
      </c>
      <c r="H40" s="91" t="str">
        <f t="shared" si="1"/>
        <v/>
      </c>
      <c r="I40" s="91" t="str">
        <f>IFERROR((#REF!/#REF!)*100,"")</f>
        <v/>
      </c>
      <c r="J40" s="91" t="str">
        <f>IFERROR((#REF!/#REF!)*100,"")</f>
        <v/>
      </c>
      <c r="K40" s="91" t="str">
        <f>IFERROR((#REF!/#REF!)*100,"")</f>
        <v/>
      </c>
      <c r="L40" s="91" t="str">
        <f>IFERROR((#REF!/#REF!)*100,"")</f>
        <v/>
      </c>
    </row>
    <row r="41" spans="2:12" s="88" customFormat="1" ht="36" hidden="1" customHeight="1">
      <c r="B41" s="89" t="str">
        <f>IFERROR(VLOOKUP($C41,#REF!,3,FALSE),"")</f>
        <v/>
      </c>
      <c r="C41" s="90"/>
      <c r="D41" s="90"/>
      <c r="E41" s="90"/>
      <c r="F41" s="90"/>
      <c r="G41" s="91" t="str">
        <f t="shared" si="0"/>
        <v/>
      </c>
      <c r="H41" s="91" t="str">
        <f t="shared" si="1"/>
        <v/>
      </c>
      <c r="I41" s="91" t="str">
        <f>IFERROR((#REF!/#REF!)*100,"")</f>
        <v/>
      </c>
      <c r="J41" s="91" t="str">
        <f>IFERROR((#REF!/#REF!)*100,"")</f>
        <v/>
      </c>
      <c r="K41" s="91" t="str">
        <f>IFERROR((#REF!/#REF!)*100,"")</f>
        <v/>
      </c>
      <c r="L41" s="91" t="str">
        <f>IFERROR((#REF!/#REF!)*100,"")</f>
        <v/>
      </c>
    </row>
    <row r="42" spans="2:12" s="88" customFormat="1" ht="36" hidden="1" customHeight="1">
      <c r="B42" s="89" t="str">
        <f>IFERROR(VLOOKUP($C42,#REF!,3,FALSE),"")</f>
        <v/>
      </c>
      <c r="C42" s="90"/>
      <c r="D42" s="90"/>
      <c r="E42" s="90"/>
      <c r="F42" s="90"/>
      <c r="G42" s="91" t="str">
        <f t="shared" si="0"/>
        <v/>
      </c>
      <c r="H42" s="91" t="str">
        <f t="shared" si="1"/>
        <v/>
      </c>
      <c r="I42" s="91" t="str">
        <f>IFERROR((#REF!/#REF!)*100,"")</f>
        <v/>
      </c>
      <c r="J42" s="91" t="str">
        <f>IFERROR((#REF!/#REF!)*100,"")</f>
        <v/>
      </c>
      <c r="K42" s="91" t="str">
        <f>IFERROR((#REF!/#REF!)*100,"")</f>
        <v/>
      </c>
      <c r="L42" s="91" t="str">
        <f>IFERROR((#REF!/#REF!)*100,"")</f>
        <v/>
      </c>
    </row>
    <row r="43" spans="2:12" s="88" customFormat="1" ht="36" hidden="1" customHeight="1">
      <c r="B43" s="89" t="str">
        <f>IFERROR(VLOOKUP($C43,#REF!,3,FALSE),"")</f>
        <v/>
      </c>
      <c r="C43" s="90"/>
      <c r="D43" s="90"/>
      <c r="E43" s="90"/>
      <c r="F43" s="90"/>
      <c r="G43" s="91" t="str">
        <f t="shared" si="0"/>
        <v/>
      </c>
      <c r="H43" s="91" t="str">
        <f t="shared" si="1"/>
        <v/>
      </c>
      <c r="I43" s="91" t="str">
        <f>IFERROR((#REF!/#REF!)*100,"")</f>
        <v/>
      </c>
      <c r="J43" s="91" t="str">
        <f>IFERROR((#REF!/#REF!)*100,"")</f>
        <v/>
      </c>
      <c r="K43" s="91" t="str">
        <f>IFERROR((#REF!/#REF!)*100,"")</f>
        <v/>
      </c>
      <c r="L43" s="91" t="str">
        <f>IFERROR((#REF!/#REF!)*100,"")</f>
        <v/>
      </c>
    </row>
    <row r="44" spans="2:12" s="88" customFormat="1" ht="36" hidden="1" customHeight="1">
      <c r="B44" s="89" t="str">
        <f>IFERROR(VLOOKUP($C44,#REF!,3,FALSE),"")</f>
        <v/>
      </c>
      <c r="C44" s="90"/>
      <c r="D44" s="90"/>
      <c r="E44" s="90"/>
      <c r="F44" s="90"/>
      <c r="G44" s="91" t="str">
        <f t="shared" si="0"/>
        <v/>
      </c>
      <c r="H44" s="91" t="str">
        <f t="shared" si="1"/>
        <v/>
      </c>
      <c r="I44" s="91" t="str">
        <f>IFERROR((#REF!/#REF!)*100,"")</f>
        <v/>
      </c>
      <c r="J44" s="91" t="str">
        <f>IFERROR((#REF!/#REF!)*100,"")</f>
        <v/>
      </c>
      <c r="K44" s="91" t="str">
        <f>IFERROR((#REF!/#REF!)*100,"")</f>
        <v/>
      </c>
      <c r="L44" s="91" t="str">
        <f>IFERROR((#REF!/#REF!)*100,"")</f>
        <v/>
      </c>
    </row>
    <row r="45" spans="2:12" s="88" customFormat="1" ht="36" hidden="1" customHeight="1">
      <c r="B45" s="89" t="str">
        <f>IFERROR(VLOOKUP($C45,#REF!,3,FALSE),"")</f>
        <v/>
      </c>
      <c r="C45" s="90"/>
      <c r="D45" s="90"/>
      <c r="E45" s="90"/>
      <c r="F45" s="90"/>
      <c r="G45" s="91" t="str">
        <f t="shared" si="0"/>
        <v/>
      </c>
      <c r="H45" s="91" t="str">
        <f t="shared" si="1"/>
        <v/>
      </c>
      <c r="I45" s="91" t="str">
        <f>IFERROR((#REF!/#REF!)*100,"")</f>
        <v/>
      </c>
      <c r="J45" s="91" t="str">
        <f>IFERROR((#REF!/#REF!)*100,"")</f>
        <v/>
      </c>
      <c r="K45" s="91" t="str">
        <f>IFERROR((#REF!/#REF!)*100,"")</f>
        <v/>
      </c>
      <c r="L45" s="91" t="str">
        <f>IFERROR((#REF!/#REF!)*100,"")</f>
        <v/>
      </c>
    </row>
    <row r="46" spans="2:12" s="88" customFormat="1" ht="36" hidden="1" customHeight="1">
      <c r="B46" s="89" t="str">
        <f>IFERROR(VLOOKUP($C46,#REF!,3,FALSE),"")</f>
        <v/>
      </c>
      <c r="C46" s="90"/>
      <c r="D46" s="90"/>
      <c r="E46" s="90"/>
      <c r="F46" s="90"/>
      <c r="G46" s="91" t="str">
        <f t="shared" si="0"/>
        <v/>
      </c>
      <c r="H46" s="91" t="str">
        <f t="shared" si="1"/>
        <v/>
      </c>
      <c r="I46" s="91" t="str">
        <f>IFERROR((#REF!/#REF!)*100,"")</f>
        <v/>
      </c>
      <c r="J46" s="91" t="str">
        <f>IFERROR((#REF!/#REF!)*100,"")</f>
        <v/>
      </c>
      <c r="K46" s="91" t="str">
        <f>IFERROR((#REF!/#REF!)*100,"")</f>
        <v/>
      </c>
      <c r="L46" s="91" t="str">
        <f>IFERROR((#REF!/#REF!)*100,"")</f>
        <v/>
      </c>
    </row>
    <row r="47" spans="2:12" s="88" customFormat="1" ht="36" hidden="1" customHeight="1">
      <c r="B47" s="89" t="str">
        <f>IFERROR(VLOOKUP($C47,#REF!,3,FALSE),"")</f>
        <v/>
      </c>
      <c r="C47" s="90"/>
      <c r="D47" s="90"/>
      <c r="E47" s="90"/>
      <c r="F47" s="90"/>
      <c r="G47" s="91" t="str">
        <f t="shared" si="0"/>
        <v/>
      </c>
      <c r="H47" s="91" t="str">
        <f t="shared" si="1"/>
        <v/>
      </c>
      <c r="I47" s="91" t="str">
        <f>IFERROR((#REF!/#REF!)*100,"")</f>
        <v/>
      </c>
      <c r="J47" s="91" t="str">
        <f>IFERROR((#REF!/#REF!)*100,"")</f>
        <v/>
      </c>
      <c r="K47" s="91" t="str">
        <f>IFERROR((#REF!/#REF!)*100,"")</f>
        <v/>
      </c>
      <c r="L47" s="91" t="str">
        <f>IFERROR((#REF!/#REF!)*100,"")</f>
        <v/>
      </c>
    </row>
    <row r="48" spans="2:12" s="88" customFormat="1" ht="36" hidden="1" customHeight="1">
      <c r="B48" s="89"/>
      <c r="C48" s="92"/>
      <c r="D48" s="93"/>
      <c r="E48" s="93"/>
      <c r="F48" s="93"/>
      <c r="G48" s="91"/>
      <c r="H48" s="91"/>
      <c r="I48" s="91"/>
      <c r="J48" s="91"/>
      <c r="K48" s="91"/>
      <c r="L48" s="91"/>
    </row>
    <row r="49" spans="2:12" s="88" customFormat="1" ht="8.5" customHeight="1">
      <c r="B49" s="94"/>
      <c r="C49" s="95"/>
      <c r="D49" s="96"/>
      <c r="E49" s="96"/>
      <c r="F49" s="96"/>
      <c r="G49" s="97"/>
      <c r="H49" s="97"/>
      <c r="I49" s="98"/>
      <c r="J49" s="98"/>
      <c r="K49" s="99"/>
      <c r="L49" s="100"/>
    </row>
    <row r="50" spans="2:12" s="88" customFormat="1" ht="28.5" customHeight="1">
      <c r="B50" s="171" t="s">
        <v>2343</v>
      </c>
      <c r="C50" s="171"/>
      <c r="D50" s="171"/>
      <c r="E50" s="171"/>
      <c r="F50" s="171"/>
      <c r="G50" s="171"/>
      <c r="H50" s="171"/>
      <c r="I50" s="171"/>
      <c r="J50" s="171"/>
      <c r="K50" s="171"/>
      <c r="L50" s="171"/>
    </row>
    <row r="51" spans="2:12" s="88" customFormat="1" ht="409.5" customHeight="1">
      <c r="B51" s="172" t="s">
        <v>2881</v>
      </c>
      <c r="C51" s="173"/>
      <c r="D51" s="173"/>
      <c r="E51" s="173"/>
      <c r="F51" s="173"/>
      <c r="G51" s="173"/>
      <c r="H51" s="173"/>
      <c r="I51" s="173"/>
      <c r="J51" s="173"/>
      <c r="K51" s="173"/>
      <c r="L51" s="174"/>
    </row>
    <row r="52" spans="2:12" s="88" customFormat="1" ht="72" customHeight="1">
      <c r="B52" s="175" t="s">
        <v>2921</v>
      </c>
      <c r="C52" s="152"/>
      <c r="D52" s="152"/>
      <c r="E52" s="152"/>
      <c r="F52" s="152"/>
      <c r="G52" s="152"/>
      <c r="H52" s="152"/>
      <c r="I52" s="152"/>
      <c r="J52" s="152"/>
      <c r="K52" s="152"/>
      <c r="L52" s="153"/>
    </row>
    <row r="53" spans="2:12" s="88" customFormat="1" ht="409.5" customHeight="1">
      <c r="B53" s="151" t="s">
        <v>2882</v>
      </c>
      <c r="C53" s="152"/>
      <c r="D53" s="152"/>
      <c r="E53" s="152"/>
      <c r="F53" s="152"/>
      <c r="G53" s="152"/>
      <c r="H53" s="152"/>
      <c r="I53" s="152"/>
      <c r="J53" s="152"/>
      <c r="K53" s="152"/>
      <c r="L53" s="153"/>
    </row>
    <row r="54" spans="2:12" s="88" customFormat="1" ht="163.5" customHeight="1">
      <c r="B54" s="151" t="s">
        <v>2883</v>
      </c>
      <c r="C54" s="152"/>
      <c r="D54" s="152"/>
      <c r="E54" s="152"/>
      <c r="F54" s="152"/>
      <c r="G54" s="152"/>
      <c r="H54" s="152"/>
      <c r="I54" s="152"/>
      <c r="J54" s="152"/>
      <c r="K54" s="152"/>
      <c r="L54" s="153"/>
    </row>
    <row r="55" spans="2:12" s="88" customFormat="1" ht="324" customHeight="1">
      <c r="B55" s="175" t="s">
        <v>2884</v>
      </c>
      <c r="C55" s="152"/>
      <c r="D55" s="152"/>
      <c r="E55" s="152"/>
      <c r="F55" s="152"/>
      <c r="G55" s="152"/>
      <c r="H55" s="152"/>
      <c r="I55" s="152"/>
      <c r="J55" s="152"/>
      <c r="K55" s="152"/>
      <c r="L55" s="153"/>
    </row>
    <row r="56" spans="2:12" s="88" customFormat="1" ht="244.5" customHeight="1">
      <c r="B56" s="175" t="s">
        <v>2885</v>
      </c>
      <c r="C56" s="152"/>
      <c r="D56" s="152"/>
      <c r="E56" s="152"/>
      <c r="F56" s="152"/>
      <c r="G56" s="152"/>
      <c r="H56" s="152"/>
      <c r="I56" s="152"/>
      <c r="J56" s="152"/>
      <c r="K56" s="152"/>
      <c r="L56" s="153"/>
    </row>
    <row r="57" spans="2:12" s="88" customFormat="1" ht="399.75" customHeight="1">
      <c r="B57" s="151" t="s">
        <v>2888</v>
      </c>
      <c r="C57" s="152"/>
      <c r="D57" s="152"/>
      <c r="E57" s="152"/>
      <c r="F57" s="152"/>
      <c r="G57" s="152"/>
      <c r="H57" s="152"/>
      <c r="I57" s="152"/>
      <c r="J57" s="152"/>
      <c r="K57" s="152"/>
      <c r="L57" s="153"/>
    </row>
    <row r="58" spans="2:12" s="88" customFormat="1" ht="170.25" customHeight="1">
      <c r="B58" s="151" t="s">
        <v>2886</v>
      </c>
      <c r="C58" s="152"/>
      <c r="D58" s="152"/>
      <c r="E58" s="152"/>
      <c r="F58" s="152"/>
      <c r="G58" s="152"/>
      <c r="H58" s="152"/>
      <c r="I58" s="152"/>
      <c r="J58" s="152"/>
      <c r="K58" s="152"/>
      <c r="L58" s="153"/>
    </row>
    <row r="59" spans="2:12" s="88" customFormat="1" ht="397.5" customHeight="1">
      <c r="B59" s="175" t="s">
        <v>2887</v>
      </c>
      <c r="C59" s="152"/>
      <c r="D59" s="152"/>
      <c r="E59" s="152"/>
      <c r="F59" s="152"/>
      <c r="G59" s="152"/>
      <c r="H59" s="152"/>
      <c r="I59" s="152"/>
      <c r="J59" s="152"/>
      <c r="K59" s="152"/>
      <c r="L59" s="153"/>
    </row>
    <row r="60" spans="2:12" s="88" customFormat="1" ht="176.25" customHeight="1">
      <c r="B60" s="151" t="s">
        <v>2923</v>
      </c>
      <c r="C60" s="152"/>
      <c r="D60" s="152"/>
      <c r="E60" s="152"/>
      <c r="F60" s="152"/>
      <c r="G60" s="152"/>
      <c r="H60" s="152"/>
      <c r="I60" s="152"/>
      <c r="J60" s="152"/>
      <c r="K60" s="152"/>
      <c r="L60" s="153"/>
    </row>
    <row r="61" spans="2:12" s="88" customFormat="1" ht="409.5" customHeight="1">
      <c r="B61" s="151" t="s">
        <v>2889</v>
      </c>
      <c r="C61" s="152"/>
      <c r="D61" s="152"/>
      <c r="E61" s="152"/>
      <c r="F61" s="152"/>
      <c r="G61" s="152"/>
      <c r="H61" s="152"/>
      <c r="I61" s="152"/>
      <c r="J61" s="152"/>
      <c r="K61" s="152"/>
      <c r="L61" s="153"/>
    </row>
    <row r="62" spans="2:12" s="88" customFormat="1" ht="135.75" customHeight="1">
      <c r="B62" s="151" t="s">
        <v>2890</v>
      </c>
      <c r="C62" s="152"/>
      <c r="D62" s="152"/>
      <c r="E62" s="152"/>
      <c r="F62" s="152"/>
      <c r="G62" s="152"/>
      <c r="H62" s="152"/>
      <c r="I62" s="152"/>
      <c r="J62" s="152"/>
      <c r="K62" s="152"/>
      <c r="L62" s="153"/>
    </row>
    <row r="63" spans="2:12" s="88" customFormat="1" ht="409.5" customHeight="1">
      <c r="B63" s="175" t="s">
        <v>2922</v>
      </c>
      <c r="C63" s="152"/>
      <c r="D63" s="152"/>
      <c r="E63" s="152"/>
      <c r="F63" s="152"/>
      <c r="G63" s="152"/>
      <c r="H63" s="152"/>
      <c r="I63" s="152"/>
      <c r="J63" s="152"/>
      <c r="K63" s="152"/>
      <c r="L63" s="153"/>
    </row>
    <row r="64" spans="2:12" s="88" customFormat="1" ht="159" customHeight="1">
      <c r="B64" s="151" t="s">
        <v>2891</v>
      </c>
      <c r="C64" s="152"/>
      <c r="D64" s="152"/>
      <c r="E64" s="152"/>
      <c r="F64" s="152"/>
      <c r="G64" s="152"/>
      <c r="H64" s="152"/>
      <c r="I64" s="152"/>
      <c r="J64" s="152"/>
      <c r="K64" s="152"/>
      <c r="L64" s="153"/>
    </row>
    <row r="65" spans="2:12" s="88" customFormat="1" ht="409.5" customHeight="1">
      <c r="B65" s="151" t="s">
        <v>2892</v>
      </c>
      <c r="C65" s="152"/>
      <c r="D65" s="152"/>
      <c r="E65" s="152"/>
      <c r="F65" s="152"/>
      <c r="G65" s="152"/>
      <c r="H65" s="152"/>
      <c r="I65" s="152"/>
      <c r="J65" s="152"/>
      <c r="K65" s="152"/>
      <c r="L65" s="153"/>
    </row>
    <row r="66" spans="2:12" s="88" customFormat="1" ht="167.25" customHeight="1">
      <c r="B66" s="151" t="s">
        <v>2893</v>
      </c>
      <c r="C66" s="152"/>
      <c r="D66" s="152"/>
      <c r="E66" s="152"/>
      <c r="F66" s="152"/>
      <c r="G66" s="152"/>
      <c r="H66" s="152"/>
      <c r="I66" s="152"/>
      <c r="J66" s="152"/>
      <c r="K66" s="152"/>
      <c r="L66" s="153"/>
    </row>
    <row r="67" spans="2:12" s="88" customFormat="1" ht="409.5" customHeight="1">
      <c r="B67" s="151" t="s">
        <v>2894</v>
      </c>
      <c r="C67" s="152"/>
      <c r="D67" s="152"/>
      <c r="E67" s="152"/>
      <c r="F67" s="152"/>
      <c r="G67" s="152"/>
      <c r="H67" s="152"/>
      <c r="I67" s="152"/>
      <c r="J67" s="152"/>
      <c r="K67" s="152"/>
      <c r="L67" s="153"/>
    </row>
    <row r="68" spans="2:12" s="88" customFormat="1" ht="157.5" customHeight="1">
      <c r="B68" s="151" t="s">
        <v>2895</v>
      </c>
      <c r="C68" s="152"/>
      <c r="D68" s="152"/>
      <c r="E68" s="152"/>
      <c r="F68" s="152"/>
      <c r="G68" s="152"/>
      <c r="H68" s="152"/>
      <c r="I68" s="152"/>
      <c r="J68" s="152"/>
      <c r="K68" s="152"/>
      <c r="L68" s="153"/>
    </row>
    <row r="69" spans="2:12" s="88" customFormat="1" ht="400.5" customHeight="1">
      <c r="B69" s="151" t="s">
        <v>2896</v>
      </c>
      <c r="C69" s="152"/>
      <c r="D69" s="152"/>
      <c r="E69" s="152"/>
      <c r="F69" s="152"/>
      <c r="G69" s="152"/>
      <c r="H69" s="152"/>
      <c r="I69" s="152"/>
      <c r="J69" s="152"/>
      <c r="K69" s="152"/>
      <c r="L69" s="153"/>
    </row>
    <row r="70" spans="2:12" s="88" customFormat="1" ht="171.75" customHeight="1">
      <c r="B70" s="151" t="s">
        <v>2897</v>
      </c>
      <c r="C70" s="152"/>
      <c r="D70" s="152"/>
      <c r="E70" s="152"/>
      <c r="F70" s="152"/>
      <c r="G70" s="152"/>
      <c r="H70" s="152"/>
      <c r="I70" s="152"/>
      <c r="J70" s="152"/>
      <c r="K70" s="152"/>
      <c r="L70" s="153"/>
    </row>
    <row r="71" spans="2:12" s="88" customFormat="1" ht="409.5" customHeight="1">
      <c r="B71" s="151" t="s">
        <v>2898</v>
      </c>
      <c r="C71" s="152"/>
      <c r="D71" s="152"/>
      <c r="E71" s="152"/>
      <c r="F71" s="152"/>
      <c r="G71" s="152"/>
      <c r="H71" s="152"/>
      <c r="I71" s="152"/>
      <c r="J71" s="152"/>
      <c r="K71" s="152"/>
      <c r="L71" s="153"/>
    </row>
    <row r="72" spans="2:12" s="88" customFormat="1" ht="162.75" customHeight="1">
      <c r="B72" s="151" t="s">
        <v>2899</v>
      </c>
      <c r="C72" s="152"/>
      <c r="D72" s="152"/>
      <c r="E72" s="152"/>
      <c r="F72" s="152"/>
      <c r="G72" s="152"/>
      <c r="H72" s="152"/>
      <c r="I72" s="152"/>
      <c r="J72" s="152"/>
      <c r="K72" s="152"/>
      <c r="L72" s="153"/>
    </row>
    <row r="73" spans="2:12" s="88" customFormat="1" ht="409.5" customHeight="1">
      <c r="B73" s="151" t="s">
        <v>2900</v>
      </c>
      <c r="C73" s="152"/>
      <c r="D73" s="152"/>
      <c r="E73" s="152"/>
      <c r="F73" s="152"/>
      <c r="G73" s="152"/>
      <c r="H73" s="152"/>
      <c r="I73" s="152"/>
      <c r="J73" s="152"/>
      <c r="K73" s="152"/>
      <c r="L73" s="153"/>
    </row>
    <row r="74" spans="2:12" s="88" customFormat="1" ht="162" customHeight="1">
      <c r="B74" s="151" t="s">
        <v>2901</v>
      </c>
      <c r="C74" s="152"/>
      <c r="D74" s="152"/>
      <c r="E74" s="152"/>
      <c r="F74" s="152"/>
      <c r="G74" s="152"/>
      <c r="H74" s="152"/>
      <c r="I74" s="152"/>
      <c r="J74" s="152"/>
      <c r="K74" s="152"/>
      <c r="L74" s="153"/>
    </row>
    <row r="75" spans="2:12" s="88" customFormat="1" ht="409.5" customHeight="1">
      <c r="B75" s="151" t="s">
        <v>2902</v>
      </c>
      <c r="C75" s="152"/>
      <c r="D75" s="152"/>
      <c r="E75" s="152"/>
      <c r="F75" s="152"/>
      <c r="G75" s="152"/>
      <c r="H75" s="152"/>
      <c r="I75" s="152"/>
      <c r="J75" s="152"/>
      <c r="K75" s="152"/>
      <c r="L75" s="153"/>
    </row>
    <row r="76" spans="2:12" s="88" customFormat="1" ht="163.5" customHeight="1">
      <c r="B76" s="151" t="s">
        <v>2903</v>
      </c>
      <c r="C76" s="152"/>
      <c r="D76" s="152"/>
      <c r="E76" s="152"/>
      <c r="F76" s="152"/>
      <c r="G76" s="152"/>
      <c r="H76" s="152"/>
      <c r="I76" s="152"/>
      <c r="J76" s="152"/>
      <c r="K76" s="152"/>
      <c r="L76" s="153"/>
    </row>
    <row r="77" spans="2:12" s="88" customFormat="1" ht="409.5" customHeight="1">
      <c r="B77" s="151" t="s">
        <v>2904</v>
      </c>
      <c r="C77" s="152"/>
      <c r="D77" s="152"/>
      <c r="E77" s="152"/>
      <c r="F77" s="152"/>
      <c r="G77" s="152"/>
      <c r="H77" s="152"/>
      <c r="I77" s="152"/>
      <c r="J77" s="152"/>
      <c r="K77" s="152"/>
      <c r="L77" s="153"/>
    </row>
    <row r="78" spans="2:12" s="88" customFormat="1" ht="161.25" customHeight="1">
      <c r="B78" s="151" t="s">
        <v>2905</v>
      </c>
      <c r="C78" s="152"/>
      <c r="D78" s="152"/>
      <c r="E78" s="152"/>
      <c r="F78" s="152"/>
      <c r="G78" s="152"/>
      <c r="H78" s="152"/>
      <c r="I78" s="152"/>
      <c r="J78" s="152"/>
      <c r="K78" s="152"/>
      <c r="L78" s="153"/>
    </row>
    <row r="79" spans="2:12" s="88" customFormat="1" ht="409.5" customHeight="1">
      <c r="B79" s="151" t="s">
        <v>2906</v>
      </c>
      <c r="C79" s="152"/>
      <c r="D79" s="152"/>
      <c r="E79" s="152"/>
      <c r="F79" s="152"/>
      <c r="G79" s="152"/>
      <c r="H79" s="152"/>
      <c r="I79" s="152"/>
      <c r="J79" s="152"/>
      <c r="K79" s="152"/>
      <c r="L79" s="153"/>
    </row>
    <row r="80" spans="2:12" s="88" customFormat="1" ht="147" customHeight="1">
      <c r="B80" s="151" t="s">
        <v>2907</v>
      </c>
      <c r="C80" s="152"/>
      <c r="D80" s="152"/>
      <c r="E80" s="152"/>
      <c r="F80" s="152"/>
      <c r="G80" s="152"/>
      <c r="H80" s="152"/>
      <c r="I80" s="152"/>
      <c r="J80" s="152"/>
      <c r="K80" s="152"/>
      <c r="L80" s="153"/>
    </row>
    <row r="81" spans="2:12" s="88" customFormat="1" ht="409.5" customHeight="1">
      <c r="B81" s="151" t="s">
        <v>2908</v>
      </c>
      <c r="C81" s="152"/>
      <c r="D81" s="152"/>
      <c r="E81" s="152"/>
      <c r="F81" s="152"/>
      <c r="G81" s="152"/>
      <c r="H81" s="152"/>
      <c r="I81" s="152"/>
      <c r="J81" s="152"/>
      <c r="K81" s="152"/>
      <c r="L81" s="153"/>
    </row>
    <row r="82" spans="2:12" s="88" customFormat="1" ht="159.75" customHeight="1">
      <c r="B82" s="151" t="s">
        <v>2909</v>
      </c>
      <c r="C82" s="152"/>
      <c r="D82" s="152"/>
      <c r="E82" s="152"/>
      <c r="F82" s="152"/>
      <c r="G82" s="152"/>
      <c r="H82" s="152"/>
      <c r="I82" s="152"/>
      <c r="J82" s="152"/>
      <c r="K82" s="152"/>
      <c r="L82" s="153"/>
    </row>
    <row r="83" spans="2:12" s="88" customFormat="1" ht="409.5" customHeight="1">
      <c r="B83" s="151" t="s">
        <v>2910</v>
      </c>
      <c r="C83" s="152"/>
      <c r="D83" s="152"/>
      <c r="E83" s="152"/>
      <c r="F83" s="152"/>
      <c r="G83" s="152"/>
      <c r="H83" s="152"/>
      <c r="I83" s="152"/>
      <c r="J83" s="152"/>
      <c r="K83" s="152"/>
      <c r="L83" s="153"/>
    </row>
    <row r="84" spans="2:12" s="88" customFormat="1" ht="157.5" customHeight="1">
      <c r="B84" s="151" t="s">
        <v>2911</v>
      </c>
      <c r="C84" s="152"/>
      <c r="D84" s="152"/>
      <c r="E84" s="152"/>
      <c r="F84" s="152"/>
      <c r="G84" s="152"/>
      <c r="H84" s="152"/>
      <c r="I84" s="152"/>
      <c r="J84" s="152"/>
      <c r="K84" s="152"/>
      <c r="L84" s="153"/>
    </row>
    <row r="85" spans="2:12" s="88" customFormat="1" ht="409.5" customHeight="1">
      <c r="B85" s="151" t="s">
        <v>2912</v>
      </c>
      <c r="C85" s="152"/>
      <c r="D85" s="152"/>
      <c r="E85" s="152"/>
      <c r="F85" s="152"/>
      <c r="G85" s="152"/>
      <c r="H85" s="152"/>
      <c r="I85" s="152"/>
      <c r="J85" s="152"/>
      <c r="K85" s="152"/>
      <c r="L85" s="153"/>
    </row>
    <row r="86" spans="2:12" s="88" customFormat="1" ht="159" customHeight="1">
      <c r="B86" s="151" t="s">
        <v>2913</v>
      </c>
      <c r="C86" s="152"/>
      <c r="D86" s="152"/>
      <c r="E86" s="152"/>
      <c r="F86" s="152"/>
      <c r="G86" s="152"/>
      <c r="H86" s="152"/>
      <c r="I86" s="152"/>
      <c r="J86" s="152"/>
      <c r="K86" s="152"/>
      <c r="L86" s="153"/>
    </row>
    <row r="87" spans="2:12" s="88" customFormat="1" ht="409.5" customHeight="1">
      <c r="B87" s="151" t="s">
        <v>2914</v>
      </c>
      <c r="C87" s="152"/>
      <c r="D87" s="152"/>
      <c r="E87" s="152"/>
      <c r="F87" s="152"/>
      <c r="G87" s="152"/>
      <c r="H87" s="152"/>
      <c r="I87" s="152"/>
      <c r="J87" s="152"/>
      <c r="K87" s="152"/>
      <c r="L87" s="153"/>
    </row>
    <row r="88" spans="2:12" s="88" customFormat="1" ht="161.25" customHeight="1">
      <c r="B88" s="151" t="s">
        <v>2915</v>
      </c>
      <c r="C88" s="152"/>
      <c r="D88" s="152"/>
      <c r="E88" s="152"/>
      <c r="F88" s="152"/>
      <c r="G88" s="152"/>
      <c r="H88" s="152"/>
      <c r="I88" s="152"/>
      <c r="J88" s="152"/>
      <c r="K88" s="152"/>
      <c r="L88" s="153"/>
    </row>
    <row r="89" spans="2:12" s="88" customFormat="1" ht="409.5" customHeight="1">
      <c r="B89" s="151" t="s">
        <v>2916</v>
      </c>
      <c r="C89" s="152"/>
      <c r="D89" s="152"/>
      <c r="E89" s="152"/>
      <c r="F89" s="152"/>
      <c r="G89" s="152"/>
      <c r="H89" s="152"/>
      <c r="I89" s="152"/>
      <c r="J89" s="152"/>
      <c r="K89" s="152"/>
      <c r="L89" s="153"/>
    </row>
    <row r="90" spans="2:12" s="88" customFormat="1" ht="143.25" customHeight="1">
      <c r="B90" s="151" t="s">
        <v>2917</v>
      </c>
      <c r="C90" s="152"/>
      <c r="D90" s="152"/>
      <c r="E90" s="152"/>
      <c r="F90" s="152"/>
      <c r="G90" s="152"/>
      <c r="H90" s="152"/>
      <c r="I90" s="152"/>
      <c r="J90" s="152"/>
      <c r="K90" s="152"/>
      <c r="L90" s="153"/>
    </row>
    <row r="91" spans="2:12" s="88" customFormat="1" ht="399.75" customHeight="1">
      <c r="B91" s="151" t="s">
        <v>2918</v>
      </c>
      <c r="C91" s="152"/>
      <c r="D91" s="152"/>
      <c r="E91" s="152"/>
      <c r="F91" s="152"/>
      <c r="G91" s="152"/>
      <c r="H91" s="152"/>
      <c r="I91" s="152"/>
      <c r="J91" s="152"/>
      <c r="K91" s="152"/>
      <c r="L91" s="153"/>
    </row>
    <row r="92" spans="2:12" s="88" customFormat="1" ht="171.75" customHeight="1">
      <c r="B92" s="151" t="s">
        <v>2919</v>
      </c>
      <c r="C92" s="152"/>
      <c r="D92" s="152"/>
      <c r="E92" s="152"/>
      <c r="F92" s="152"/>
      <c r="G92" s="152"/>
      <c r="H92" s="152"/>
      <c r="I92" s="152"/>
      <c r="J92" s="152"/>
      <c r="K92" s="152"/>
      <c r="L92" s="153"/>
    </row>
    <row r="93" spans="2:12" s="88" customFormat="1" ht="330" customHeight="1">
      <c r="B93" s="151" t="s">
        <v>2920</v>
      </c>
      <c r="C93" s="152"/>
      <c r="D93" s="152"/>
      <c r="E93" s="152"/>
      <c r="F93" s="152"/>
      <c r="G93" s="152"/>
      <c r="H93" s="152"/>
      <c r="I93" s="152"/>
      <c r="J93" s="152"/>
      <c r="K93" s="152"/>
      <c r="L93" s="153"/>
    </row>
    <row r="94" spans="2:12" s="88" customFormat="1" ht="17.25" customHeight="1">
      <c r="B94" s="151"/>
      <c r="C94" s="152"/>
      <c r="D94" s="152"/>
      <c r="E94" s="152"/>
      <c r="F94" s="152"/>
      <c r="G94" s="152"/>
      <c r="H94" s="152"/>
      <c r="I94" s="152"/>
      <c r="J94" s="152"/>
      <c r="K94" s="152"/>
      <c r="L94" s="153"/>
    </row>
    <row r="95" spans="2:12" s="88" customFormat="1" ht="14.25" customHeight="1">
      <c r="B95" s="142"/>
      <c r="C95" s="142"/>
      <c r="D95" s="142"/>
      <c r="E95" s="142"/>
      <c r="F95" s="142"/>
      <c r="G95" s="142"/>
      <c r="H95" s="142"/>
      <c r="I95" s="142"/>
      <c r="J95" s="142"/>
      <c r="K95" s="142"/>
      <c r="L95" s="142"/>
    </row>
    <row r="96" spans="2:12" s="88" customFormat="1" ht="64.5" customHeight="1">
      <c r="B96" s="154" t="s">
        <v>2924</v>
      </c>
      <c r="C96" s="155"/>
      <c r="D96" s="155"/>
      <c r="E96" s="155"/>
      <c r="F96" s="155"/>
      <c r="G96" s="155"/>
      <c r="H96" s="155"/>
      <c r="I96" s="155"/>
      <c r="J96" s="155"/>
      <c r="K96" s="155"/>
      <c r="L96" s="155"/>
    </row>
    <row r="97" spans="2:8">
      <c r="B97" s="101"/>
      <c r="C97" s="102"/>
      <c r="D97" s="101"/>
      <c r="E97" s="101"/>
      <c r="F97" s="101"/>
      <c r="H97" s="101"/>
    </row>
    <row r="98" spans="2:8">
      <c r="C98" s="103"/>
      <c r="D98" s="104"/>
      <c r="E98" s="104"/>
      <c r="F98" s="104"/>
    </row>
    <row r="99" spans="2:8">
      <c r="C99" s="105"/>
      <c r="D99" s="105"/>
      <c r="E99" s="105"/>
      <c r="F99" s="105"/>
    </row>
    <row r="1234" spans="24:24">
      <c r="X1234" s="106"/>
    </row>
    <row r="1239" spans="24:24">
      <c r="X1239" s="106"/>
    </row>
    <row r="1240" spans="24:24">
      <c r="X1240" s="106"/>
    </row>
    <row r="1287" spans="24:24">
      <c r="X1287" s="106"/>
    </row>
  </sheetData>
  <sheetProtection formatColumns="0" formatRows="0"/>
  <mergeCells count="57">
    <mergeCell ref="B50:L50"/>
    <mergeCell ref="B51:L51"/>
    <mergeCell ref="B52:L52"/>
    <mergeCell ref="B94:L94"/>
    <mergeCell ref="B53:L53"/>
    <mergeCell ref="B54:L54"/>
    <mergeCell ref="B55:L55"/>
    <mergeCell ref="B56:L56"/>
    <mergeCell ref="B57:L57"/>
    <mergeCell ref="B58:L58"/>
    <mergeCell ref="B59:L59"/>
    <mergeCell ref="B60:L60"/>
    <mergeCell ref="B61:L61"/>
    <mergeCell ref="B62:L62"/>
    <mergeCell ref="B63:L63"/>
    <mergeCell ref="B64:L64"/>
    <mergeCell ref="B8:E8"/>
    <mergeCell ref="F8:L8"/>
    <mergeCell ref="B10:L10"/>
    <mergeCell ref="B11:H11"/>
    <mergeCell ref="I11:L11"/>
    <mergeCell ref="B2:L2"/>
    <mergeCell ref="B3:L3"/>
    <mergeCell ref="B5:E5"/>
    <mergeCell ref="F5:L5"/>
    <mergeCell ref="B6:E6"/>
    <mergeCell ref="F6:L6"/>
    <mergeCell ref="B65:L65"/>
    <mergeCell ref="B66:L66"/>
    <mergeCell ref="B67:L67"/>
    <mergeCell ref="B68:L68"/>
    <mergeCell ref="B69:L69"/>
    <mergeCell ref="B70:L70"/>
    <mergeCell ref="B71:L71"/>
    <mergeCell ref="B72:L72"/>
    <mergeCell ref="B73:L73"/>
    <mergeCell ref="B74:L74"/>
    <mergeCell ref="B75:L75"/>
    <mergeCell ref="B76:L76"/>
    <mergeCell ref="B77:L77"/>
    <mergeCell ref="B78:L78"/>
    <mergeCell ref="B79:L79"/>
    <mergeCell ref="B80:L80"/>
    <mergeCell ref="B81:L81"/>
    <mergeCell ref="B82:L82"/>
    <mergeCell ref="B83:L83"/>
    <mergeCell ref="B84:L84"/>
    <mergeCell ref="B85:L85"/>
    <mergeCell ref="B86:L86"/>
    <mergeCell ref="B96:L96"/>
    <mergeCell ref="B92:L92"/>
    <mergeCell ref="B93:L93"/>
    <mergeCell ref="B87:L87"/>
    <mergeCell ref="B88:L88"/>
    <mergeCell ref="B89:L89"/>
    <mergeCell ref="B90:L90"/>
    <mergeCell ref="B91:L91"/>
  </mergeCells>
  <printOptions horizontalCentered="1"/>
  <pageMargins left="0.39370078740157483" right="0.39370078740157483" top="1.3779527559055118" bottom="0.86614173228346458" header="0.39370078740157483" footer="0.59055118110236227"/>
  <pageSetup scale="60"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X1251"/>
  <sheetViews>
    <sheetView showGridLines="0" topLeftCell="A10" zoomScale="106" zoomScaleNormal="106" zoomScaleSheetLayoutView="100" workbookViewId="0">
      <selection activeCell="D57" sqref="D57"/>
    </sheetView>
  </sheetViews>
  <sheetFormatPr baseColWidth="10" defaultColWidth="11.453125" defaultRowHeight="12.5"/>
  <cols>
    <col min="1" max="1" width="0.81640625" style="81" customWidth="1"/>
    <col min="2" max="2" width="19.1796875" style="81" customWidth="1"/>
    <col min="3" max="3" width="17" style="81" customWidth="1"/>
    <col min="4" max="5" width="18.26953125" style="81" customWidth="1"/>
    <col min="6" max="7" width="18.54296875" style="81" customWidth="1"/>
    <col min="8" max="8" width="19.453125" style="81" customWidth="1"/>
    <col min="9" max="9" width="23.26953125" style="81" customWidth="1"/>
    <col min="10" max="10" width="21.26953125" style="81" customWidth="1"/>
    <col min="11" max="11" width="18.26953125" style="81" customWidth="1"/>
    <col min="12" max="12" width="21.54296875" style="81" customWidth="1"/>
    <col min="13" max="13" width="3.7265625" style="81" customWidth="1"/>
    <col min="14" max="14" width="0" style="81" hidden="1" customWidth="1"/>
    <col min="15" max="24" width="11.453125" style="81" hidden="1" customWidth="1"/>
    <col min="25" max="16384" width="11.453125" style="81"/>
  </cols>
  <sheetData>
    <row r="1" spans="2:12" ht="14.5" customHeight="1"/>
    <row r="2" spans="2:12" ht="25.4" customHeight="1">
      <c r="B2" s="156" t="s">
        <v>2328</v>
      </c>
      <c r="C2" s="156"/>
      <c r="D2" s="156"/>
      <c r="E2" s="156"/>
      <c r="F2" s="156"/>
      <c r="G2" s="156"/>
      <c r="H2" s="156"/>
      <c r="I2" s="156"/>
      <c r="J2" s="156"/>
      <c r="K2" s="156"/>
      <c r="L2" s="156"/>
    </row>
    <row r="3" spans="2:12" ht="25.4" hidden="1" customHeight="1">
      <c r="B3" s="157" t="s">
        <v>2329</v>
      </c>
      <c r="C3" s="158"/>
      <c r="D3" s="158"/>
      <c r="E3" s="158"/>
      <c r="F3" s="158"/>
      <c r="G3" s="158"/>
      <c r="H3" s="158"/>
      <c r="I3" s="158"/>
      <c r="J3" s="158"/>
      <c r="K3" s="158"/>
      <c r="L3" s="158"/>
    </row>
    <row r="4" spans="2:12" ht="1.5" customHeight="1">
      <c r="B4" s="82"/>
      <c r="C4" s="82"/>
      <c r="D4" s="82"/>
      <c r="E4" s="82"/>
      <c r="F4" s="82"/>
      <c r="G4" s="82"/>
      <c r="H4" s="82"/>
      <c r="I4" s="82"/>
      <c r="J4" s="82"/>
      <c r="K4" s="82"/>
      <c r="L4" s="82"/>
    </row>
    <row r="5" spans="2:12" ht="20.149999999999999" customHeight="1">
      <c r="B5" s="159" t="s">
        <v>2330</v>
      </c>
      <c r="C5" s="159"/>
      <c r="D5" s="159"/>
      <c r="E5" s="159"/>
      <c r="F5" s="160" t="s">
        <v>2872</v>
      </c>
      <c r="G5" s="161"/>
      <c r="H5" s="161"/>
      <c r="I5" s="161"/>
      <c r="J5" s="161"/>
      <c r="K5" s="161"/>
      <c r="L5" s="161"/>
    </row>
    <row r="6" spans="2:12" ht="20.149999999999999" customHeight="1">
      <c r="B6" s="162" t="s">
        <v>9</v>
      </c>
      <c r="C6" s="162"/>
      <c r="D6" s="162"/>
      <c r="E6" s="162"/>
      <c r="F6" s="163" t="s">
        <v>2865</v>
      </c>
      <c r="G6" s="164"/>
      <c r="H6" s="164"/>
      <c r="I6" s="164"/>
      <c r="J6" s="164"/>
      <c r="K6" s="164"/>
      <c r="L6" s="164"/>
    </row>
    <row r="7" spans="2:12" ht="3" customHeight="1">
      <c r="B7" s="83"/>
      <c r="C7" s="83"/>
      <c r="D7" s="83"/>
      <c r="E7" s="83"/>
      <c r="F7" s="83"/>
      <c r="G7" s="83"/>
      <c r="H7" s="83"/>
      <c r="I7" s="84"/>
      <c r="J7" s="84"/>
      <c r="K7" s="84"/>
      <c r="L7" s="84"/>
    </row>
    <row r="8" spans="2:12" ht="30.75" customHeight="1">
      <c r="B8" s="165" t="s">
        <v>2331</v>
      </c>
      <c r="C8" s="165"/>
      <c r="D8" s="165"/>
      <c r="E8" s="165"/>
      <c r="F8" s="176" t="s">
        <v>2874</v>
      </c>
      <c r="G8" s="176"/>
      <c r="H8" s="176"/>
      <c r="I8" s="176"/>
      <c r="J8" s="176"/>
      <c r="K8" s="176"/>
      <c r="L8" s="176"/>
    </row>
    <row r="9" spans="2:12" ht="6" customHeight="1">
      <c r="B9" s="83"/>
      <c r="C9" s="83"/>
      <c r="D9" s="83"/>
      <c r="E9" s="83"/>
      <c r="F9" s="83"/>
      <c r="G9" s="83"/>
      <c r="H9" s="83"/>
      <c r="I9" s="84"/>
      <c r="J9" s="84"/>
      <c r="K9" s="84"/>
      <c r="L9" s="84"/>
    </row>
    <row r="10" spans="2:12" ht="15" customHeight="1">
      <c r="B10" s="169" t="s">
        <v>2332</v>
      </c>
      <c r="C10" s="169"/>
      <c r="D10" s="169"/>
      <c r="E10" s="169"/>
      <c r="F10" s="169"/>
      <c r="G10" s="169"/>
      <c r="H10" s="169"/>
      <c r="I10" s="169"/>
      <c r="J10" s="169"/>
      <c r="K10" s="169"/>
      <c r="L10" s="169"/>
    </row>
    <row r="11" spans="2:12" ht="33" customHeight="1">
      <c r="B11" s="170" t="s">
        <v>23</v>
      </c>
      <c r="C11" s="169"/>
      <c r="D11" s="169"/>
      <c r="E11" s="169"/>
      <c r="F11" s="169"/>
      <c r="G11" s="169"/>
      <c r="H11" s="169"/>
      <c r="I11" s="170" t="s">
        <v>25</v>
      </c>
      <c r="J11" s="170"/>
      <c r="K11" s="170"/>
      <c r="L11" s="170"/>
    </row>
    <row r="12" spans="2:12" ht="40.9" customHeight="1">
      <c r="B12" s="107" t="s">
        <v>2333</v>
      </c>
      <c r="C12" s="107" t="s">
        <v>10</v>
      </c>
      <c r="D12" s="107" t="s">
        <v>2334</v>
      </c>
      <c r="E12" s="35" t="s">
        <v>2335</v>
      </c>
      <c r="F12" s="107" t="s">
        <v>2336</v>
      </c>
      <c r="G12" s="107" t="s">
        <v>2337</v>
      </c>
      <c r="H12" s="107" t="s">
        <v>2338</v>
      </c>
      <c r="I12" s="108" t="s">
        <v>2339</v>
      </c>
      <c r="J12" s="108" t="s">
        <v>2340</v>
      </c>
      <c r="K12" s="108" t="s">
        <v>2341</v>
      </c>
      <c r="L12" s="109" t="s">
        <v>2342</v>
      </c>
    </row>
    <row r="13" spans="2:12" ht="40.9" customHeight="1">
      <c r="B13" s="136">
        <v>14750000</v>
      </c>
      <c r="C13" s="136">
        <v>14750000</v>
      </c>
      <c r="D13" s="136">
        <v>14750000</v>
      </c>
      <c r="E13" s="136">
        <v>14750000</v>
      </c>
      <c r="F13" s="136">
        <v>14750000</v>
      </c>
      <c r="G13" s="136">
        <v>13408200</v>
      </c>
      <c r="H13" s="136">
        <v>13408200</v>
      </c>
      <c r="I13" s="137">
        <f>IFERROR(($F13/$B13)*100,"")</f>
        <v>100</v>
      </c>
      <c r="J13" s="137">
        <f>IFERROR(($F13/$B13)*100,"")</f>
        <v>100</v>
      </c>
      <c r="K13" s="137">
        <f>IFERROR(($G13/$B13)*100,"")</f>
        <v>90.903050847457621</v>
      </c>
      <c r="L13" s="137">
        <f>IFERROR(($G13/$C13)*100,"")</f>
        <v>90.903050847457621</v>
      </c>
    </row>
    <row r="14" spans="2:12" s="88" customFormat="1" ht="15" hidden="1" customHeight="1">
      <c r="B14" s="85"/>
      <c r="C14" s="86"/>
      <c r="D14" s="86"/>
      <c r="E14" s="86"/>
      <c r="F14" s="86"/>
      <c r="G14" s="87"/>
      <c r="H14" s="87"/>
      <c r="I14" s="87"/>
      <c r="J14" s="87"/>
      <c r="K14" s="87"/>
      <c r="L14" s="87"/>
    </row>
    <row r="15" spans="2:12" s="88" customFormat="1" ht="36" hidden="1" customHeight="1">
      <c r="B15" s="89"/>
      <c r="C15" s="90"/>
      <c r="D15" s="90"/>
      <c r="E15" s="90"/>
      <c r="F15" s="90"/>
      <c r="G15" s="91"/>
      <c r="H15" s="91"/>
      <c r="I15" s="91" t="str">
        <f>IFERROR((#REF!/#REF!)*100,"")</f>
        <v/>
      </c>
      <c r="J15" s="91" t="str">
        <f>IFERROR((#REF!/#REF!)*100,"")</f>
        <v/>
      </c>
      <c r="K15" s="91" t="str">
        <f>IFERROR((#REF!/#REF!)*100,"")</f>
        <v/>
      </c>
      <c r="L15" s="91" t="str">
        <f>IFERROR((#REF!/#REF!)*100,"")</f>
        <v/>
      </c>
    </row>
    <row r="16" spans="2:12" s="88" customFormat="1" ht="36" hidden="1" customHeight="1">
      <c r="B16" s="89"/>
      <c r="C16" s="90"/>
      <c r="D16" s="90"/>
      <c r="E16" s="90"/>
      <c r="F16" s="90"/>
      <c r="G16" s="91"/>
      <c r="H16" s="91"/>
      <c r="I16" s="91" t="str">
        <f>IFERROR((#REF!/#REF!)*100,"")</f>
        <v/>
      </c>
      <c r="J16" s="91" t="str">
        <f>IFERROR((#REF!/#REF!)*100,"")</f>
        <v/>
      </c>
      <c r="K16" s="91" t="str">
        <f>IFERROR((#REF!/#REF!)*100,"")</f>
        <v/>
      </c>
      <c r="L16" s="91" t="str">
        <f>IFERROR((#REF!/#REF!)*100,"")</f>
        <v/>
      </c>
    </row>
    <row r="17" spans="2:12" s="88" customFormat="1" ht="36" hidden="1" customHeight="1">
      <c r="B17" s="89" t="str">
        <f>IFERROR(VLOOKUP($C17,#REF!,3,FALSE),"")</f>
        <v/>
      </c>
      <c r="C17" s="90"/>
      <c r="D17" s="90"/>
      <c r="E17" s="90"/>
      <c r="F17" s="90"/>
      <c r="G17" s="91" t="str">
        <f t="shared" ref="G17:G47" si="0">IFERROR(F17/C17,"")</f>
        <v/>
      </c>
      <c r="H17" s="91" t="str">
        <f t="shared" ref="H17:H47" si="1">IFERROR((F17/D17*100),"")</f>
        <v/>
      </c>
      <c r="I17" s="91" t="str">
        <f>IFERROR((#REF!/#REF!)*100,"")</f>
        <v/>
      </c>
      <c r="J17" s="91" t="str">
        <f>IFERROR((#REF!/#REF!)*100,"")</f>
        <v/>
      </c>
      <c r="K17" s="91" t="str">
        <f>IFERROR((#REF!/#REF!)*100,"")</f>
        <v/>
      </c>
      <c r="L17" s="91" t="str">
        <f>IFERROR((#REF!/#REF!)*100,"")</f>
        <v/>
      </c>
    </row>
    <row r="18" spans="2:12" s="88" customFormat="1" ht="36" hidden="1" customHeight="1">
      <c r="B18" s="89" t="str">
        <f>IFERROR(VLOOKUP($C18,#REF!,3,FALSE),"")</f>
        <v/>
      </c>
      <c r="C18" s="90"/>
      <c r="D18" s="90"/>
      <c r="E18" s="90"/>
      <c r="F18" s="90"/>
      <c r="G18" s="91" t="str">
        <f t="shared" si="0"/>
        <v/>
      </c>
      <c r="H18" s="91" t="str">
        <f t="shared" si="1"/>
        <v/>
      </c>
      <c r="I18" s="91" t="str">
        <f>IFERROR((#REF!/#REF!)*100,"")</f>
        <v/>
      </c>
      <c r="J18" s="91" t="str">
        <f>IFERROR((#REF!/#REF!)*100,"")</f>
        <v/>
      </c>
      <c r="K18" s="91" t="str">
        <f>IFERROR((#REF!/#REF!)*100,"")</f>
        <v/>
      </c>
      <c r="L18" s="91" t="str">
        <f>IFERROR((#REF!/#REF!)*100,"")</f>
        <v/>
      </c>
    </row>
    <row r="19" spans="2:12" s="88" customFormat="1" ht="36" hidden="1" customHeight="1">
      <c r="B19" s="89" t="str">
        <f>IFERROR(VLOOKUP($C19,#REF!,3,FALSE),"")</f>
        <v/>
      </c>
      <c r="C19" s="90"/>
      <c r="D19" s="90"/>
      <c r="E19" s="90"/>
      <c r="F19" s="90"/>
      <c r="G19" s="91" t="str">
        <f t="shared" si="0"/>
        <v/>
      </c>
      <c r="H19" s="91" t="str">
        <f t="shared" si="1"/>
        <v/>
      </c>
      <c r="I19" s="91" t="str">
        <f>IFERROR((#REF!/#REF!)*100,"")</f>
        <v/>
      </c>
      <c r="J19" s="91" t="str">
        <f>IFERROR((#REF!/#REF!)*100,"")</f>
        <v/>
      </c>
      <c r="K19" s="91" t="str">
        <f>IFERROR((#REF!/#REF!)*100,"")</f>
        <v/>
      </c>
      <c r="L19" s="91" t="str">
        <f>IFERROR((#REF!/#REF!)*100,"")</f>
        <v/>
      </c>
    </row>
    <row r="20" spans="2:12" s="88" customFormat="1" ht="36" hidden="1" customHeight="1">
      <c r="B20" s="89" t="str">
        <f>IFERROR(VLOOKUP($C20,#REF!,3,FALSE),"")</f>
        <v/>
      </c>
      <c r="C20" s="90"/>
      <c r="D20" s="90"/>
      <c r="E20" s="90"/>
      <c r="F20" s="90"/>
      <c r="G20" s="91" t="str">
        <f t="shared" si="0"/>
        <v/>
      </c>
      <c r="H20" s="91" t="str">
        <f t="shared" si="1"/>
        <v/>
      </c>
      <c r="I20" s="91" t="str">
        <f>IFERROR((#REF!/#REF!)*100,"")</f>
        <v/>
      </c>
      <c r="J20" s="91" t="str">
        <f>IFERROR((#REF!/#REF!)*100,"")</f>
        <v/>
      </c>
      <c r="K20" s="91" t="str">
        <f>IFERROR((#REF!/#REF!)*100,"")</f>
        <v/>
      </c>
      <c r="L20" s="91" t="str">
        <f>IFERROR((#REF!/#REF!)*100,"")</f>
        <v/>
      </c>
    </row>
    <row r="21" spans="2:12" s="88" customFormat="1" ht="36" hidden="1" customHeight="1">
      <c r="B21" s="89" t="str">
        <f>IFERROR(VLOOKUP($C21,#REF!,3,FALSE),"")</f>
        <v/>
      </c>
      <c r="C21" s="90"/>
      <c r="D21" s="90"/>
      <c r="E21" s="90"/>
      <c r="F21" s="90"/>
      <c r="G21" s="91" t="str">
        <f t="shared" si="0"/>
        <v/>
      </c>
      <c r="H21" s="91" t="str">
        <f t="shared" si="1"/>
        <v/>
      </c>
      <c r="I21" s="91" t="str">
        <f>IFERROR((#REF!/#REF!)*100,"")</f>
        <v/>
      </c>
      <c r="J21" s="91" t="str">
        <f>IFERROR((#REF!/#REF!)*100,"")</f>
        <v/>
      </c>
      <c r="K21" s="91" t="str">
        <f>IFERROR((#REF!/#REF!)*100,"")</f>
        <v/>
      </c>
      <c r="L21" s="91" t="str">
        <f>IFERROR((#REF!/#REF!)*100,"")</f>
        <v/>
      </c>
    </row>
    <row r="22" spans="2:12" s="88" customFormat="1" ht="36" hidden="1" customHeight="1">
      <c r="B22" s="89" t="str">
        <f>IFERROR(VLOOKUP($C22,#REF!,3,FALSE),"")</f>
        <v/>
      </c>
      <c r="C22" s="90"/>
      <c r="D22" s="90"/>
      <c r="E22" s="90"/>
      <c r="F22" s="90"/>
      <c r="G22" s="91" t="str">
        <f t="shared" si="0"/>
        <v/>
      </c>
      <c r="H22" s="91" t="str">
        <f t="shared" si="1"/>
        <v/>
      </c>
      <c r="I22" s="91" t="str">
        <f>IFERROR((#REF!/#REF!)*100,"")</f>
        <v/>
      </c>
      <c r="J22" s="91" t="str">
        <f>IFERROR((#REF!/#REF!)*100,"")</f>
        <v/>
      </c>
      <c r="K22" s="91" t="str">
        <f>IFERROR((#REF!/#REF!)*100,"")</f>
        <v/>
      </c>
      <c r="L22" s="91" t="str">
        <f>IFERROR((#REF!/#REF!)*100,"")</f>
        <v/>
      </c>
    </row>
    <row r="23" spans="2:12" s="88" customFormat="1" ht="36" hidden="1" customHeight="1">
      <c r="B23" s="89" t="str">
        <f>IFERROR(VLOOKUP($C23,#REF!,3,FALSE),"")</f>
        <v/>
      </c>
      <c r="C23" s="90"/>
      <c r="D23" s="90"/>
      <c r="E23" s="90"/>
      <c r="F23" s="90"/>
      <c r="G23" s="91" t="str">
        <f t="shared" si="0"/>
        <v/>
      </c>
      <c r="H23" s="91" t="str">
        <f t="shared" si="1"/>
        <v/>
      </c>
      <c r="I23" s="91" t="str">
        <f>IFERROR((#REF!/#REF!)*100,"")</f>
        <v/>
      </c>
      <c r="J23" s="91" t="str">
        <f>IFERROR((#REF!/#REF!)*100,"")</f>
        <v/>
      </c>
      <c r="K23" s="91" t="str">
        <f>IFERROR((#REF!/#REF!)*100,"")</f>
        <v/>
      </c>
      <c r="L23" s="91" t="str">
        <f>IFERROR((#REF!/#REF!)*100,"")</f>
        <v/>
      </c>
    </row>
    <row r="24" spans="2:12" s="88" customFormat="1" ht="36" hidden="1" customHeight="1">
      <c r="B24" s="89" t="str">
        <f>IFERROR(VLOOKUP($C24,#REF!,3,FALSE),"")</f>
        <v/>
      </c>
      <c r="C24" s="90"/>
      <c r="D24" s="90"/>
      <c r="E24" s="90"/>
      <c r="F24" s="90"/>
      <c r="G24" s="91" t="str">
        <f t="shared" si="0"/>
        <v/>
      </c>
      <c r="H24" s="91" t="str">
        <f t="shared" si="1"/>
        <v/>
      </c>
      <c r="I24" s="91" t="str">
        <f>IFERROR((#REF!/#REF!)*100,"")</f>
        <v/>
      </c>
      <c r="J24" s="91" t="str">
        <f>IFERROR((#REF!/#REF!)*100,"")</f>
        <v/>
      </c>
      <c r="K24" s="91" t="str">
        <f>IFERROR((#REF!/#REF!)*100,"")</f>
        <v/>
      </c>
      <c r="L24" s="91" t="str">
        <f>IFERROR((#REF!/#REF!)*100,"")</f>
        <v/>
      </c>
    </row>
    <row r="25" spans="2:12" s="88" customFormat="1" ht="36" hidden="1" customHeight="1">
      <c r="B25" s="89" t="str">
        <f>IFERROR(VLOOKUP($C25,#REF!,3,FALSE),"")</f>
        <v/>
      </c>
      <c r="C25" s="90"/>
      <c r="D25" s="90"/>
      <c r="E25" s="90"/>
      <c r="F25" s="90"/>
      <c r="G25" s="91" t="str">
        <f t="shared" si="0"/>
        <v/>
      </c>
      <c r="H25" s="91" t="str">
        <f t="shared" si="1"/>
        <v/>
      </c>
      <c r="I25" s="91" t="str">
        <f>IFERROR((#REF!/#REF!)*100,"")</f>
        <v/>
      </c>
      <c r="J25" s="91" t="str">
        <f>IFERROR((#REF!/#REF!)*100,"")</f>
        <v/>
      </c>
      <c r="K25" s="91" t="str">
        <f>IFERROR((#REF!/#REF!)*100,"")</f>
        <v/>
      </c>
      <c r="L25" s="91" t="str">
        <f>IFERROR((#REF!/#REF!)*100,"")</f>
        <v/>
      </c>
    </row>
    <row r="26" spans="2:12" s="88" customFormat="1" ht="36" hidden="1" customHeight="1">
      <c r="B26" s="89" t="str">
        <f>IFERROR(VLOOKUP($C26,#REF!,3,FALSE),"")</f>
        <v/>
      </c>
      <c r="C26" s="90"/>
      <c r="D26" s="90"/>
      <c r="E26" s="90"/>
      <c r="F26" s="90"/>
      <c r="G26" s="91" t="str">
        <f t="shared" si="0"/>
        <v/>
      </c>
      <c r="H26" s="91" t="str">
        <f t="shared" si="1"/>
        <v/>
      </c>
      <c r="I26" s="91" t="str">
        <f>IFERROR((#REF!/#REF!)*100,"")</f>
        <v/>
      </c>
      <c r="J26" s="91" t="str">
        <f>IFERROR((#REF!/#REF!)*100,"")</f>
        <v/>
      </c>
      <c r="K26" s="91" t="str">
        <f>IFERROR((#REF!/#REF!)*100,"")</f>
        <v/>
      </c>
      <c r="L26" s="91" t="str">
        <f>IFERROR((#REF!/#REF!)*100,"")</f>
        <v/>
      </c>
    </row>
    <row r="27" spans="2:12" s="88" customFormat="1" ht="36" hidden="1" customHeight="1">
      <c r="B27" s="89" t="str">
        <f>IFERROR(VLOOKUP($C27,#REF!,3,FALSE),"")</f>
        <v/>
      </c>
      <c r="C27" s="90"/>
      <c r="D27" s="90"/>
      <c r="E27" s="90"/>
      <c r="F27" s="90"/>
      <c r="G27" s="91" t="str">
        <f t="shared" si="0"/>
        <v/>
      </c>
      <c r="H27" s="91" t="str">
        <f t="shared" si="1"/>
        <v/>
      </c>
      <c r="I27" s="91" t="str">
        <f>IFERROR((#REF!/#REF!)*100,"")</f>
        <v/>
      </c>
      <c r="J27" s="91" t="str">
        <f>IFERROR((#REF!/#REF!)*100,"")</f>
        <v/>
      </c>
      <c r="K27" s="91" t="str">
        <f>IFERROR((#REF!/#REF!)*100,"")</f>
        <v/>
      </c>
      <c r="L27" s="91" t="str">
        <f>IFERROR((#REF!/#REF!)*100,"")</f>
        <v/>
      </c>
    </row>
    <row r="28" spans="2:12" s="88" customFormat="1" ht="36" hidden="1" customHeight="1">
      <c r="B28" s="89" t="str">
        <f>IFERROR(VLOOKUP($C28,#REF!,3,FALSE),"")</f>
        <v/>
      </c>
      <c r="C28" s="90"/>
      <c r="D28" s="90"/>
      <c r="E28" s="90"/>
      <c r="F28" s="90"/>
      <c r="G28" s="91" t="str">
        <f t="shared" si="0"/>
        <v/>
      </c>
      <c r="H28" s="91" t="str">
        <f t="shared" si="1"/>
        <v/>
      </c>
      <c r="I28" s="91" t="str">
        <f>IFERROR((#REF!/#REF!)*100,"")</f>
        <v/>
      </c>
      <c r="J28" s="91" t="str">
        <f>IFERROR((#REF!/#REF!)*100,"")</f>
        <v/>
      </c>
      <c r="K28" s="91" t="str">
        <f>IFERROR((#REF!/#REF!)*100,"")</f>
        <v/>
      </c>
      <c r="L28" s="91" t="str">
        <f>IFERROR((#REF!/#REF!)*100,"")</f>
        <v/>
      </c>
    </row>
    <row r="29" spans="2:12" s="88" customFormat="1" ht="36" hidden="1" customHeight="1">
      <c r="B29" s="89" t="str">
        <f>IFERROR(VLOOKUP($C29,#REF!,3,FALSE),"")</f>
        <v/>
      </c>
      <c r="C29" s="90"/>
      <c r="D29" s="90"/>
      <c r="E29" s="90"/>
      <c r="F29" s="90"/>
      <c r="G29" s="91" t="str">
        <f t="shared" si="0"/>
        <v/>
      </c>
      <c r="H29" s="91" t="str">
        <f t="shared" si="1"/>
        <v/>
      </c>
      <c r="I29" s="91" t="str">
        <f>IFERROR((#REF!/#REF!)*100,"")</f>
        <v/>
      </c>
      <c r="J29" s="91" t="str">
        <f>IFERROR((#REF!/#REF!)*100,"")</f>
        <v/>
      </c>
      <c r="K29" s="91" t="str">
        <f>IFERROR((#REF!/#REF!)*100,"")</f>
        <v/>
      </c>
      <c r="L29" s="91" t="str">
        <f>IFERROR((#REF!/#REF!)*100,"")</f>
        <v/>
      </c>
    </row>
    <row r="30" spans="2:12" s="88" customFormat="1" ht="36" hidden="1" customHeight="1">
      <c r="B30" s="89" t="str">
        <f>IFERROR(VLOOKUP($C30,#REF!,3,FALSE),"")</f>
        <v/>
      </c>
      <c r="C30" s="90"/>
      <c r="D30" s="90"/>
      <c r="E30" s="90"/>
      <c r="F30" s="90"/>
      <c r="G30" s="91" t="str">
        <f t="shared" si="0"/>
        <v/>
      </c>
      <c r="H30" s="91" t="str">
        <f t="shared" si="1"/>
        <v/>
      </c>
      <c r="I30" s="91" t="str">
        <f>IFERROR((#REF!/#REF!)*100,"")</f>
        <v/>
      </c>
      <c r="J30" s="91" t="str">
        <f>IFERROR((#REF!/#REF!)*100,"")</f>
        <v/>
      </c>
      <c r="K30" s="91" t="str">
        <f>IFERROR((#REF!/#REF!)*100,"")</f>
        <v/>
      </c>
      <c r="L30" s="91" t="str">
        <f>IFERROR((#REF!/#REF!)*100,"")</f>
        <v/>
      </c>
    </row>
    <row r="31" spans="2:12" s="88" customFormat="1" ht="36" hidden="1" customHeight="1">
      <c r="B31" s="89" t="str">
        <f>IFERROR(VLOOKUP($C31,#REF!,3,FALSE),"")</f>
        <v/>
      </c>
      <c r="C31" s="90"/>
      <c r="D31" s="90"/>
      <c r="E31" s="90"/>
      <c r="F31" s="90"/>
      <c r="G31" s="91" t="str">
        <f t="shared" si="0"/>
        <v/>
      </c>
      <c r="H31" s="91" t="str">
        <f t="shared" si="1"/>
        <v/>
      </c>
      <c r="I31" s="91" t="str">
        <f>IFERROR((#REF!/#REF!)*100,"")</f>
        <v/>
      </c>
      <c r="J31" s="91" t="str">
        <f>IFERROR((#REF!/#REF!)*100,"")</f>
        <v/>
      </c>
      <c r="K31" s="91" t="str">
        <f>IFERROR((#REF!/#REF!)*100,"")</f>
        <v/>
      </c>
      <c r="L31" s="91" t="str">
        <f>IFERROR((#REF!/#REF!)*100,"")</f>
        <v/>
      </c>
    </row>
    <row r="32" spans="2:12" s="88" customFormat="1" ht="36" hidden="1" customHeight="1">
      <c r="B32" s="89" t="str">
        <f>IFERROR(VLOOKUP($C32,#REF!,3,FALSE),"")</f>
        <v/>
      </c>
      <c r="C32" s="90"/>
      <c r="D32" s="90"/>
      <c r="E32" s="90"/>
      <c r="F32" s="90"/>
      <c r="G32" s="91" t="str">
        <f t="shared" si="0"/>
        <v/>
      </c>
      <c r="H32" s="91" t="str">
        <f t="shared" si="1"/>
        <v/>
      </c>
      <c r="I32" s="91" t="str">
        <f>IFERROR((#REF!/#REF!)*100,"")</f>
        <v/>
      </c>
      <c r="J32" s="91" t="str">
        <f>IFERROR((#REF!/#REF!)*100,"")</f>
        <v/>
      </c>
      <c r="K32" s="91" t="str">
        <f>IFERROR((#REF!/#REF!)*100,"")</f>
        <v/>
      </c>
      <c r="L32" s="91" t="str">
        <f>IFERROR((#REF!/#REF!)*100,"")</f>
        <v/>
      </c>
    </row>
    <row r="33" spans="2:12" s="88" customFormat="1" ht="36" hidden="1" customHeight="1">
      <c r="B33" s="89" t="str">
        <f>IFERROR(VLOOKUP($C33,#REF!,3,FALSE),"")</f>
        <v/>
      </c>
      <c r="C33" s="90"/>
      <c r="D33" s="90"/>
      <c r="E33" s="90"/>
      <c r="F33" s="90"/>
      <c r="G33" s="91" t="str">
        <f t="shared" si="0"/>
        <v/>
      </c>
      <c r="H33" s="91" t="str">
        <f t="shared" si="1"/>
        <v/>
      </c>
      <c r="I33" s="91" t="str">
        <f>IFERROR((#REF!/#REF!)*100,"")</f>
        <v/>
      </c>
      <c r="J33" s="91" t="str">
        <f>IFERROR((#REF!/#REF!)*100,"")</f>
        <v/>
      </c>
      <c r="K33" s="91" t="str">
        <f>IFERROR((#REF!/#REF!)*100,"")</f>
        <v/>
      </c>
      <c r="L33" s="91" t="str">
        <f>IFERROR((#REF!/#REF!)*100,"")</f>
        <v/>
      </c>
    </row>
    <row r="34" spans="2:12" s="88" customFormat="1" ht="36" hidden="1" customHeight="1">
      <c r="B34" s="89" t="str">
        <f>IFERROR(VLOOKUP($C34,#REF!,3,FALSE),"")</f>
        <v/>
      </c>
      <c r="C34" s="90"/>
      <c r="D34" s="90"/>
      <c r="E34" s="90"/>
      <c r="F34" s="90"/>
      <c r="G34" s="91" t="str">
        <f t="shared" si="0"/>
        <v/>
      </c>
      <c r="H34" s="91" t="str">
        <f t="shared" si="1"/>
        <v/>
      </c>
      <c r="I34" s="91" t="str">
        <f>IFERROR((#REF!/#REF!)*100,"")</f>
        <v/>
      </c>
      <c r="J34" s="91" t="str">
        <f>IFERROR((#REF!/#REF!)*100,"")</f>
        <v/>
      </c>
      <c r="K34" s="91" t="str">
        <f>IFERROR((#REF!/#REF!)*100,"")</f>
        <v/>
      </c>
      <c r="L34" s="91" t="str">
        <f>IFERROR((#REF!/#REF!)*100,"")</f>
        <v/>
      </c>
    </row>
    <row r="35" spans="2:12" s="88" customFormat="1" ht="36" hidden="1" customHeight="1">
      <c r="B35" s="89" t="str">
        <f>IFERROR(VLOOKUP($C35,#REF!,3,FALSE),"")</f>
        <v/>
      </c>
      <c r="C35" s="90"/>
      <c r="D35" s="90"/>
      <c r="E35" s="90"/>
      <c r="F35" s="90"/>
      <c r="G35" s="91" t="str">
        <f t="shared" si="0"/>
        <v/>
      </c>
      <c r="H35" s="91" t="str">
        <f t="shared" si="1"/>
        <v/>
      </c>
      <c r="I35" s="91" t="str">
        <f>IFERROR((#REF!/#REF!)*100,"")</f>
        <v/>
      </c>
      <c r="J35" s="91" t="str">
        <f>IFERROR((#REF!/#REF!)*100,"")</f>
        <v/>
      </c>
      <c r="K35" s="91" t="str">
        <f>IFERROR((#REF!/#REF!)*100,"")</f>
        <v/>
      </c>
      <c r="L35" s="91" t="str">
        <f>IFERROR((#REF!/#REF!)*100,"")</f>
        <v/>
      </c>
    </row>
    <row r="36" spans="2:12" s="88" customFormat="1" ht="36" hidden="1" customHeight="1">
      <c r="B36" s="89" t="str">
        <f>IFERROR(VLOOKUP($C36,#REF!,3,FALSE),"")</f>
        <v/>
      </c>
      <c r="C36" s="90"/>
      <c r="D36" s="90"/>
      <c r="E36" s="90"/>
      <c r="F36" s="90"/>
      <c r="G36" s="91" t="str">
        <f t="shared" si="0"/>
        <v/>
      </c>
      <c r="H36" s="91" t="str">
        <f t="shared" si="1"/>
        <v/>
      </c>
      <c r="I36" s="91" t="str">
        <f>IFERROR((#REF!/#REF!)*100,"")</f>
        <v/>
      </c>
      <c r="J36" s="91" t="str">
        <f>IFERROR((#REF!/#REF!)*100,"")</f>
        <v/>
      </c>
      <c r="K36" s="91" t="str">
        <f>IFERROR((#REF!/#REF!)*100,"")</f>
        <v/>
      </c>
      <c r="L36" s="91" t="str">
        <f>IFERROR((#REF!/#REF!)*100,"")</f>
        <v/>
      </c>
    </row>
    <row r="37" spans="2:12" s="88" customFormat="1" ht="36" hidden="1" customHeight="1">
      <c r="B37" s="89" t="str">
        <f>IFERROR(VLOOKUP($C37,#REF!,3,FALSE),"")</f>
        <v/>
      </c>
      <c r="C37" s="90"/>
      <c r="D37" s="90"/>
      <c r="E37" s="90"/>
      <c r="F37" s="90"/>
      <c r="G37" s="91" t="str">
        <f t="shared" si="0"/>
        <v/>
      </c>
      <c r="H37" s="91" t="str">
        <f t="shared" si="1"/>
        <v/>
      </c>
      <c r="I37" s="91" t="str">
        <f>IFERROR((#REF!/#REF!)*100,"")</f>
        <v/>
      </c>
      <c r="J37" s="91" t="str">
        <f>IFERROR((#REF!/#REF!)*100,"")</f>
        <v/>
      </c>
      <c r="K37" s="91" t="str">
        <f>IFERROR((#REF!/#REF!)*100,"")</f>
        <v/>
      </c>
      <c r="L37" s="91" t="str">
        <f>IFERROR((#REF!/#REF!)*100,"")</f>
        <v/>
      </c>
    </row>
    <row r="38" spans="2:12" s="88" customFormat="1" ht="36" hidden="1" customHeight="1">
      <c r="B38" s="89" t="str">
        <f>IFERROR(VLOOKUP($C38,#REF!,3,FALSE),"")</f>
        <v/>
      </c>
      <c r="C38" s="90"/>
      <c r="D38" s="90"/>
      <c r="E38" s="90"/>
      <c r="F38" s="90"/>
      <c r="G38" s="91" t="str">
        <f t="shared" si="0"/>
        <v/>
      </c>
      <c r="H38" s="91" t="str">
        <f t="shared" si="1"/>
        <v/>
      </c>
      <c r="I38" s="91" t="str">
        <f>IFERROR((#REF!/#REF!)*100,"")</f>
        <v/>
      </c>
      <c r="J38" s="91" t="str">
        <f>IFERROR((#REF!/#REF!)*100,"")</f>
        <v/>
      </c>
      <c r="K38" s="91" t="str">
        <f>IFERROR((#REF!/#REF!)*100,"")</f>
        <v/>
      </c>
      <c r="L38" s="91" t="str">
        <f>IFERROR((#REF!/#REF!)*100,"")</f>
        <v/>
      </c>
    </row>
    <row r="39" spans="2:12" s="88" customFormat="1" ht="36" hidden="1" customHeight="1">
      <c r="B39" s="89" t="str">
        <f>IFERROR(VLOOKUP($C39,#REF!,3,FALSE),"")</f>
        <v/>
      </c>
      <c r="C39" s="90"/>
      <c r="D39" s="90"/>
      <c r="E39" s="90"/>
      <c r="F39" s="90"/>
      <c r="G39" s="91" t="str">
        <f t="shared" si="0"/>
        <v/>
      </c>
      <c r="H39" s="91" t="str">
        <f t="shared" si="1"/>
        <v/>
      </c>
      <c r="I39" s="91" t="str">
        <f>IFERROR((#REF!/#REF!)*100,"")</f>
        <v/>
      </c>
      <c r="J39" s="91" t="str">
        <f>IFERROR((#REF!/#REF!)*100,"")</f>
        <v/>
      </c>
      <c r="K39" s="91" t="str">
        <f>IFERROR((#REF!/#REF!)*100,"")</f>
        <v/>
      </c>
      <c r="L39" s="91" t="str">
        <f>IFERROR((#REF!/#REF!)*100,"")</f>
        <v/>
      </c>
    </row>
    <row r="40" spans="2:12" s="88" customFormat="1" ht="36" hidden="1" customHeight="1">
      <c r="B40" s="89" t="str">
        <f>IFERROR(VLOOKUP($C40,#REF!,3,FALSE),"")</f>
        <v/>
      </c>
      <c r="C40" s="90"/>
      <c r="D40" s="90"/>
      <c r="E40" s="90"/>
      <c r="F40" s="90"/>
      <c r="G40" s="91" t="str">
        <f t="shared" si="0"/>
        <v/>
      </c>
      <c r="H40" s="91" t="str">
        <f t="shared" si="1"/>
        <v/>
      </c>
      <c r="I40" s="91" t="str">
        <f>IFERROR((#REF!/#REF!)*100,"")</f>
        <v/>
      </c>
      <c r="J40" s="91" t="str">
        <f>IFERROR((#REF!/#REF!)*100,"")</f>
        <v/>
      </c>
      <c r="K40" s="91" t="str">
        <f>IFERROR((#REF!/#REF!)*100,"")</f>
        <v/>
      </c>
      <c r="L40" s="91" t="str">
        <f>IFERROR((#REF!/#REF!)*100,"")</f>
        <v/>
      </c>
    </row>
    <row r="41" spans="2:12" s="88" customFormat="1" ht="36" hidden="1" customHeight="1">
      <c r="B41" s="89" t="str">
        <f>IFERROR(VLOOKUP($C41,#REF!,3,FALSE),"")</f>
        <v/>
      </c>
      <c r="C41" s="90"/>
      <c r="D41" s="90"/>
      <c r="E41" s="90"/>
      <c r="F41" s="90"/>
      <c r="G41" s="91" t="str">
        <f t="shared" si="0"/>
        <v/>
      </c>
      <c r="H41" s="91" t="str">
        <f t="shared" si="1"/>
        <v/>
      </c>
      <c r="I41" s="91" t="str">
        <f>IFERROR((#REF!/#REF!)*100,"")</f>
        <v/>
      </c>
      <c r="J41" s="91" t="str">
        <f>IFERROR((#REF!/#REF!)*100,"")</f>
        <v/>
      </c>
      <c r="K41" s="91" t="str">
        <f>IFERROR((#REF!/#REF!)*100,"")</f>
        <v/>
      </c>
      <c r="L41" s="91" t="str">
        <f>IFERROR((#REF!/#REF!)*100,"")</f>
        <v/>
      </c>
    </row>
    <row r="42" spans="2:12" s="88" customFormat="1" ht="36" hidden="1" customHeight="1">
      <c r="B42" s="89" t="str">
        <f>IFERROR(VLOOKUP($C42,#REF!,3,FALSE),"")</f>
        <v/>
      </c>
      <c r="C42" s="90"/>
      <c r="D42" s="90"/>
      <c r="E42" s="90"/>
      <c r="F42" s="90"/>
      <c r="G42" s="91" t="str">
        <f t="shared" si="0"/>
        <v/>
      </c>
      <c r="H42" s="91" t="str">
        <f t="shared" si="1"/>
        <v/>
      </c>
      <c r="I42" s="91" t="str">
        <f>IFERROR((#REF!/#REF!)*100,"")</f>
        <v/>
      </c>
      <c r="J42" s="91" t="str">
        <f>IFERROR((#REF!/#REF!)*100,"")</f>
        <v/>
      </c>
      <c r="K42" s="91" t="str">
        <f>IFERROR((#REF!/#REF!)*100,"")</f>
        <v/>
      </c>
      <c r="L42" s="91" t="str">
        <f>IFERROR((#REF!/#REF!)*100,"")</f>
        <v/>
      </c>
    </row>
    <row r="43" spans="2:12" s="88" customFormat="1" ht="36" hidden="1" customHeight="1">
      <c r="B43" s="89" t="str">
        <f>IFERROR(VLOOKUP($C43,#REF!,3,FALSE),"")</f>
        <v/>
      </c>
      <c r="C43" s="90"/>
      <c r="D43" s="90"/>
      <c r="E43" s="90"/>
      <c r="F43" s="90"/>
      <c r="G43" s="91" t="str">
        <f t="shared" si="0"/>
        <v/>
      </c>
      <c r="H43" s="91" t="str">
        <f t="shared" si="1"/>
        <v/>
      </c>
      <c r="I43" s="91" t="str">
        <f>IFERROR((#REF!/#REF!)*100,"")</f>
        <v/>
      </c>
      <c r="J43" s="91" t="str">
        <f>IFERROR((#REF!/#REF!)*100,"")</f>
        <v/>
      </c>
      <c r="K43" s="91" t="str">
        <f>IFERROR((#REF!/#REF!)*100,"")</f>
        <v/>
      </c>
      <c r="L43" s="91" t="str">
        <f>IFERROR((#REF!/#REF!)*100,"")</f>
        <v/>
      </c>
    </row>
    <row r="44" spans="2:12" s="88" customFormat="1" ht="36" hidden="1" customHeight="1">
      <c r="B44" s="89" t="str">
        <f>IFERROR(VLOOKUP($C44,#REF!,3,FALSE),"")</f>
        <v/>
      </c>
      <c r="C44" s="90"/>
      <c r="D44" s="90"/>
      <c r="E44" s="90"/>
      <c r="F44" s="90"/>
      <c r="G44" s="91" t="str">
        <f t="shared" si="0"/>
        <v/>
      </c>
      <c r="H44" s="91" t="str">
        <f t="shared" si="1"/>
        <v/>
      </c>
      <c r="I44" s="91" t="str">
        <f>IFERROR((#REF!/#REF!)*100,"")</f>
        <v/>
      </c>
      <c r="J44" s="91" t="str">
        <f>IFERROR((#REF!/#REF!)*100,"")</f>
        <v/>
      </c>
      <c r="K44" s="91" t="str">
        <f>IFERROR((#REF!/#REF!)*100,"")</f>
        <v/>
      </c>
      <c r="L44" s="91" t="str">
        <f>IFERROR((#REF!/#REF!)*100,"")</f>
        <v/>
      </c>
    </row>
    <row r="45" spans="2:12" s="88" customFormat="1" ht="36" hidden="1" customHeight="1">
      <c r="B45" s="89" t="str">
        <f>IFERROR(VLOOKUP($C45,#REF!,3,FALSE),"")</f>
        <v/>
      </c>
      <c r="C45" s="90"/>
      <c r="D45" s="90"/>
      <c r="E45" s="90"/>
      <c r="F45" s="90"/>
      <c r="G45" s="91" t="str">
        <f t="shared" si="0"/>
        <v/>
      </c>
      <c r="H45" s="91" t="str">
        <f t="shared" si="1"/>
        <v/>
      </c>
      <c r="I45" s="91" t="str">
        <f>IFERROR((#REF!/#REF!)*100,"")</f>
        <v/>
      </c>
      <c r="J45" s="91" t="str">
        <f>IFERROR((#REF!/#REF!)*100,"")</f>
        <v/>
      </c>
      <c r="K45" s="91" t="str">
        <f>IFERROR((#REF!/#REF!)*100,"")</f>
        <v/>
      </c>
      <c r="L45" s="91" t="str">
        <f>IFERROR((#REF!/#REF!)*100,"")</f>
        <v/>
      </c>
    </row>
    <row r="46" spans="2:12" s="88" customFormat="1" ht="36" hidden="1" customHeight="1">
      <c r="B46" s="89" t="str">
        <f>IFERROR(VLOOKUP($C46,#REF!,3,FALSE),"")</f>
        <v/>
      </c>
      <c r="C46" s="90"/>
      <c r="D46" s="90"/>
      <c r="E46" s="90"/>
      <c r="F46" s="90"/>
      <c r="G46" s="91" t="str">
        <f t="shared" si="0"/>
        <v/>
      </c>
      <c r="H46" s="91" t="str">
        <f t="shared" si="1"/>
        <v/>
      </c>
      <c r="I46" s="91" t="str">
        <f>IFERROR((#REF!/#REF!)*100,"")</f>
        <v/>
      </c>
      <c r="J46" s="91" t="str">
        <f>IFERROR((#REF!/#REF!)*100,"")</f>
        <v/>
      </c>
      <c r="K46" s="91" t="str">
        <f>IFERROR((#REF!/#REF!)*100,"")</f>
        <v/>
      </c>
      <c r="L46" s="91" t="str">
        <f>IFERROR((#REF!/#REF!)*100,"")</f>
        <v/>
      </c>
    </row>
    <row r="47" spans="2:12" s="88" customFormat="1" ht="36" hidden="1" customHeight="1">
      <c r="B47" s="89" t="str">
        <f>IFERROR(VLOOKUP($C47,#REF!,3,FALSE),"")</f>
        <v/>
      </c>
      <c r="C47" s="90"/>
      <c r="D47" s="90"/>
      <c r="E47" s="90"/>
      <c r="F47" s="90"/>
      <c r="G47" s="91" t="str">
        <f t="shared" si="0"/>
        <v/>
      </c>
      <c r="H47" s="91" t="str">
        <f t="shared" si="1"/>
        <v/>
      </c>
      <c r="I47" s="91" t="str">
        <f>IFERROR((#REF!/#REF!)*100,"")</f>
        <v/>
      </c>
      <c r="J47" s="91" t="str">
        <f>IFERROR((#REF!/#REF!)*100,"")</f>
        <v/>
      </c>
      <c r="K47" s="91" t="str">
        <f>IFERROR((#REF!/#REF!)*100,"")</f>
        <v/>
      </c>
      <c r="L47" s="91" t="str">
        <f>IFERROR((#REF!/#REF!)*100,"")</f>
        <v/>
      </c>
    </row>
    <row r="48" spans="2:12" s="88" customFormat="1" ht="36" hidden="1" customHeight="1">
      <c r="B48" s="89"/>
      <c r="C48" s="92"/>
      <c r="D48" s="93"/>
      <c r="E48" s="93"/>
      <c r="F48" s="93"/>
      <c r="G48" s="91"/>
      <c r="H48" s="91"/>
      <c r="I48" s="91"/>
      <c r="J48" s="91"/>
      <c r="K48" s="91"/>
      <c r="L48" s="91"/>
    </row>
    <row r="49" spans="2:12" s="88" customFormat="1" ht="8.5" customHeight="1">
      <c r="B49" s="94"/>
      <c r="C49" s="95"/>
      <c r="D49" s="96"/>
      <c r="E49" s="96"/>
      <c r="F49" s="96"/>
      <c r="G49" s="97"/>
      <c r="H49" s="97"/>
      <c r="I49" s="98"/>
      <c r="J49" s="98"/>
      <c r="K49" s="99"/>
      <c r="L49" s="100"/>
    </row>
    <row r="50" spans="2:12" s="88" customFormat="1" ht="28.5" customHeight="1">
      <c r="B50" s="171" t="s">
        <v>2343</v>
      </c>
      <c r="C50" s="171"/>
      <c r="D50" s="171"/>
      <c r="E50" s="171"/>
      <c r="F50" s="171"/>
      <c r="G50" s="171"/>
      <c r="H50" s="171"/>
      <c r="I50" s="171"/>
      <c r="J50" s="171"/>
      <c r="K50" s="171"/>
      <c r="L50" s="171"/>
    </row>
    <row r="51" spans="2:12" s="88" customFormat="1" ht="131.25" customHeight="1">
      <c r="B51" s="177" t="s">
        <v>2925</v>
      </c>
      <c r="C51" s="173"/>
      <c r="D51" s="173"/>
      <c r="E51" s="173"/>
      <c r="F51" s="173"/>
      <c r="G51" s="173"/>
      <c r="H51" s="173"/>
      <c r="I51" s="173"/>
      <c r="J51" s="173"/>
      <c r="K51" s="173"/>
      <c r="L51" s="174"/>
    </row>
    <row r="52" spans="2:12" s="88" customFormat="1" ht="12.75" customHeight="1">
      <c r="B52" s="151"/>
      <c r="C52" s="152"/>
      <c r="D52" s="152"/>
      <c r="E52" s="152"/>
      <c r="F52" s="152"/>
      <c r="G52" s="152"/>
      <c r="H52" s="152"/>
      <c r="I52" s="152"/>
      <c r="J52" s="152"/>
      <c r="K52" s="152"/>
      <c r="L52" s="153"/>
    </row>
    <row r="53" spans="2:12" s="88" customFormat="1" ht="14.25" customHeight="1">
      <c r="B53" s="151"/>
      <c r="C53" s="178"/>
      <c r="D53" s="178"/>
      <c r="E53" s="178"/>
      <c r="F53" s="178"/>
      <c r="G53" s="178"/>
      <c r="H53" s="178"/>
      <c r="I53" s="178"/>
      <c r="J53" s="178"/>
      <c r="K53" s="178"/>
      <c r="L53" s="179"/>
    </row>
    <row r="54" spans="2:12" s="88" customFormat="1" ht="6" customHeight="1">
      <c r="B54" s="143"/>
      <c r="C54" s="144"/>
      <c r="D54" s="144"/>
      <c r="E54" s="144"/>
      <c r="F54" s="144"/>
      <c r="G54" s="144"/>
      <c r="H54" s="144"/>
      <c r="I54" s="144"/>
      <c r="J54" s="144"/>
      <c r="K54" s="144"/>
      <c r="L54" s="144"/>
    </row>
    <row r="55" spans="2:12" s="88" customFormat="1" ht="34.5" customHeight="1">
      <c r="B55" s="154" t="s">
        <v>2926</v>
      </c>
      <c r="C55" s="154"/>
      <c r="D55" s="154"/>
      <c r="E55" s="154"/>
      <c r="F55" s="154"/>
      <c r="G55" s="154"/>
      <c r="H55" s="154"/>
      <c r="I55" s="154"/>
      <c r="J55" s="154"/>
      <c r="K55" s="154"/>
      <c r="L55" s="154"/>
    </row>
    <row r="56" spans="2:12" s="88" customFormat="1" ht="15.75" customHeight="1">
      <c r="B56" s="143"/>
      <c r="C56" s="144"/>
      <c r="D56" s="144"/>
      <c r="E56" s="144"/>
      <c r="F56" s="144"/>
      <c r="G56" s="144"/>
      <c r="H56" s="144"/>
      <c r="I56" s="144"/>
      <c r="J56" s="144"/>
      <c r="K56" s="144"/>
      <c r="L56" s="144"/>
    </row>
    <row r="57" spans="2:12" s="88" customFormat="1" ht="15.75" customHeight="1">
      <c r="B57" s="143"/>
      <c r="C57" s="144"/>
      <c r="D57" s="144"/>
      <c r="E57" s="144"/>
      <c r="F57" s="144"/>
      <c r="G57" s="144"/>
      <c r="H57" s="144"/>
      <c r="I57" s="144"/>
      <c r="J57" s="144"/>
      <c r="K57" s="144"/>
      <c r="L57" s="144"/>
    </row>
    <row r="58" spans="2:12" s="88" customFormat="1" ht="15.75" customHeight="1">
      <c r="B58" s="143"/>
      <c r="C58" s="144"/>
      <c r="D58" s="144"/>
      <c r="E58" s="144"/>
      <c r="F58" s="144"/>
      <c r="G58" s="144"/>
      <c r="H58" s="144"/>
      <c r="I58" s="144"/>
      <c r="J58" s="144"/>
      <c r="K58" s="144"/>
      <c r="L58" s="144"/>
    </row>
    <row r="59" spans="2:12" s="88" customFormat="1" ht="15.75" customHeight="1">
      <c r="B59" s="143"/>
      <c r="C59" s="144"/>
      <c r="D59" s="144"/>
      <c r="E59" s="144"/>
      <c r="F59" s="144"/>
      <c r="G59" s="144"/>
      <c r="H59" s="144"/>
      <c r="I59" s="144"/>
      <c r="J59" s="144"/>
      <c r="K59" s="144"/>
      <c r="L59" s="144"/>
    </row>
    <row r="60" spans="2:12" ht="7.5" customHeight="1">
      <c r="B60" s="101"/>
      <c r="C60" s="102"/>
      <c r="D60" s="101"/>
      <c r="E60" s="101"/>
      <c r="F60" s="101"/>
      <c r="H60" s="101"/>
    </row>
    <row r="61" spans="2:12" ht="10.5" customHeight="1">
      <c r="B61" s="180"/>
      <c r="C61" s="181"/>
      <c r="D61" s="181"/>
      <c r="E61" s="181"/>
      <c r="F61" s="181"/>
      <c r="G61" s="181"/>
      <c r="H61" s="181"/>
      <c r="I61" s="181"/>
      <c r="J61" s="181"/>
      <c r="K61" s="181"/>
      <c r="L61" s="181"/>
    </row>
    <row r="62" spans="2:12" ht="18" customHeight="1">
      <c r="C62" s="105"/>
      <c r="D62" s="105"/>
      <c r="E62" s="105"/>
      <c r="F62" s="105"/>
    </row>
    <row r="1198" spans="24:24">
      <c r="X1198" s="106"/>
    </row>
    <row r="1203" spans="24:24">
      <c r="X1203" s="106"/>
    </row>
    <row r="1204" spans="24:24">
      <c r="X1204" s="106"/>
    </row>
    <row r="1251" spans="24:24">
      <c r="X1251" s="106"/>
    </row>
  </sheetData>
  <sheetProtection formatColumns="0" formatRows="0"/>
  <mergeCells count="17">
    <mergeCell ref="B50:L50"/>
    <mergeCell ref="B51:L51"/>
    <mergeCell ref="B52:L52"/>
    <mergeCell ref="B53:L53"/>
    <mergeCell ref="B61:L61"/>
    <mergeCell ref="B55:L55"/>
    <mergeCell ref="B8:E8"/>
    <mergeCell ref="F8:L8"/>
    <mergeCell ref="B10:L10"/>
    <mergeCell ref="B11:H11"/>
    <mergeCell ref="I11:L11"/>
    <mergeCell ref="B2:L2"/>
    <mergeCell ref="B3:L3"/>
    <mergeCell ref="B5:E5"/>
    <mergeCell ref="F5:L5"/>
    <mergeCell ref="B6:E6"/>
    <mergeCell ref="F6:L6"/>
  </mergeCells>
  <printOptions horizontalCentered="1"/>
  <pageMargins left="0.39370078740157483" right="0.39370078740157483" top="1.3779527559055118" bottom="0.86614173228346458" header="0.39370078740157483" footer="0.59055118110236227"/>
  <pageSetup scale="60"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pageSetUpPr fitToPage="1"/>
  </sheetPr>
  <dimension ref="A1:R118"/>
  <sheetViews>
    <sheetView showGridLines="0" topLeftCell="A7" zoomScale="98" zoomScaleNormal="98" zoomScaleSheetLayoutView="100" workbookViewId="0">
      <selection activeCell="C4" sqref="C4:I4"/>
    </sheetView>
  </sheetViews>
  <sheetFormatPr baseColWidth="10" defaultColWidth="9.26953125" defaultRowHeight="12.5"/>
  <cols>
    <col min="1" max="1" width="0.81640625" style="1" customWidth="1"/>
    <col min="2" max="2" width="30.81640625" style="2" customWidth="1"/>
    <col min="3" max="3" width="21.54296875" style="1" customWidth="1"/>
    <col min="4" max="4" width="20" style="1" customWidth="1"/>
    <col min="5" max="5" width="19.26953125" style="1" customWidth="1"/>
    <col min="6" max="6" width="106.81640625" style="1" customWidth="1"/>
    <col min="7" max="8" width="13.7265625" style="1" customWidth="1"/>
    <col min="9" max="9" width="17.81640625" style="1" customWidth="1"/>
    <col min="10" max="10" width="2.26953125" style="1" customWidth="1"/>
    <col min="11" max="16384" width="9.26953125" style="1"/>
  </cols>
  <sheetData>
    <row r="1" spans="2:9" ht="14.5" customHeight="1">
      <c r="C1" s="1" t="s">
        <v>21</v>
      </c>
    </row>
    <row r="2" spans="2:9" ht="35.15" customHeight="1">
      <c r="B2" s="184" t="s">
        <v>2</v>
      </c>
      <c r="C2" s="184"/>
      <c r="D2" s="184"/>
      <c r="E2" s="184"/>
      <c r="F2" s="184"/>
      <c r="G2" s="184"/>
      <c r="H2" s="184"/>
      <c r="I2" s="184"/>
    </row>
    <row r="3" spans="2:9" ht="3" customHeight="1">
      <c r="B3" s="11"/>
      <c r="C3" s="12"/>
      <c r="D3" s="12"/>
      <c r="E3" s="12"/>
      <c r="F3" s="12"/>
      <c r="G3" s="12"/>
      <c r="H3" s="12"/>
      <c r="I3" s="12"/>
    </row>
    <row r="4" spans="2:9" ht="21.65" customHeight="1">
      <c r="B4" s="49" t="s">
        <v>8</v>
      </c>
      <c r="C4" s="160" t="s">
        <v>2872</v>
      </c>
      <c r="D4" s="161"/>
      <c r="E4" s="161"/>
      <c r="F4" s="161"/>
      <c r="G4" s="161"/>
      <c r="H4" s="161"/>
      <c r="I4" s="161"/>
    </row>
    <row r="5" spans="2:9" ht="19.5" customHeight="1">
      <c r="B5" s="50" t="s">
        <v>11</v>
      </c>
      <c r="C5" s="163" t="s">
        <v>2865</v>
      </c>
      <c r="D5" s="164"/>
      <c r="E5" s="164"/>
      <c r="F5" s="164"/>
      <c r="G5" s="164"/>
      <c r="H5" s="164"/>
      <c r="I5" s="164"/>
    </row>
    <row r="6" spans="2:9" ht="2.5" customHeight="1">
      <c r="B6" s="1"/>
      <c r="C6" s="13"/>
      <c r="D6" s="14"/>
      <c r="E6" s="14"/>
      <c r="F6" s="14"/>
      <c r="G6" s="14"/>
      <c r="H6" s="14"/>
      <c r="I6" s="14"/>
    </row>
    <row r="7" spans="2:9" s="4" customFormat="1" ht="25.15" customHeight="1">
      <c r="B7" s="47" t="s">
        <v>7</v>
      </c>
      <c r="C7" s="185" t="s">
        <v>2321</v>
      </c>
      <c r="D7" s="185" t="s">
        <v>14</v>
      </c>
      <c r="E7" s="185" t="s">
        <v>15</v>
      </c>
      <c r="F7" s="185" t="s">
        <v>16</v>
      </c>
      <c r="G7" s="185" t="s">
        <v>0</v>
      </c>
      <c r="H7" s="185"/>
      <c r="I7" s="182" t="s">
        <v>13</v>
      </c>
    </row>
    <row r="8" spans="2:9" s="5" customFormat="1" ht="103.5" customHeight="1">
      <c r="B8" s="48" t="s">
        <v>22</v>
      </c>
      <c r="C8" s="186"/>
      <c r="D8" s="186"/>
      <c r="E8" s="186"/>
      <c r="F8" s="186"/>
      <c r="G8" s="46" t="s">
        <v>17</v>
      </c>
      <c r="H8" s="46" t="s">
        <v>18</v>
      </c>
      <c r="I8" s="183"/>
    </row>
    <row r="9" spans="2:9" ht="209.25" customHeight="1">
      <c r="B9" s="138" t="s">
        <v>2875</v>
      </c>
      <c r="C9" s="138" t="s">
        <v>2876</v>
      </c>
      <c r="D9" s="139" t="s">
        <v>2877</v>
      </c>
      <c r="E9" s="138" t="s">
        <v>2878</v>
      </c>
      <c r="F9" s="140" t="s">
        <v>2879</v>
      </c>
      <c r="G9" s="138" t="s">
        <v>2880</v>
      </c>
      <c r="H9" s="138">
        <v>260</v>
      </c>
      <c r="I9" s="141">
        <v>13408200</v>
      </c>
    </row>
    <row r="10" spans="2:9" ht="15" customHeight="1">
      <c r="B10" s="51"/>
      <c r="C10" s="51"/>
      <c r="D10" s="52"/>
      <c r="E10" s="51"/>
      <c r="F10" s="51"/>
      <c r="G10" s="53"/>
      <c r="H10" s="53"/>
      <c r="I10" s="54"/>
    </row>
    <row r="11" spans="2:9" ht="15" customHeight="1">
      <c r="B11" s="51"/>
      <c r="C11" s="51"/>
      <c r="D11" s="55"/>
      <c r="E11" s="51"/>
      <c r="F11" s="51"/>
      <c r="G11" s="53"/>
      <c r="H11" s="53"/>
      <c r="I11" s="54"/>
    </row>
    <row r="12" spans="2:9" ht="15" customHeight="1">
      <c r="B12" s="51"/>
      <c r="C12" s="51"/>
      <c r="D12" s="52"/>
      <c r="E12" s="51"/>
      <c r="F12" s="51"/>
      <c r="G12" s="53"/>
      <c r="H12" s="53"/>
      <c r="I12" s="54"/>
    </row>
    <row r="13" spans="2:9" ht="15" customHeight="1">
      <c r="B13" s="51"/>
      <c r="C13" s="51"/>
      <c r="D13" s="52"/>
      <c r="E13" s="51"/>
      <c r="F13" s="51"/>
      <c r="G13" s="53"/>
      <c r="H13" s="53"/>
      <c r="I13" s="54"/>
    </row>
    <row r="14" spans="2:9" ht="15" customHeight="1">
      <c r="B14" s="51"/>
      <c r="C14" s="51"/>
      <c r="D14" s="52"/>
      <c r="E14" s="51"/>
      <c r="F14" s="51"/>
      <c r="G14" s="53"/>
      <c r="H14" s="53"/>
      <c r="I14" s="54"/>
    </row>
    <row r="15" spans="2:9" ht="15" customHeight="1">
      <c r="B15" s="51"/>
      <c r="C15" s="51"/>
      <c r="D15" s="52"/>
      <c r="E15" s="51"/>
      <c r="F15" s="51"/>
      <c r="G15" s="53"/>
      <c r="H15" s="53"/>
      <c r="I15" s="54"/>
    </row>
    <row r="16" spans="2:9" ht="15" customHeight="1">
      <c r="B16" s="51"/>
      <c r="C16" s="51"/>
      <c r="D16" s="52"/>
      <c r="E16" s="51"/>
      <c r="F16" s="51"/>
      <c r="G16" s="53"/>
      <c r="H16" s="53"/>
      <c r="I16" s="54"/>
    </row>
    <row r="17" spans="1:18" ht="15" customHeight="1">
      <c r="B17" s="51"/>
      <c r="C17" s="51"/>
      <c r="D17" s="52"/>
      <c r="E17" s="51"/>
      <c r="F17" s="51"/>
      <c r="G17" s="53"/>
      <c r="H17" s="53"/>
      <c r="I17" s="54"/>
    </row>
    <row r="18" spans="1:18" ht="15" customHeight="1">
      <c r="B18" s="51"/>
      <c r="C18" s="51"/>
      <c r="D18" s="52"/>
      <c r="E18" s="51"/>
      <c r="F18" s="51"/>
      <c r="G18" s="53"/>
      <c r="H18" s="53"/>
      <c r="I18" s="54"/>
    </row>
    <row r="19" spans="1:18" ht="15" customHeight="1">
      <c r="B19" s="51"/>
      <c r="C19" s="51"/>
      <c r="D19" s="52"/>
      <c r="E19" s="51"/>
      <c r="F19" s="51"/>
      <c r="G19" s="53"/>
      <c r="H19" s="53"/>
      <c r="I19" s="54"/>
    </row>
    <row r="20" spans="1:18" ht="15" customHeight="1">
      <c r="A20" s="34"/>
      <c r="B20" s="51"/>
      <c r="C20" s="51"/>
      <c r="D20" s="52"/>
      <c r="E20" s="51"/>
      <c r="F20" s="51"/>
      <c r="G20" s="53"/>
      <c r="H20" s="53"/>
      <c r="I20" s="54"/>
      <c r="J20" s="34"/>
      <c r="K20" s="34"/>
      <c r="L20" s="34"/>
      <c r="M20" s="34"/>
      <c r="N20" s="34"/>
      <c r="O20" s="34"/>
      <c r="P20" s="34"/>
      <c r="Q20" s="34"/>
      <c r="R20" s="34"/>
    </row>
    <row r="21" spans="1:18" ht="15" customHeight="1">
      <c r="B21" s="51"/>
      <c r="C21" s="51"/>
      <c r="D21" s="52"/>
      <c r="E21" s="51"/>
      <c r="F21" s="51"/>
      <c r="G21" s="53"/>
      <c r="H21" s="53"/>
      <c r="I21" s="54"/>
    </row>
    <row r="22" spans="1:18" ht="15" customHeight="1">
      <c r="B22" s="51"/>
      <c r="C22" s="51"/>
      <c r="D22" s="52"/>
      <c r="E22" s="51"/>
      <c r="F22" s="51"/>
      <c r="G22" s="53"/>
      <c r="H22" s="53"/>
      <c r="I22" s="54"/>
    </row>
    <row r="23" spans="1:18" ht="15" customHeight="1">
      <c r="B23" s="51"/>
      <c r="C23" s="51"/>
      <c r="D23" s="52"/>
      <c r="E23" s="51"/>
      <c r="F23" s="51"/>
      <c r="G23" s="53"/>
      <c r="H23" s="53"/>
      <c r="I23" s="54"/>
    </row>
    <row r="24" spans="1:18" ht="15" customHeight="1">
      <c r="B24" s="51"/>
      <c r="C24" s="51"/>
      <c r="D24" s="52"/>
      <c r="E24" s="51"/>
      <c r="F24" s="51"/>
      <c r="G24" s="53"/>
      <c r="H24" s="53"/>
      <c r="I24" s="54"/>
    </row>
    <row r="25" spans="1:18" ht="15" customHeight="1">
      <c r="B25" s="51"/>
      <c r="C25" s="51"/>
      <c r="D25" s="52"/>
      <c r="E25" s="51"/>
      <c r="F25" s="51"/>
      <c r="G25" s="53"/>
      <c r="H25" s="53"/>
      <c r="I25" s="54"/>
    </row>
    <row r="26" spans="1:18" ht="15" customHeight="1">
      <c r="B26" s="51"/>
      <c r="C26" s="51"/>
      <c r="D26" s="52"/>
      <c r="E26" s="51"/>
      <c r="F26" s="51"/>
      <c r="G26" s="53"/>
      <c r="H26" s="53"/>
      <c r="I26" s="54"/>
    </row>
    <row r="27" spans="1:18" ht="15" customHeight="1">
      <c r="B27" s="51"/>
      <c r="C27" s="51"/>
      <c r="D27" s="52"/>
      <c r="E27" s="51"/>
      <c r="F27" s="51"/>
      <c r="G27" s="53"/>
      <c r="H27" s="53"/>
      <c r="I27" s="54"/>
    </row>
    <row r="28" spans="1:18" ht="15" customHeight="1">
      <c r="B28" s="51"/>
      <c r="C28" s="51"/>
      <c r="D28" s="52"/>
      <c r="E28" s="51"/>
      <c r="F28" s="51"/>
      <c r="G28" s="53"/>
      <c r="H28" s="53"/>
      <c r="I28" s="54"/>
    </row>
    <row r="29" spans="1:18" ht="15" customHeight="1">
      <c r="B29" s="56"/>
      <c r="C29" s="51"/>
      <c r="D29" s="52"/>
      <c r="E29" s="51"/>
      <c r="F29" s="51"/>
      <c r="G29" s="53"/>
      <c r="H29" s="53"/>
      <c r="I29" s="54"/>
    </row>
    <row r="30" spans="1:18" ht="15" customHeight="1">
      <c r="B30" s="51"/>
      <c r="C30" s="51"/>
      <c r="D30" s="52"/>
      <c r="E30" s="51"/>
      <c r="F30" s="51"/>
      <c r="G30" s="53"/>
      <c r="H30" s="53"/>
      <c r="I30" s="54"/>
    </row>
    <row r="31" spans="1:18" ht="15" customHeight="1">
      <c r="B31" s="51"/>
      <c r="C31" s="51"/>
      <c r="D31" s="52"/>
      <c r="E31" s="51"/>
      <c r="F31" s="51"/>
      <c r="G31" s="53"/>
      <c r="H31" s="53"/>
      <c r="I31" s="54"/>
    </row>
    <row r="32" spans="1:18" ht="15" customHeight="1">
      <c r="B32" s="51"/>
      <c r="C32" s="51"/>
      <c r="D32" s="52"/>
      <c r="E32" s="51"/>
      <c r="F32" s="51"/>
      <c r="G32" s="53"/>
      <c r="H32" s="53"/>
      <c r="I32" s="54"/>
    </row>
    <row r="33" spans="2:9" ht="15" customHeight="1">
      <c r="B33" s="51"/>
      <c r="C33" s="51"/>
      <c r="D33" s="52"/>
      <c r="E33" s="51"/>
      <c r="F33" s="51"/>
      <c r="G33" s="53"/>
      <c r="H33" s="53"/>
      <c r="I33" s="54"/>
    </row>
    <row r="34" spans="2:9" ht="15" customHeight="1">
      <c r="B34" s="51"/>
      <c r="C34" s="51"/>
      <c r="D34" s="52"/>
      <c r="E34" s="51"/>
      <c r="F34" s="51"/>
      <c r="G34" s="53"/>
      <c r="H34" s="53"/>
      <c r="I34" s="54"/>
    </row>
    <row r="35" spans="2:9" ht="15" customHeight="1">
      <c r="B35" s="51"/>
      <c r="C35" s="51"/>
      <c r="D35" s="52"/>
      <c r="E35" s="51"/>
      <c r="F35" s="51"/>
      <c r="G35" s="53"/>
      <c r="H35" s="53"/>
      <c r="I35" s="54"/>
    </row>
    <row r="36" spans="2:9" ht="15" customHeight="1">
      <c r="B36" s="51"/>
      <c r="C36" s="51"/>
      <c r="D36" s="52"/>
      <c r="E36" s="51"/>
      <c r="F36" s="51"/>
      <c r="G36" s="53"/>
      <c r="H36" s="53"/>
      <c r="I36" s="54"/>
    </row>
    <row r="37" spans="2:9" ht="15" customHeight="1">
      <c r="B37" s="51"/>
      <c r="C37" s="57" t="s">
        <v>12</v>
      </c>
      <c r="D37" s="51"/>
      <c r="E37" s="51"/>
      <c r="F37" s="51"/>
      <c r="G37" s="53"/>
      <c r="H37" s="53"/>
      <c r="I37" s="58"/>
    </row>
    <row r="38" spans="2:9" ht="15" customHeight="1">
      <c r="B38" s="59"/>
      <c r="C38" s="59"/>
      <c r="D38" s="59"/>
      <c r="E38" s="59"/>
      <c r="F38" s="59"/>
      <c r="G38" s="60"/>
      <c r="H38" s="60"/>
      <c r="I38" s="61"/>
    </row>
    <row r="39" spans="2:9">
      <c r="B39" s="62" t="s">
        <v>6</v>
      </c>
      <c r="C39" s="33"/>
      <c r="D39" s="62"/>
      <c r="E39" s="36"/>
      <c r="F39" s="36"/>
      <c r="G39" s="36"/>
      <c r="H39" s="36"/>
      <c r="I39" s="36"/>
    </row>
    <row r="40" spans="2:9">
      <c r="B40" s="15"/>
      <c r="C40" s="6"/>
      <c r="D40" s="6"/>
    </row>
    <row r="41" spans="2:9">
      <c r="B41" s="15"/>
    </row>
    <row r="42" spans="2:9">
      <c r="B42" s="15"/>
      <c r="C42" s="7"/>
      <c r="D42" s="7"/>
      <c r="G42" s="16"/>
    </row>
    <row r="43" spans="2:9">
      <c r="B43" s="15"/>
      <c r="C43" s="9"/>
      <c r="D43" s="9"/>
      <c r="G43" s="17"/>
    </row>
    <row r="44" spans="2:9">
      <c r="B44" s="15"/>
    </row>
    <row r="45" spans="2:9">
      <c r="B45" s="15"/>
    </row>
    <row r="46" spans="2:9">
      <c r="B46" s="15"/>
    </row>
    <row r="47" spans="2:9">
      <c r="B47" s="15"/>
    </row>
    <row r="48" spans="2:9">
      <c r="B48" s="15"/>
    </row>
    <row r="49" spans="2:2">
      <c r="B49" s="15"/>
    </row>
    <row r="50" spans="2:2">
      <c r="B50" s="15"/>
    </row>
    <row r="51" spans="2:2">
      <c r="B51" s="15"/>
    </row>
    <row r="52" spans="2:2">
      <c r="B52" s="15"/>
    </row>
    <row r="53" spans="2:2">
      <c r="B53" s="15"/>
    </row>
    <row r="54" spans="2:2">
      <c r="B54" s="15"/>
    </row>
    <row r="55" spans="2:2">
      <c r="B55" s="15"/>
    </row>
    <row r="56" spans="2:2">
      <c r="B56" s="15"/>
    </row>
    <row r="57" spans="2:2">
      <c r="B57" s="15"/>
    </row>
    <row r="58" spans="2:2">
      <c r="B58" s="15"/>
    </row>
    <row r="59" spans="2:2">
      <c r="B59" s="15"/>
    </row>
    <row r="60" spans="2:2">
      <c r="B60" s="15"/>
    </row>
    <row r="61" spans="2:2">
      <c r="B61" s="15"/>
    </row>
    <row r="62" spans="2:2">
      <c r="B62" s="15"/>
    </row>
    <row r="63" spans="2:2">
      <c r="B63" s="15"/>
    </row>
    <row r="64" spans="2:2">
      <c r="B64" s="15"/>
    </row>
    <row r="65" spans="2:2">
      <c r="B65" s="18"/>
    </row>
    <row r="66" spans="2:2">
      <c r="B66" s="18"/>
    </row>
    <row r="67" spans="2:2">
      <c r="B67" s="18"/>
    </row>
    <row r="68" spans="2:2">
      <c r="B68" s="18"/>
    </row>
    <row r="69" spans="2:2">
      <c r="B69" s="18"/>
    </row>
    <row r="70" spans="2:2">
      <c r="B70" s="18"/>
    </row>
    <row r="71" spans="2:2">
      <c r="B71" s="18"/>
    </row>
    <row r="72" spans="2:2">
      <c r="B72" s="18"/>
    </row>
    <row r="73" spans="2:2">
      <c r="B73" s="18"/>
    </row>
    <row r="74" spans="2:2">
      <c r="B74" s="18"/>
    </row>
    <row r="75" spans="2:2">
      <c r="B75" s="18"/>
    </row>
    <row r="76" spans="2:2">
      <c r="B76" s="18"/>
    </row>
    <row r="77" spans="2:2">
      <c r="B77" s="18"/>
    </row>
    <row r="78" spans="2:2">
      <c r="B78" s="18"/>
    </row>
    <row r="79" spans="2:2">
      <c r="B79" s="18"/>
    </row>
    <row r="80" spans="2:2">
      <c r="B80" s="18"/>
    </row>
    <row r="81" spans="2:2">
      <c r="B81" s="18"/>
    </row>
    <row r="82" spans="2:2">
      <c r="B82" s="18"/>
    </row>
    <row r="83" spans="2:2">
      <c r="B83" s="18"/>
    </row>
    <row r="84" spans="2:2">
      <c r="B84" s="18"/>
    </row>
    <row r="85" spans="2:2">
      <c r="B85" s="18"/>
    </row>
    <row r="86" spans="2:2">
      <c r="B86" s="18"/>
    </row>
    <row r="87" spans="2:2">
      <c r="B87" s="18"/>
    </row>
    <row r="88" spans="2:2">
      <c r="B88" s="18"/>
    </row>
    <row r="89" spans="2:2">
      <c r="B89" s="18"/>
    </row>
    <row r="90" spans="2:2">
      <c r="B90" s="18"/>
    </row>
    <row r="91" spans="2:2">
      <c r="B91" s="18"/>
    </row>
    <row r="92" spans="2:2">
      <c r="B92" s="18"/>
    </row>
    <row r="93" spans="2:2">
      <c r="B93" s="18"/>
    </row>
    <row r="94" spans="2:2">
      <c r="B94" s="18"/>
    </row>
    <row r="95" spans="2:2">
      <c r="B95" s="18"/>
    </row>
    <row r="96" spans="2:2">
      <c r="B96" s="18"/>
    </row>
    <row r="97" spans="2:2">
      <c r="B97" s="18"/>
    </row>
    <row r="98" spans="2:2">
      <c r="B98" s="18"/>
    </row>
    <row r="99" spans="2:2">
      <c r="B99" s="18"/>
    </row>
    <row r="100" spans="2:2">
      <c r="B100" s="18"/>
    </row>
    <row r="101" spans="2:2">
      <c r="B101" s="18"/>
    </row>
    <row r="102" spans="2:2">
      <c r="B102" s="18"/>
    </row>
    <row r="103" spans="2:2">
      <c r="B103" s="18"/>
    </row>
    <row r="104" spans="2:2">
      <c r="B104" s="18"/>
    </row>
    <row r="105" spans="2:2">
      <c r="B105" s="18"/>
    </row>
    <row r="106" spans="2:2">
      <c r="B106" s="18"/>
    </row>
    <row r="107" spans="2:2">
      <c r="B107" s="18"/>
    </row>
    <row r="108" spans="2:2">
      <c r="B108" s="18"/>
    </row>
    <row r="109" spans="2:2">
      <c r="B109" s="18"/>
    </row>
    <row r="110" spans="2:2">
      <c r="B110" s="18"/>
    </row>
    <row r="111" spans="2:2">
      <c r="B111" s="19"/>
    </row>
    <row r="112" spans="2:2">
      <c r="B112" s="1"/>
    </row>
    <row r="113" spans="2:2">
      <c r="B113" s="1"/>
    </row>
    <row r="114" spans="2:2">
      <c r="B114" s="1"/>
    </row>
    <row r="115" spans="2:2">
      <c r="B115" s="1"/>
    </row>
    <row r="116" spans="2:2">
      <c r="B116" s="1"/>
    </row>
    <row r="117" spans="2:2">
      <c r="B117" s="1"/>
    </row>
    <row r="118" spans="2:2">
      <c r="B118" s="1"/>
    </row>
  </sheetData>
  <mergeCells count="9">
    <mergeCell ref="I7:I8"/>
    <mergeCell ref="B2:I2"/>
    <mergeCell ref="C4:I4"/>
    <mergeCell ref="C5:I5"/>
    <mergeCell ref="C7:C8"/>
    <mergeCell ref="E7:E8"/>
    <mergeCell ref="F7:F8"/>
    <mergeCell ref="G7:H7"/>
    <mergeCell ref="D7:D8"/>
  </mergeCells>
  <phoneticPr fontId="0" type="noConversion"/>
  <conditionalFormatting sqref="B40:B49">
    <cfRule type="duplicateValues" dxfId="2" priority="3"/>
  </conditionalFormatting>
  <conditionalFormatting sqref="B51:B111">
    <cfRule type="duplicateValues" dxfId="1" priority="2"/>
  </conditionalFormatting>
  <conditionalFormatting sqref="B50">
    <cfRule type="duplicateValues" dxfId="0" priority="1"/>
  </conditionalFormatting>
  <dataValidations count="19">
    <dataValidation type="list" allowBlank="1" showInputMessage="1" showErrorMessage="1" sqref="B49:B111">
      <formula1>OFFSET(INDIRECT(Q31),0,0,Q30,1)</formula1>
    </dataValidation>
    <dataValidation type="list" allowBlank="1" showInputMessage="1" showErrorMessage="1" sqref="B48">
      <formula1>OFFSET(INDIRECT(Q31),0,0,Q30,1)</formula1>
    </dataValidation>
    <dataValidation type="list" allowBlank="1" showInputMessage="1" showErrorMessage="1" sqref="B47">
      <formula1>OFFSET(INDIRECT(Q31),0,0,Q30,1)</formula1>
    </dataValidation>
    <dataValidation type="list" allowBlank="1" showInputMessage="1" showErrorMessage="1" sqref="B46">
      <formula1>OFFSET(INDIRECT(Q31),0,0,Q30,1)</formula1>
    </dataValidation>
    <dataValidation type="list" allowBlank="1" showInputMessage="1" showErrorMessage="1" sqref="B45">
      <formula1>OFFSET(INDIRECT(Q31),0,0,Q30,1)</formula1>
    </dataValidation>
    <dataValidation type="list" allowBlank="1" showInputMessage="1" showErrorMessage="1" sqref="B44">
      <formula1>OFFSET(INDIRECT(Q31),0,0,Q30,1)</formula1>
    </dataValidation>
    <dataValidation type="list" allowBlank="1" showInputMessage="1" showErrorMessage="1" sqref="B43">
      <formula1>OFFSET(INDIRECT(Q31),0,0,Q30,1)</formula1>
    </dataValidation>
    <dataValidation type="list" allowBlank="1" showInputMessage="1" showErrorMessage="1" sqref="B42">
      <formula1>OFFSET(INDIRECT(Q31),0,0,Q30,1)</formula1>
    </dataValidation>
    <dataValidation type="list" allowBlank="1" showInputMessage="1" showErrorMessage="1" sqref="B41">
      <formula1>OFFSET(INDIRECT(Q31),0,0,Q30,1)</formula1>
    </dataValidation>
    <dataValidation type="list" allowBlank="1" showInputMessage="1" showErrorMessage="1" sqref="B40">
      <formula1>OFFSET(INDIRECT(Q31),0,0,Q30,1)</formula1>
    </dataValidation>
    <dataValidation type="list" allowBlank="1" showInputMessage="1" showErrorMessage="1" sqref="B38">
      <formula1>OFFSET(INDIRECT(Q31),0,0,Q30,1)</formula1>
    </dataValidation>
    <dataValidation type="list" allowBlank="1" showInputMessage="1" showErrorMessage="1" sqref="B37">
      <formula1>OFFSET(INDIRECT(Q31),0,0,Q30,1)</formula1>
    </dataValidation>
    <dataValidation type="list" allowBlank="1" showInputMessage="1" showErrorMessage="1" sqref="B36">
      <formula1>OFFSET(INDIRECT(Q31),0,0,Q30,1)</formula1>
    </dataValidation>
    <dataValidation type="list" allowBlank="1" showInputMessage="1" showErrorMessage="1" sqref="B35">
      <formula1>OFFSET(INDIRECT(Q31),0,0,Q30,1)</formula1>
    </dataValidation>
    <dataValidation type="list" allowBlank="1" showInputMessage="1" showErrorMessage="1" sqref="B34">
      <formula1>OFFSET(INDIRECT(Q31),0,0,Q30,1)</formula1>
    </dataValidation>
    <dataValidation type="list" allowBlank="1" showInputMessage="1" showErrorMessage="1" sqref="B33">
      <formula1>OFFSET(INDIRECT(Q31),0,0,Q30,1)</formula1>
    </dataValidation>
    <dataValidation type="list" allowBlank="1" showInputMessage="1" showErrorMessage="1" sqref="B32">
      <formula1>OFFSET(INDIRECT(Q31),0,0,Q30,1)</formula1>
    </dataValidation>
    <dataValidation type="list" allowBlank="1" showInputMessage="1" showErrorMessage="1" sqref="B31">
      <formula1>OFFSET(INDIRECT(Q31),0,0,Q30,1)</formula1>
    </dataValidation>
    <dataValidation type="list" allowBlank="1" showInputMessage="1" showErrorMessage="1" sqref="B29:B30">
      <formula1>OFFSET(INDIRECT(Q30),0,0,Q29,1)</formula1>
    </dataValidation>
  </dataValidations>
  <printOptions horizontalCentered="1"/>
  <pageMargins left="0.39370078740157483" right="0.39370078740157483" top="1.3779527559055118" bottom="0.86614173228346458" header="0.39370078740157483" footer="0.59055118110236227"/>
  <pageSetup scale="70"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FFFF00"/>
    <pageSetUpPr fitToPage="1"/>
  </sheetPr>
  <dimension ref="A1:T201"/>
  <sheetViews>
    <sheetView showGridLines="0" zoomScaleNormal="100" zoomScaleSheetLayoutView="70" workbookViewId="0">
      <selection activeCell="E138" sqref="E138"/>
    </sheetView>
  </sheetViews>
  <sheetFormatPr baseColWidth="10" defaultColWidth="9.26953125" defaultRowHeight="12.5"/>
  <cols>
    <col min="1" max="1" width="0.81640625" style="1" customWidth="1"/>
    <col min="2" max="2" width="10.26953125" style="1" customWidth="1"/>
    <col min="3" max="3" width="22.26953125" style="1" customWidth="1"/>
    <col min="4" max="4" width="10.1796875" style="1" customWidth="1"/>
    <col min="5" max="5" width="23.54296875" style="1" customWidth="1"/>
    <col min="6" max="6" width="16.26953125" style="1" customWidth="1"/>
    <col min="7" max="7" width="28.81640625" style="1" customWidth="1"/>
    <col min="8" max="8" width="15.26953125" style="1" customWidth="1"/>
    <col min="9" max="9" width="15.54296875" style="1" customWidth="1"/>
    <col min="10" max="11" width="22.1796875" style="1" customWidth="1"/>
    <col min="12" max="12" width="23.7265625" style="1" customWidth="1"/>
    <col min="13" max="16" width="15.7265625" style="1" customWidth="1"/>
    <col min="17" max="17" width="20.1796875" style="1" customWidth="1"/>
    <col min="18" max="18" width="24.81640625" style="1" customWidth="1"/>
    <col min="19" max="19" width="2.26953125" style="1" customWidth="1"/>
    <col min="20" max="20" width="19.54296875" style="1" customWidth="1"/>
    <col min="21" max="16384" width="9.26953125" style="1"/>
  </cols>
  <sheetData>
    <row r="1" spans="1:20" ht="14.5" customHeight="1"/>
    <row r="2" spans="1:20" ht="35.15" customHeight="1">
      <c r="B2" s="184" t="s">
        <v>2325</v>
      </c>
      <c r="C2" s="184"/>
      <c r="D2" s="184"/>
      <c r="E2" s="184"/>
      <c r="F2" s="184"/>
      <c r="G2" s="184"/>
      <c r="H2" s="184"/>
      <c r="I2" s="184"/>
      <c r="J2" s="184"/>
      <c r="K2" s="184"/>
      <c r="L2" s="184"/>
      <c r="M2" s="184"/>
      <c r="N2" s="184"/>
      <c r="O2" s="184"/>
      <c r="P2" s="184"/>
      <c r="Q2" s="184"/>
      <c r="R2" s="184"/>
    </row>
    <row r="3" spans="1:20" ht="3" customHeight="1">
      <c r="B3" s="189"/>
      <c r="C3" s="189"/>
      <c r="D3" s="189"/>
      <c r="E3" s="189"/>
      <c r="F3" s="189"/>
      <c r="G3" s="189"/>
      <c r="H3" s="189"/>
      <c r="I3" s="189"/>
      <c r="J3" s="189"/>
      <c r="K3" s="189"/>
      <c r="L3" s="189"/>
      <c r="M3" s="189"/>
      <c r="N3" s="189"/>
      <c r="O3" s="189"/>
      <c r="P3" s="189"/>
      <c r="Q3" s="189"/>
      <c r="R3" s="189"/>
    </row>
    <row r="4" spans="1:20" ht="19.5" customHeight="1">
      <c r="B4" s="159" t="s">
        <v>26</v>
      </c>
      <c r="C4" s="187"/>
      <c r="D4" s="161"/>
      <c r="E4" s="161"/>
      <c r="F4" s="161"/>
      <c r="G4" s="161"/>
      <c r="H4" s="161"/>
      <c r="I4" s="161"/>
      <c r="J4" s="161"/>
      <c r="K4" s="161"/>
      <c r="L4" s="161"/>
      <c r="M4" s="161"/>
      <c r="N4" s="161"/>
      <c r="O4" s="161"/>
      <c r="P4" s="161"/>
      <c r="Q4" s="161"/>
      <c r="R4" s="161"/>
    </row>
    <row r="5" spans="1:20" ht="19.149999999999999" customHeight="1">
      <c r="B5" s="159" t="s">
        <v>11</v>
      </c>
      <c r="C5" s="187"/>
      <c r="D5" s="161"/>
      <c r="E5" s="161"/>
      <c r="F5" s="161"/>
      <c r="G5" s="161"/>
      <c r="H5" s="161"/>
      <c r="I5" s="161"/>
      <c r="J5" s="161"/>
      <c r="K5" s="161"/>
      <c r="L5" s="161"/>
      <c r="M5" s="161"/>
      <c r="N5" s="161"/>
      <c r="O5" s="161"/>
      <c r="P5" s="161"/>
      <c r="Q5" s="161"/>
      <c r="R5" s="161"/>
    </row>
    <row r="6" spans="1:20" ht="19.149999999999999" customHeight="1">
      <c r="B6" s="159" t="s">
        <v>33</v>
      </c>
      <c r="C6" s="187"/>
      <c r="D6" s="161"/>
      <c r="E6" s="161"/>
      <c r="F6" s="161"/>
      <c r="G6" s="161"/>
      <c r="H6" s="161"/>
      <c r="I6" s="161"/>
      <c r="J6" s="161"/>
      <c r="K6" s="161"/>
      <c r="L6" s="161"/>
      <c r="M6" s="161"/>
      <c r="N6" s="161"/>
      <c r="O6" s="161"/>
      <c r="P6" s="161"/>
      <c r="Q6" s="161"/>
      <c r="R6" s="161"/>
    </row>
    <row r="7" spans="1:20" ht="3" customHeight="1">
      <c r="B7" s="3"/>
      <c r="C7" s="3"/>
      <c r="D7" s="3"/>
      <c r="E7" s="3"/>
      <c r="F7" s="3"/>
      <c r="G7" s="3"/>
      <c r="H7" s="3"/>
      <c r="I7" s="3"/>
      <c r="J7" s="3"/>
      <c r="K7" s="3"/>
      <c r="L7" s="3"/>
      <c r="M7" s="3"/>
      <c r="N7" s="3"/>
      <c r="O7" s="3"/>
      <c r="P7" s="3"/>
      <c r="Q7" s="3"/>
      <c r="R7" s="3"/>
    </row>
    <row r="8" spans="1:20" s="4" customFormat="1" ht="40.15" customHeight="1">
      <c r="B8" s="188" t="s">
        <v>27</v>
      </c>
      <c r="C8" s="188"/>
      <c r="D8" s="188" t="s">
        <v>2316</v>
      </c>
      <c r="E8" s="188"/>
      <c r="F8" s="188"/>
      <c r="G8" s="188"/>
      <c r="H8" s="188" t="s">
        <v>2326</v>
      </c>
      <c r="I8" s="188" t="s">
        <v>23</v>
      </c>
      <c r="J8" s="188"/>
      <c r="K8" s="188"/>
      <c r="L8" s="188"/>
      <c r="M8" s="188"/>
      <c r="N8" s="188"/>
      <c r="O8" s="188"/>
      <c r="P8" s="188"/>
      <c r="Q8" s="188"/>
      <c r="R8" s="35" t="s">
        <v>32</v>
      </c>
    </row>
    <row r="9" spans="1:20" s="4" customFormat="1" ht="32.5" customHeight="1">
      <c r="B9" s="188" t="s">
        <v>28</v>
      </c>
      <c r="C9" s="188" t="s">
        <v>29</v>
      </c>
      <c r="D9" s="188" t="s">
        <v>2317</v>
      </c>
      <c r="E9" s="188"/>
      <c r="F9" s="188" t="s">
        <v>2318</v>
      </c>
      <c r="G9" s="188"/>
      <c r="H9" s="188"/>
      <c r="I9" s="188" t="s">
        <v>31</v>
      </c>
      <c r="J9" s="188" t="s">
        <v>3</v>
      </c>
      <c r="K9" s="188" t="s">
        <v>2324</v>
      </c>
      <c r="L9" s="188" t="s">
        <v>1</v>
      </c>
      <c r="M9" s="188" t="s">
        <v>24</v>
      </c>
      <c r="N9" s="188" t="s">
        <v>34</v>
      </c>
      <c r="O9" s="188" t="s">
        <v>4</v>
      </c>
      <c r="P9" s="188" t="s">
        <v>5</v>
      </c>
      <c r="Q9" s="188" t="s">
        <v>41</v>
      </c>
      <c r="R9" s="188" t="s">
        <v>2327</v>
      </c>
    </row>
    <row r="10" spans="1:20" s="5" customFormat="1" ht="33.65" customHeight="1">
      <c r="B10" s="190"/>
      <c r="C10" s="190"/>
      <c r="D10" s="45" t="s">
        <v>30</v>
      </c>
      <c r="E10" s="45" t="s">
        <v>20</v>
      </c>
      <c r="F10" s="45" t="s">
        <v>2319</v>
      </c>
      <c r="G10" s="45" t="s">
        <v>20</v>
      </c>
      <c r="H10" s="190"/>
      <c r="I10" s="190"/>
      <c r="J10" s="190"/>
      <c r="K10" s="190"/>
      <c r="L10" s="190"/>
      <c r="M10" s="190"/>
      <c r="N10" s="190"/>
      <c r="O10" s="190"/>
      <c r="P10" s="190"/>
      <c r="Q10" s="190"/>
      <c r="R10" s="190"/>
    </row>
    <row r="11" spans="1:20" ht="27" customHeight="1">
      <c r="B11" s="110" t="s">
        <v>2344</v>
      </c>
      <c r="C11" s="111" t="s">
        <v>2345</v>
      </c>
      <c r="D11" s="110">
        <v>2</v>
      </c>
      <c r="E11" s="111" t="s">
        <v>2346</v>
      </c>
      <c r="F11" s="67"/>
      <c r="G11" s="67"/>
      <c r="H11" s="112"/>
      <c r="I11" s="113"/>
      <c r="J11" s="114">
        <v>342822</v>
      </c>
      <c r="K11" s="74"/>
      <c r="L11" s="74"/>
      <c r="M11" s="77"/>
      <c r="N11" s="77"/>
      <c r="O11" s="77"/>
      <c r="P11" s="77"/>
      <c r="Q11" s="77"/>
      <c r="R11" s="67" t="str">
        <f>IFERROR(($L11/#REF!)*100,"")</f>
        <v/>
      </c>
    </row>
    <row r="12" spans="1:20" ht="18.75" customHeight="1">
      <c r="B12" s="115" t="s">
        <v>2347</v>
      </c>
      <c r="C12" s="116" t="s">
        <v>2348</v>
      </c>
      <c r="D12" s="115">
        <v>7</v>
      </c>
      <c r="E12" s="116" t="s">
        <v>2349</v>
      </c>
      <c r="F12" s="68"/>
      <c r="G12" s="72"/>
      <c r="H12" s="117"/>
      <c r="I12" s="118"/>
      <c r="J12" s="119">
        <v>1188402</v>
      </c>
      <c r="K12" s="75"/>
      <c r="L12" s="75"/>
      <c r="M12" s="78"/>
      <c r="N12" s="78"/>
      <c r="O12" s="78"/>
      <c r="P12" s="78"/>
      <c r="Q12" s="78"/>
      <c r="R12" s="79" t="str">
        <f>IFERROR(($L12/#REF!)*100,"")</f>
        <v/>
      </c>
    </row>
    <row r="13" spans="1:20" ht="18.75" customHeight="1">
      <c r="A13" s="34"/>
      <c r="B13" s="115" t="s">
        <v>2350</v>
      </c>
      <c r="C13" s="116" t="s">
        <v>2351</v>
      </c>
      <c r="D13" s="115">
        <v>7</v>
      </c>
      <c r="E13" s="116" t="s">
        <v>2349</v>
      </c>
      <c r="F13" s="68"/>
      <c r="G13" s="73"/>
      <c r="H13" s="117"/>
      <c r="I13" s="118"/>
      <c r="J13" s="119">
        <v>1189073</v>
      </c>
      <c r="K13" s="75"/>
      <c r="L13" s="75"/>
      <c r="M13" s="78"/>
      <c r="N13" s="78"/>
      <c r="O13" s="78"/>
      <c r="P13" s="78"/>
      <c r="Q13" s="78"/>
      <c r="R13" s="79" t="str">
        <f>IFERROR(($L13/#REF!)*100,"")</f>
        <v/>
      </c>
      <c r="S13" s="34"/>
      <c r="T13" s="34"/>
    </row>
    <row r="14" spans="1:20" ht="28.5" customHeight="1">
      <c r="B14" s="115" t="s">
        <v>2352</v>
      </c>
      <c r="C14" s="116" t="s">
        <v>2353</v>
      </c>
      <c r="D14" s="115">
        <v>4</v>
      </c>
      <c r="E14" s="116" t="s">
        <v>2354</v>
      </c>
      <c r="F14" s="68"/>
      <c r="G14" s="73"/>
      <c r="H14" s="117"/>
      <c r="I14" s="118"/>
      <c r="J14" s="119">
        <v>952816</v>
      </c>
      <c r="K14" s="75"/>
      <c r="L14" s="75"/>
      <c r="M14" s="78"/>
      <c r="N14" s="78"/>
      <c r="O14" s="78"/>
      <c r="P14" s="78"/>
      <c r="Q14" s="78"/>
      <c r="R14" s="79" t="str">
        <f>IFERROR(($L14/#REF!)*100,"")</f>
        <v/>
      </c>
    </row>
    <row r="15" spans="1:20" ht="28.5" customHeight="1">
      <c r="B15" s="115" t="s">
        <v>2355</v>
      </c>
      <c r="C15" s="116" t="s">
        <v>2356</v>
      </c>
      <c r="D15" s="115">
        <v>2</v>
      </c>
      <c r="E15" s="116" t="s">
        <v>2357</v>
      </c>
      <c r="F15" s="68"/>
      <c r="G15" s="73"/>
      <c r="H15" s="117"/>
      <c r="I15" s="118"/>
      <c r="J15" s="119">
        <v>375657</v>
      </c>
      <c r="K15" s="75"/>
      <c r="L15" s="75"/>
      <c r="M15" s="78"/>
      <c r="N15" s="78"/>
      <c r="O15" s="78"/>
      <c r="P15" s="78"/>
      <c r="Q15" s="78"/>
      <c r="R15" s="79" t="str">
        <f>IFERROR(($L15/#REF!)*100,"")</f>
        <v/>
      </c>
    </row>
    <row r="16" spans="1:20" ht="17.25" customHeight="1">
      <c r="B16" s="115" t="s">
        <v>2358</v>
      </c>
      <c r="C16" s="116" t="s">
        <v>2359</v>
      </c>
      <c r="D16" s="115">
        <v>3</v>
      </c>
      <c r="E16" s="116" t="s">
        <v>2360</v>
      </c>
      <c r="F16" s="68"/>
      <c r="G16" s="73"/>
      <c r="H16" s="117"/>
      <c r="I16" s="118"/>
      <c r="J16" s="119">
        <v>540554</v>
      </c>
      <c r="K16" s="75"/>
      <c r="L16" s="75"/>
      <c r="M16" s="78"/>
      <c r="N16" s="78"/>
      <c r="O16" s="78"/>
      <c r="P16" s="78"/>
      <c r="Q16" s="78"/>
      <c r="R16" s="79" t="str">
        <f>IFERROR(($L16/#REF!)*100,"")</f>
        <v/>
      </c>
    </row>
    <row r="17" spans="2:18" ht="27.75" customHeight="1">
      <c r="B17" s="115" t="s">
        <v>2361</v>
      </c>
      <c r="C17" s="116" t="s">
        <v>2362</v>
      </c>
      <c r="D17" s="115">
        <v>5</v>
      </c>
      <c r="E17" s="116" t="s">
        <v>2354</v>
      </c>
      <c r="F17" s="68"/>
      <c r="G17" s="73"/>
      <c r="H17" s="117"/>
      <c r="I17" s="118"/>
      <c r="J17" s="119">
        <v>465657</v>
      </c>
      <c r="K17" s="75"/>
      <c r="L17" s="75"/>
      <c r="M17" s="78"/>
      <c r="N17" s="78"/>
      <c r="O17" s="78"/>
      <c r="P17" s="78"/>
      <c r="Q17" s="78"/>
      <c r="R17" s="79" t="str">
        <f>IFERROR(($L17/#REF!)*100,"")</f>
        <v/>
      </c>
    </row>
    <row r="18" spans="2:18" ht="39.75" customHeight="1">
      <c r="B18" s="115" t="s">
        <v>2363</v>
      </c>
      <c r="C18" s="116" t="s">
        <v>2364</v>
      </c>
      <c r="D18" s="115">
        <v>3</v>
      </c>
      <c r="E18" s="116" t="s">
        <v>2365</v>
      </c>
      <c r="F18" s="68"/>
      <c r="G18" s="73"/>
      <c r="H18" s="117"/>
      <c r="I18" s="118"/>
      <c r="J18" s="119">
        <v>406371</v>
      </c>
      <c r="K18" s="75"/>
      <c r="L18" s="75"/>
      <c r="M18" s="78"/>
      <c r="N18" s="78"/>
      <c r="O18" s="78"/>
      <c r="P18" s="78"/>
      <c r="Q18" s="78"/>
      <c r="R18" s="79" t="str">
        <f>IFERROR(($L18/#REF!)*100,"")</f>
        <v/>
      </c>
    </row>
    <row r="19" spans="2:18" ht="20.25" customHeight="1">
      <c r="B19" s="115" t="s">
        <v>2366</v>
      </c>
      <c r="C19" s="116" t="s">
        <v>2367</v>
      </c>
      <c r="D19" s="115">
        <v>4</v>
      </c>
      <c r="E19" s="116" t="s">
        <v>2368</v>
      </c>
      <c r="F19" s="68"/>
      <c r="G19" s="73"/>
      <c r="H19" s="117"/>
      <c r="I19" s="118"/>
      <c r="J19" s="119">
        <v>411920</v>
      </c>
      <c r="K19" s="75"/>
      <c r="L19" s="75"/>
      <c r="M19" s="78"/>
      <c r="N19" s="78"/>
      <c r="O19" s="78"/>
      <c r="P19" s="78"/>
      <c r="Q19" s="78"/>
      <c r="R19" s="79" t="str">
        <f>IFERROR(($L19/#REF!)*100,"")</f>
        <v/>
      </c>
    </row>
    <row r="20" spans="2:18" ht="21" customHeight="1">
      <c r="B20" s="115" t="s">
        <v>2369</v>
      </c>
      <c r="C20" s="116" t="s">
        <v>2370</v>
      </c>
      <c r="D20" s="115">
        <v>3</v>
      </c>
      <c r="E20" s="116" t="s">
        <v>2371</v>
      </c>
      <c r="F20" s="68"/>
      <c r="G20" s="73"/>
      <c r="H20" s="117"/>
      <c r="I20" s="118"/>
      <c r="J20" s="119">
        <v>462525</v>
      </c>
      <c r="K20" s="75"/>
      <c r="L20" s="75"/>
      <c r="M20" s="78"/>
      <c r="N20" s="78"/>
      <c r="O20" s="78"/>
      <c r="P20" s="78"/>
      <c r="Q20" s="78"/>
      <c r="R20" s="79" t="str">
        <f>IFERROR(($L20/#REF!)*100,"")</f>
        <v/>
      </c>
    </row>
    <row r="21" spans="2:18" ht="25.5" customHeight="1">
      <c r="B21" s="115" t="s">
        <v>2372</v>
      </c>
      <c r="C21" s="116" t="s">
        <v>2373</v>
      </c>
      <c r="D21" s="115">
        <v>1</v>
      </c>
      <c r="E21" s="116" t="s">
        <v>2374</v>
      </c>
      <c r="F21" s="68"/>
      <c r="G21" s="73"/>
      <c r="H21" s="117"/>
      <c r="I21" s="118"/>
      <c r="J21" s="119">
        <v>666644</v>
      </c>
      <c r="K21" s="75"/>
      <c r="L21" s="75"/>
      <c r="M21" s="78"/>
      <c r="N21" s="78"/>
      <c r="O21" s="78"/>
      <c r="P21" s="78"/>
      <c r="Q21" s="78"/>
      <c r="R21" s="79" t="str">
        <f>IFERROR(($L21/#REF!)*100,"")</f>
        <v/>
      </c>
    </row>
    <row r="22" spans="2:18" ht="51.75" customHeight="1">
      <c r="B22" s="115" t="s">
        <v>2375</v>
      </c>
      <c r="C22" s="116" t="s">
        <v>2376</v>
      </c>
      <c r="D22" s="115">
        <v>5</v>
      </c>
      <c r="E22" s="116" t="s">
        <v>2377</v>
      </c>
      <c r="F22" s="68"/>
      <c r="G22" s="73"/>
      <c r="H22" s="117"/>
      <c r="I22" s="118"/>
      <c r="J22" s="119">
        <v>398728</v>
      </c>
      <c r="K22" s="75"/>
      <c r="L22" s="75"/>
      <c r="M22" s="78"/>
      <c r="N22" s="78"/>
      <c r="O22" s="78"/>
      <c r="P22" s="78"/>
      <c r="Q22" s="78"/>
      <c r="R22" s="79"/>
    </row>
    <row r="23" spans="2:18" ht="37.5" customHeight="1">
      <c r="B23" s="115" t="s">
        <v>2378</v>
      </c>
      <c r="C23" s="116" t="s">
        <v>2379</v>
      </c>
      <c r="D23" s="115">
        <v>9</v>
      </c>
      <c r="E23" s="116" t="s">
        <v>2380</v>
      </c>
      <c r="F23" s="68"/>
      <c r="G23" s="73"/>
      <c r="H23" s="117"/>
      <c r="I23" s="118"/>
      <c r="J23" s="119">
        <v>864248</v>
      </c>
      <c r="K23" s="75"/>
      <c r="L23" s="75"/>
      <c r="M23" s="78"/>
      <c r="N23" s="78"/>
      <c r="O23" s="78"/>
      <c r="P23" s="78"/>
      <c r="Q23" s="78"/>
      <c r="R23" s="79"/>
    </row>
    <row r="24" spans="2:18" ht="61.5" customHeight="1">
      <c r="B24" s="115" t="s">
        <v>2381</v>
      </c>
      <c r="C24" s="116" t="s">
        <v>2382</v>
      </c>
      <c r="D24" s="115">
        <v>5</v>
      </c>
      <c r="E24" s="116" t="s">
        <v>2383</v>
      </c>
      <c r="F24" s="68"/>
      <c r="G24" s="73"/>
      <c r="H24" s="117"/>
      <c r="I24" s="118"/>
      <c r="J24" s="119">
        <v>362360</v>
      </c>
      <c r="K24" s="75"/>
      <c r="L24" s="75"/>
      <c r="M24" s="78"/>
      <c r="N24" s="78"/>
      <c r="O24" s="78"/>
      <c r="P24" s="78"/>
      <c r="Q24" s="78"/>
      <c r="R24" s="79"/>
    </row>
    <row r="25" spans="2:18" ht="27" customHeight="1">
      <c r="B25" s="115" t="s">
        <v>2384</v>
      </c>
      <c r="C25" s="116" t="s">
        <v>2385</v>
      </c>
      <c r="D25" s="115">
        <v>1</v>
      </c>
      <c r="E25" s="116" t="s">
        <v>2386</v>
      </c>
      <c r="F25" s="68"/>
      <c r="G25" s="73"/>
      <c r="H25" s="117"/>
      <c r="I25" s="118"/>
      <c r="J25" s="119">
        <v>564880</v>
      </c>
      <c r="K25" s="75"/>
      <c r="L25" s="75"/>
      <c r="M25" s="78"/>
      <c r="N25" s="78"/>
      <c r="O25" s="78"/>
      <c r="P25" s="78"/>
      <c r="Q25" s="78"/>
      <c r="R25" s="79"/>
    </row>
    <row r="26" spans="2:18" ht="19.5" customHeight="1">
      <c r="B26" s="115" t="s">
        <v>2387</v>
      </c>
      <c r="C26" s="116" t="s">
        <v>2388</v>
      </c>
      <c r="D26" s="115">
        <v>1</v>
      </c>
      <c r="E26" s="116" t="s">
        <v>2389</v>
      </c>
      <c r="F26" s="68"/>
      <c r="G26" s="73"/>
      <c r="H26" s="117"/>
      <c r="I26" s="118"/>
      <c r="J26" s="119">
        <v>576045</v>
      </c>
      <c r="K26" s="75"/>
      <c r="L26" s="75"/>
      <c r="M26" s="78"/>
      <c r="N26" s="78"/>
      <c r="O26" s="78"/>
      <c r="P26" s="78"/>
      <c r="Q26" s="78"/>
      <c r="R26" s="79"/>
    </row>
    <row r="27" spans="2:18" ht="42">
      <c r="B27" s="115" t="s">
        <v>2390</v>
      </c>
      <c r="C27" s="116" t="s">
        <v>2391</v>
      </c>
      <c r="D27" s="115">
        <v>11</v>
      </c>
      <c r="E27" s="116" t="s">
        <v>2392</v>
      </c>
      <c r="F27" s="68"/>
      <c r="G27" s="73"/>
      <c r="H27" s="117"/>
      <c r="I27" s="118"/>
      <c r="J27" s="119">
        <v>603831</v>
      </c>
      <c r="K27" s="75"/>
      <c r="L27" s="75"/>
      <c r="M27" s="78"/>
      <c r="N27" s="78"/>
      <c r="O27" s="78"/>
      <c r="P27" s="78"/>
      <c r="Q27" s="78"/>
      <c r="R27" s="79"/>
    </row>
    <row r="28" spans="2:18" ht="21">
      <c r="B28" s="115" t="s">
        <v>2393</v>
      </c>
      <c r="C28" s="116" t="s">
        <v>2394</v>
      </c>
      <c r="D28" s="115">
        <v>1</v>
      </c>
      <c r="E28" s="116" t="s">
        <v>2354</v>
      </c>
      <c r="F28" s="68"/>
      <c r="G28" s="73"/>
      <c r="H28" s="117"/>
      <c r="I28" s="118"/>
      <c r="J28" s="119">
        <v>512047</v>
      </c>
      <c r="K28" s="75"/>
      <c r="L28" s="75"/>
      <c r="M28" s="78"/>
      <c r="N28" s="78"/>
      <c r="O28" s="78"/>
      <c r="P28" s="78"/>
      <c r="Q28" s="78"/>
      <c r="R28" s="79"/>
    </row>
    <row r="29" spans="2:18" ht="31.5">
      <c r="B29" s="115" t="s">
        <v>2395</v>
      </c>
      <c r="C29" s="116" t="s">
        <v>2396</v>
      </c>
      <c r="D29" s="115">
        <v>2</v>
      </c>
      <c r="E29" s="116" t="s">
        <v>2397</v>
      </c>
      <c r="F29" s="68"/>
      <c r="G29" s="73"/>
      <c r="H29" s="117"/>
      <c r="I29" s="118"/>
      <c r="J29" s="119">
        <v>442043</v>
      </c>
      <c r="K29" s="75"/>
      <c r="L29" s="75"/>
      <c r="M29" s="78"/>
      <c r="N29" s="78"/>
      <c r="O29" s="78"/>
      <c r="P29" s="78"/>
      <c r="Q29" s="78"/>
      <c r="R29" s="79"/>
    </row>
    <row r="30" spans="2:18" ht="21">
      <c r="B30" s="115" t="s">
        <v>2398</v>
      </c>
      <c r="C30" s="116" t="s">
        <v>2399</v>
      </c>
      <c r="D30" s="115">
        <v>7</v>
      </c>
      <c r="E30" s="116" t="s">
        <v>2400</v>
      </c>
      <c r="F30" s="68"/>
      <c r="G30" s="73"/>
      <c r="H30" s="117"/>
      <c r="I30" s="118"/>
      <c r="J30" s="119">
        <v>469691</v>
      </c>
      <c r="K30" s="75"/>
      <c r="L30" s="75"/>
      <c r="M30" s="78"/>
      <c r="N30" s="78"/>
      <c r="O30" s="78"/>
      <c r="P30" s="78"/>
      <c r="Q30" s="78"/>
      <c r="R30" s="79"/>
    </row>
    <row r="31" spans="2:18" ht="21">
      <c r="B31" s="115" t="s">
        <v>2401</v>
      </c>
      <c r="C31" s="116" t="s">
        <v>2402</v>
      </c>
      <c r="D31" s="115">
        <v>2</v>
      </c>
      <c r="E31" s="116" t="s">
        <v>2403</v>
      </c>
      <c r="F31" s="68"/>
      <c r="G31" s="73"/>
      <c r="H31" s="117"/>
      <c r="I31" s="118"/>
      <c r="J31" s="119">
        <v>484879</v>
      </c>
      <c r="K31" s="75"/>
      <c r="L31" s="75"/>
      <c r="M31" s="78"/>
      <c r="N31" s="78"/>
      <c r="O31" s="78"/>
      <c r="P31" s="78"/>
      <c r="Q31" s="78"/>
      <c r="R31" s="79"/>
    </row>
    <row r="32" spans="2:18" ht="21">
      <c r="B32" s="115" t="s">
        <v>2404</v>
      </c>
      <c r="C32" s="116" t="s">
        <v>2405</v>
      </c>
      <c r="D32" s="115">
        <v>1</v>
      </c>
      <c r="E32" s="116" t="s">
        <v>2406</v>
      </c>
      <c r="F32" s="68"/>
      <c r="G32" s="73"/>
      <c r="H32" s="117"/>
      <c r="I32" s="118"/>
      <c r="J32" s="119">
        <v>375614</v>
      </c>
      <c r="K32" s="75"/>
      <c r="L32" s="75"/>
      <c r="M32" s="78"/>
      <c r="N32" s="78"/>
      <c r="O32" s="78"/>
      <c r="P32" s="78"/>
      <c r="Q32" s="78"/>
      <c r="R32" s="79"/>
    </row>
    <row r="33" spans="2:18" ht="21">
      <c r="B33" s="115" t="s">
        <v>2407</v>
      </c>
      <c r="C33" s="116" t="s">
        <v>2408</v>
      </c>
      <c r="D33" s="115">
        <v>4</v>
      </c>
      <c r="E33" s="116" t="s">
        <v>2409</v>
      </c>
      <c r="F33" s="68"/>
      <c r="G33" s="73"/>
      <c r="H33" s="117"/>
      <c r="I33" s="118"/>
      <c r="J33" s="119">
        <v>385140</v>
      </c>
      <c r="K33" s="75"/>
      <c r="L33" s="75"/>
      <c r="M33" s="78"/>
      <c r="N33" s="78"/>
      <c r="O33" s="78"/>
      <c r="P33" s="78"/>
      <c r="Q33" s="78"/>
      <c r="R33" s="79"/>
    </row>
    <row r="34" spans="2:18" ht="52.5">
      <c r="B34" s="115" t="s">
        <v>2410</v>
      </c>
      <c r="C34" s="116" t="s">
        <v>2411</v>
      </c>
      <c r="D34" s="115">
        <v>4</v>
      </c>
      <c r="E34" s="116" t="s">
        <v>2412</v>
      </c>
      <c r="F34" s="68"/>
      <c r="G34" s="73"/>
      <c r="H34" s="117"/>
      <c r="I34" s="118"/>
      <c r="J34" s="119">
        <v>446155</v>
      </c>
      <c r="K34" s="75"/>
      <c r="L34" s="75"/>
      <c r="M34" s="78"/>
      <c r="N34" s="78"/>
      <c r="O34" s="78"/>
      <c r="P34" s="78"/>
      <c r="Q34" s="78"/>
      <c r="R34" s="79"/>
    </row>
    <row r="35" spans="2:18" ht="21">
      <c r="B35" s="115" t="s">
        <v>2413</v>
      </c>
      <c r="C35" s="116" t="s">
        <v>2414</v>
      </c>
      <c r="D35" s="115">
        <v>2</v>
      </c>
      <c r="E35" s="116" t="s">
        <v>2354</v>
      </c>
      <c r="F35" s="68"/>
      <c r="G35" s="73"/>
      <c r="H35" s="117"/>
      <c r="I35" s="118"/>
      <c r="J35" s="119">
        <v>556729</v>
      </c>
      <c r="K35" s="75"/>
      <c r="L35" s="75"/>
      <c r="M35" s="78"/>
      <c r="N35" s="78"/>
      <c r="O35" s="78"/>
      <c r="P35" s="78"/>
      <c r="Q35" s="78"/>
      <c r="R35" s="79"/>
    </row>
    <row r="36" spans="2:18" ht="21">
      <c r="B36" s="115" t="s">
        <v>2415</v>
      </c>
      <c r="C36" s="116" t="s">
        <v>2416</v>
      </c>
      <c r="D36" s="115">
        <v>1</v>
      </c>
      <c r="E36" s="116" t="s">
        <v>2417</v>
      </c>
      <c r="F36" s="68"/>
      <c r="G36" s="73"/>
      <c r="H36" s="117"/>
      <c r="I36" s="118"/>
      <c r="J36" s="119">
        <v>351864</v>
      </c>
      <c r="K36" s="75"/>
      <c r="L36" s="75"/>
      <c r="M36" s="78"/>
      <c r="N36" s="78"/>
      <c r="O36" s="78"/>
      <c r="P36" s="78"/>
      <c r="Q36" s="78"/>
      <c r="R36" s="79"/>
    </row>
    <row r="37" spans="2:18" ht="21">
      <c r="B37" s="115" t="s">
        <v>2418</v>
      </c>
      <c r="C37" s="116" t="s">
        <v>2419</v>
      </c>
      <c r="D37" s="115">
        <v>3</v>
      </c>
      <c r="E37" s="116" t="s">
        <v>2420</v>
      </c>
      <c r="F37" s="68"/>
      <c r="G37" s="73"/>
      <c r="H37" s="117"/>
      <c r="I37" s="118"/>
      <c r="J37" s="119">
        <v>776421</v>
      </c>
      <c r="K37" s="75"/>
      <c r="L37" s="75"/>
      <c r="M37" s="78"/>
      <c r="N37" s="78"/>
      <c r="O37" s="78"/>
      <c r="P37" s="78"/>
      <c r="Q37" s="78"/>
      <c r="R37" s="79"/>
    </row>
    <row r="38" spans="2:18" ht="13.5">
      <c r="B38" s="115" t="s">
        <v>2421</v>
      </c>
      <c r="C38" s="116" t="s">
        <v>2422</v>
      </c>
      <c r="D38" s="115">
        <v>4</v>
      </c>
      <c r="E38" s="116" t="s">
        <v>2423</v>
      </c>
      <c r="F38" s="68"/>
      <c r="G38" s="73"/>
      <c r="H38" s="117"/>
      <c r="I38" s="118"/>
      <c r="J38" s="119">
        <v>410684</v>
      </c>
      <c r="K38" s="75"/>
      <c r="L38" s="75"/>
      <c r="M38" s="78"/>
      <c r="N38" s="78"/>
      <c r="O38" s="78"/>
      <c r="P38" s="78"/>
      <c r="Q38" s="78"/>
      <c r="R38" s="79"/>
    </row>
    <row r="39" spans="2:18" ht="31.5">
      <c r="B39" s="115" t="s">
        <v>2424</v>
      </c>
      <c r="C39" s="116" t="s">
        <v>2425</v>
      </c>
      <c r="D39" s="115">
        <v>1</v>
      </c>
      <c r="E39" s="116" t="s">
        <v>2426</v>
      </c>
      <c r="F39" s="68"/>
      <c r="G39" s="73"/>
      <c r="H39" s="117"/>
      <c r="I39" s="118"/>
      <c r="J39" s="119">
        <v>380637</v>
      </c>
      <c r="K39" s="75"/>
      <c r="L39" s="75"/>
      <c r="M39" s="78"/>
      <c r="N39" s="78"/>
      <c r="O39" s="78"/>
      <c r="P39" s="78"/>
      <c r="Q39" s="78"/>
      <c r="R39" s="79"/>
    </row>
    <row r="40" spans="2:18" ht="21">
      <c r="B40" s="115" t="s">
        <v>2427</v>
      </c>
      <c r="C40" s="116" t="s">
        <v>2428</v>
      </c>
      <c r="D40" s="115">
        <v>4</v>
      </c>
      <c r="E40" s="116" t="s">
        <v>2429</v>
      </c>
      <c r="F40" s="68"/>
      <c r="G40" s="73"/>
      <c r="H40" s="117"/>
      <c r="I40" s="118"/>
      <c r="J40" s="119">
        <v>693424</v>
      </c>
      <c r="K40" s="75"/>
      <c r="L40" s="75"/>
      <c r="M40" s="78"/>
      <c r="N40" s="78"/>
      <c r="O40" s="78"/>
      <c r="P40" s="78"/>
      <c r="Q40" s="78"/>
      <c r="R40" s="79"/>
    </row>
    <row r="41" spans="2:18" ht="13.5">
      <c r="B41" s="115" t="s">
        <v>2430</v>
      </c>
      <c r="C41" s="116" t="s">
        <v>2431</v>
      </c>
      <c r="D41" s="115">
        <v>3</v>
      </c>
      <c r="E41" s="116" t="s">
        <v>2432</v>
      </c>
      <c r="F41" s="68"/>
      <c r="G41" s="73"/>
      <c r="H41" s="117"/>
      <c r="I41" s="118"/>
      <c r="J41" s="119">
        <v>484922</v>
      </c>
      <c r="K41" s="75"/>
      <c r="L41" s="75"/>
      <c r="M41" s="78"/>
      <c r="N41" s="78"/>
      <c r="O41" s="78"/>
      <c r="P41" s="78"/>
      <c r="Q41" s="78"/>
      <c r="R41" s="79"/>
    </row>
    <row r="42" spans="2:18" ht="52.5">
      <c r="B42" s="115" t="s">
        <v>2433</v>
      </c>
      <c r="C42" s="116" t="s">
        <v>2434</v>
      </c>
      <c r="D42" s="115">
        <v>3</v>
      </c>
      <c r="E42" s="116" t="s">
        <v>2435</v>
      </c>
      <c r="F42" s="68"/>
      <c r="G42" s="73"/>
      <c r="H42" s="117"/>
      <c r="I42" s="118"/>
      <c r="J42" s="119">
        <v>359590</v>
      </c>
      <c r="K42" s="75"/>
      <c r="L42" s="75"/>
      <c r="M42" s="78"/>
      <c r="N42" s="78"/>
      <c r="O42" s="78"/>
      <c r="P42" s="78"/>
      <c r="Q42" s="78"/>
      <c r="R42" s="79"/>
    </row>
    <row r="43" spans="2:18" ht="21">
      <c r="B43" s="115" t="s">
        <v>2436</v>
      </c>
      <c r="C43" s="116" t="s">
        <v>2437</v>
      </c>
      <c r="D43" s="115">
        <v>2</v>
      </c>
      <c r="E43" s="116" t="s">
        <v>2438</v>
      </c>
      <c r="F43" s="68"/>
      <c r="G43" s="73"/>
      <c r="H43" s="117"/>
      <c r="I43" s="118"/>
      <c r="J43" s="119">
        <v>662530</v>
      </c>
      <c r="K43" s="75"/>
      <c r="L43" s="75"/>
      <c r="M43" s="78"/>
      <c r="N43" s="78"/>
      <c r="O43" s="78"/>
      <c r="P43" s="78"/>
      <c r="Q43" s="78"/>
      <c r="R43" s="79"/>
    </row>
    <row r="44" spans="2:18" ht="21">
      <c r="B44" s="115" t="s">
        <v>2439</v>
      </c>
      <c r="C44" s="116" t="s">
        <v>2440</v>
      </c>
      <c r="D44" s="115">
        <v>1</v>
      </c>
      <c r="E44" s="116" t="s">
        <v>2441</v>
      </c>
      <c r="F44" s="68"/>
      <c r="G44" s="73"/>
      <c r="H44" s="117"/>
      <c r="I44" s="118"/>
      <c r="J44" s="119">
        <v>448228</v>
      </c>
      <c r="K44" s="75"/>
      <c r="L44" s="75"/>
      <c r="M44" s="78"/>
      <c r="N44" s="78"/>
      <c r="O44" s="78"/>
      <c r="P44" s="78"/>
      <c r="Q44" s="78"/>
      <c r="R44" s="79"/>
    </row>
    <row r="45" spans="2:18" ht="13.5">
      <c r="B45" s="115" t="s">
        <v>2442</v>
      </c>
      <c r="C45" s="116" t="s">
        <v>2443</v>
      </c>
      <c r="D45" s="115">
        <v>2</v>
      </c>
      <c r="E45" s="116" t="s">
        <v>2423</v>
      </c>
      <c r="F45" s="68"/>
      <c r="G45" s="73"/>
      <c r="H45" s="117"/>
      <c r="I45" s="118"/>
      <c r="J45" s="119">
        <v>601732</v>
      </c>
      <c r="K45" s="75"/>
      <c r="L45" s="75"/>
      <c r="M45" s="78"/>
      <c r="N45" s="78"/>
      <c r="O45" s="78"/>
      <c r="P45" s="78"/>
      <c r="Q45" s="78"/>
      <c r="R45" s="79"/>
    </row>
    <row r="46" spans="2:18" ht="54" customHeight="1">
      <c r="B46" s="115" t="s">
        <v>2444</v>
      </c>
      <c r="C46" s="120" t="s">
        <v>2445</v>
      </c>
      <c r="D46" s="115">
        <v>3</v>
      </c>
      <c r="E46" s="116" t="s">
        <v>2446</v>
      </c>
      <c r="F46" s="68"/>
      <c r="G46" s="73"/>
      <c r="H46" s="117"/>
      <c r="I46" s="118"/>
      <c r="J46" s="119">
        <v>471431</v>
      </c>
      <c r="K46" s="75"/>
      <c r="L46" s="75"/>
      <c r="M46" s="78"/>
      <c r="N46" s="78"/>
      <c r="O46" s="78"/>
      <c r="P46" s="78"/>
      <c r="Q46" s="78"/>
      <c r="R46" s="79"/>
    </row>
    <row r="47" spans="2:18" ht="60.75" customHeight="1">
      <c r="B47" s="121" t="s">
        <v>2447</v>
      </c>
      <c r="C47" s="120" t="s">
        <v>2448</v>
      </c>
      <c r="D47" s="121">
        <v>1</v>
      </c>
      <c r="E47" s="116" t="s">
        <v>2449</v>
      </c>
      <c r="F47" s="68"/>
      <c r="G47" s="73"/>
      <c r="H47" s="117"/>
      <c r="I47" s="118"/>
      <c r="J47" s="122">
        <v>365818</v>
      </c>
      <c r="K47" s="75"/>
      <c r="L47" s="75"/>
      <c r="M47" s="78"/>
      <c r="N47" s="78"/>
      <c r="O47" s="78"/>
      <c r="P47" s="78"/>
      <c r="Q47" s="78"/>
      <c r="R47" s="79"/>
    </row>
    <row r="48" spans="2:18" ht="42.75" customHeight="1">
      <c r="B48" s="115" t="s">
        <v>2450</v>
      </c>
      <c r="C48" s="116" t="s">
        <v>2451</v>
      </c>
      <c r="D48" s="115">
        <v>3</v>
      </c>
      <c r="E48" s="116" t="s">
        <v>2452</v>
      </c>
      <c r="F48" s="68"/>
      <c r="G48" s="73"/>
      <c r="H48" s="117"/>
      <c r="I48" s="118"/>
      <c r="J48" s="119">
        <v>352607</v>
      </c>
      <c r="K48" s="75"/>
      <c r="L48" s="75"/>
      <c r="M48" s="78"/>
      <c r="N48" s="78"/>
      <c r="O48" s="78"/>
      <c r="P48" s="78"/>
      <c r="Q48" s="78"/>
      <c r="R48" s="79"/>
    </row>
    <row r="49" spans="2:18" ht="19.5" customHeight="1">
      <c r="B49" s="115" t="s">
        <v>2453</v>
      </c>
      <c r="C49" s="116" t="s">
        <v>2454</v>
      </c>
      <c r="D49" s="115">
        <v>3</v>
      </c>
      <c r="E49" s="116" t="s">
        <v>2455</v>
      </c>
      <c r="F49" s="68"/>
      <c r="G49" s="73"/>
      <c r="H49" s="117"/>
      <c r="I49" s="118"/>
      <c r="J49" s="119">
        <v>342066</v>
      </c>
      <c r="K49" s="75"/>
      <c r="L49" s="75"/>
      <c r="M49" s="78"/>
      <c r="N49" s="78"/>
      <c r="O49" s="78"/>
      <c r="P49" s="78"/>
      <c r="Q49" s="78"/>
      <c r="R49" s="79"/>
    </row>
    <row r="50" spans="2:18" ht="68.25" customHeight="1">
      <c r="B50" s="115" t="s">
        <v>2456</v>
      </c>
      <c r="C50" s="116" t="s">
        <v>2457</v>
      </c>
      <c r="D50" s="115">
        <v>7</v>
      </c>
      <c r="E50" s="116" t="s">
        <v>2458</v>
      </c>
      <c r="F50" s="68"/>
      <c r="G50" s="73"/>
      <c r="H50" s="117"/>
      <c r="I50" s="118"/>
      <c r="J50" s="119">
        <v>584147</v>
      </c>
      <c r="K50" s="75"/>
      <c r="L50" s="75"/>
      <c r="M50" s="78"/>
      <c r="N50" s="78"/>
      <c r="O50" s="78"/>
      <c r="P50" s="78"/>
      <c r="Q50" s="78"/>
      <c r="R50" s="79"/>
    </row>
    <row r="51" spans="2:18" ht="42">
      <c r="B51" s="115" t="s">
        <v>2459</v>
      </c>
      <c r="C51" s="116" t="s">
        <v>2460</v>
      </c>
      <c r="D51" s="115">
        <v>2</v>
      </c>
      <c r="E51" s="116" t="s">
        <v>2461</v>
      </c>
      <c r="F51" s="68"/>
      <c r="G51" s="73"/>
      <c r="H51" s="117"/>
      <c r="I51" s="118"/>
      <c r="J51" s="119">
        <v>580960</v>
      </c>
      <c r="K51" s="75"/>
      <c r="L51" s="75"/>
      <c r="M51" s="78"/>
      <c r="N51" s="78"/>
      <c r="O51" s="78"/>
      <c r="P51" s="78"/>
      <c r="Q51" s="78"/>
      <c r="R51" s="79"/>
    </row>
    <row r="52" spans="2:18" ht="43.5" customHeight="1">
      <c r="B52" s="115" t="s">
        <v>2462</v>
      </c>
      <c r="C52" s="116" t="s">
        <v>2463</v>
      </c>
      <c r="D52" s="115">
        <v>7</v>
      </c>
      <c r="E52" s="116" t="s">
        <v>2464</v>
      </c>
      <c r="F52" s="68"/>
      <c r="G52" s="73"/>
      <c r="H52" s="117"/>
      <c r="I52" s="118"/>
      <c r="J52" s="119">
        <v>697566</v>
      </c>
      <c r="K52" s="75"/>
      <c r="L52" s="75"/>
      <c r="M52" s="78"/>
      <c r="N52" s="78"/>
      <c r="O52" s="78"/>
      <c r="P52" s="78"/>
      <c r="Q52" s="78"/>
      <c r="R52" s="79"/>
    </row>
    <row r="53" spans="2:18" ht="27.75" customHeight="1">
      <c r="B53" s="115" t="s">
        <v>2465</v>
      </c>
      <c r="C53" s="116" t="s">
        <v>2466</v>
      </c>
      <c r="D53" s="115">
        <v>8</v>
      </c>
      <c r="E53" s="116" t="s">
        <v>2467</v>
      </c>
      <c r="F53" s="68"/>
      <c r="G53" s="73"/>
      <c r="H53" s="117"/>
      <c r="I53" s="118"/>
      <c r="J53" s="119">
        <v>560196</v>
      </c>
      <c r="K53" s="75"/>
      <c r="L53" s="75"/>
      <c r="M53" s="78"/>
      <c r="N53" s="78"/>
      <c r="O53" s="78"/>
      <c r="P53" s="78"/>
      <c r="Q53" s="78"/>
      <c r="R53" s="79"/>
    </row>
    <row r="54" spans="2:18" ht="27.75" customHeight="1">
      <c r="B54" s="115" t="s">
        <v>2468</v>
      </c>
      <c r="C54" s="116" t="s">
        <v>2469</v>
      </c>
      <c r="D54" s="115">
        <v>1</v>
      </c>
      <c r="E54" s="116" t="s">
        <v>2470</v>
      </c>
      <c r="F54" s="68"/>
      <c r="G54" s="73"/>
      <c r="H54" s="117"/>
      <c r="I54" s="118"/>
      <c r="J54" s="119">
        <v>443218</v>
      </c>
      <c r="K54" s="75"/>
      <c r="L54" s="75"/>
      <c r="M54" s="78"/>
      <c r="N54" s="78"/>
      <c r="O54" s="78"/>
      <c r="P54" s="78"/>
      <c r="Q54" s="78"/>
      <c r="R54" s="79"/>
    </row>
    <row r="55" spans="2:18" ht="39" customHeight="1">
      <c r="B55" s="115" t="s">
        <v>2471</v>
      </c>
      <c r="C55" s="116" t="s">
        <v>2472</v>
      </c>
      <c r="D55" s="115">
        <v>1</v>
      </c>
      <c r="E55" s="116" t="s">
        <v>2473</v>
      </c>
      <c r="F55" s="68"/>
      <c r="G55" s="73"/>
      <c r="H55" s="117"/>
      <c r="I55" s="118"/>
      <c r="J55" s="119">
        <v>615934</v>
      </c>
      <c r="K55" s="75"/>
      <c r="L55" s="75"/>
      <c r="M55" s="78"/>
      <c r="N55" s="78"/>
      <c r="O55" s="78"/>
      <c r="P55" s="78"/>
      <c r="Q55" s="78"/>
      <c r="R55" s="79"/>
    </row>
    <row r="56" spans="2:18" ht="38.25" customHeight="1">
      <c r="B56" s="115" t="s">
        <v>2474</v>
      </c>
      <c r="C56" s="116" t="s">
        <v>2475</v>
      </c>
      <c r="D56" s="115">
        <v>1</v>
      </c>
      <c r="E56" s="116" t="s">
        <v>2476</v>
      </c>
      <c r="F56" s="68"/>
      <c r="G56" s="73"/>
      <c r="H56" s="117"/>
      <c r="I56" s="118"/>
      <c r="J56" s="119">
        <v>386463</v>
      </c>
      <c r="K56" s="75"/>
      <c r="L56" s="75"/>
      <c r="M56" s="78"/>
      <c r="N56" s="78"/>
      <c r="O56" s="78"/>
      <c r="P56" s="78"/>
      <c r="Q56" s="78"/>
      <c r="R56" s="79"/>
    </row>
    <row r="57" spans="2:18" ht="29.25" customHeight="1">
      <c r="B57" s="115" t="s">
        <v>2477</v>
      </c>
      <c r="C57" s="120" t="s">
        <v>2478</v>
      </c>
      <c r="D57" s="115">
        <v>1</v>
      </c>
      <c r="E57" s="116" t="s">
        <v>2479</v>
      </c>
      <c r="F57" s="68"/>
      <c r="G57" s="73"/>
      <c r="H57" s="117"/>
      <c r="I57" s="118"/>
      <c r="J57" s="119">
        <v>447521</v>
      </c>
      <c r="K57" s="75"/>
      <c r="L57" s="75"/>
      <c r="M57" s="78"/>
      <c r="N57" s="78"/>
      <c r="O57" s="78"/>
      <c r="P57" s="78"/>
      <c r="Q57" s="78"/>
      <c r="R57" s="79"/>
    </row>
    <row r="58" spans="2:18" ht="59.25" customHeight="1">
      <c r="B58" s="115" t="s">
        <v>2480</v>
      </c>
      <c r="C58" s="116" t="s">
        <v>2481</v>
      </c>
      <c r="D58" s="115">
        <v>5</v>
      </c>
      <c r="E58" s="116" t="s">
        <v>2482</v>
      </c>
      <c r="F58" s="68"/>
      <c r="G58" s="73"/>
      <c r="H58" s="117"/>
      <c r="I58" s="118"/>
      <c r="J58" s="119">
        <v>384466</v>
      </c>
      <c r="K58" s="75"/>
      <c r="L58" s="75"/>
      <c r="M58" s="78"/>
      <c r="N58" s="78"/>
      <c r="O58" s="78"/>
      <c r="P58" s="78"/>
      <c r="Q58" s="78"/>
      <c r="R58" s="79"/>
    </row>
    <row r="59" spans="2:18" ht="18.75" customHeight="1">
      <c r="B59" s="115" t="s">
        <v>2483</v>
      </c>
      <c r="C59" s="120" t="s">
        <v>2484</v>
      </c>
      <c r="D59" s="115">
        <v>1</v>
      </c>
      <c r="E59" s="116" t="s">
        <v>2423</v>
      </c>
      <c r="F59" s="68"/>
      <c r="G59" s="73"/>
      <c r="H59" s="117"/>
      <c r="I59" s="118"/>
      <c r="J59" s="119">
        <v>725250</v>
      </c>
      <c r="K59" s="75"/>
      <c r="L59" s="75"/>
      <c r="M59" s="78"/>
      <c r="N59" s="78"/>
      <c r="O59" s="78"/>
      <c r="P59" s="78"/>
      <c r="Q59" s="78"/>
      <c r="R59" s="79"/>
    </row>
    <row r="60" spans="2:18" ht="39.75" customHeight="1">
      <c r="B60" s="115" t="s">
        <v>2485</v>
      </c>
      <c r="C60" s="116" t="s">
        <v>2486</v>
      </c>
      <c r="D60" s="115">
        <v>2</v>
      </c>
      <c r="E60" s="116" t="s">
        <v>2487</v>
      </c>
      <c r="F60" s="68"/>
      <c r="G60" s="73"/>
      <c r="H60" s="117"/>
      <c r="I60" s="118"/>
      <c r="J60" s="119">
        <v>408195</v>
      </c>
      <c r="K60" s="75"/>
      <c r="L60" s="75"/>
      <c r="M60" s="78"/>
      <c r="N60" s="78"/>
      <c r="O60" s="78"/>
      <c r="P60" s="78"/>
      <c r="Q60" s="78"/>
      <c r="R60" s="79"/>
    </row>
    <row r="61" spans="2:18" ht="25.5" customHeight="1">
      <c r="B61" s="115" t="s">
        <v>2488</v>
      </c>
      <c r="C61" s="116" t="s">
        <v>2489</v>
      </c>
      <c r="D61" s="115">
        <v>3</v>
      </c>
      <c r="E61" s="116" t="s">
        <v>2490</v>
      </c>
      <c r="F61" s="68"/>
      <c r="G61" s="73"/>
      <c r="H61" s="117"/>
      <c r="I61" s="118"/>
      <c r="J61" s="119">
        <v>400220</v>
      </c>
      <c r="K61" s="75"/>
      <c r="L61" s="75"/>
      <c r="M61" s="78"/>
      <c r="N61" s="78"/>
      <c r="O61" s="78"/>
      <c r="P61" s="78"/>
      <c r="Q61" s="78"/>
      <c r="R61" s="79"/>
    </row>
    <row r="62" spans="2:18" ht="21">
      <c r="B62" s="115" t="s">
        <v>2491</v>
      </c>
      <c r="C62" s="116" t="s">
        <v>2492</v>
      </c>
      <c r="D62" s="115">
        <v>1</v>
      </c>
      <c r="E62" s="116" t="s">
        <v>2493</v>
      </c>
      <c r="F62" s="68"/>
      <c r="G62" s="73"/>
      <c r="H62" s="117"/>
      <c r="I62" s="118"/>
      <c r="J62" s="119">
        <v>387354</v>
      </c>
      <c r="K62" s="75"/>
      <c r="L62" s="75"/>
      <c r="M62" s="78"/>
      <c r="N62" s="78"/>
      <c r="O62" s="78"/>
      <c r="P62" s="78"/>
      <c r="Q62" s="78"/>
      <c r="R62" s="79"/>
    </row>
    <row r="63" spans="2:18" ht="13.5">
      <c r="B63" s="115" t="s">
        <v>2494</v>
      </c>
      <c r="C63" s="116" t="s">
        <v>2495</v>
      </c>
      <c r="D63" s="115">
        <v>1</v>
      </c>
      <c r="E63" s="116" t="s">
        <v>2496</v>
      </c>
      <c r="F63" s="68"/>
      <c r="G63" s="73"/>
      <c r="H63" s="117"/>
      <c r="I63" s="118"/>
      <c r="J63" s="119">
        <v>681352</v>
      </c>
      <c r="K63" s="75"/>
      <c r="L63" s="75"/>
      <c r="M63" s="78"/>
      <c r="N63" s="78"/>
      <c r="O63" s="78"/>
      <c r="P63" s="78"/>
      <c r="Q63" s="78"/>
      <c r="R63" s="79"/>
    </row>
    <row r="64" spans="2:18" ht="30" customHeight="1">
      <c r="B64" s="115" t="s">
        <v>2497</v>
      </c>
      <c r="C64" s="116" t="s">
        <v>2498</v>
      </c>
      <c r="D64" s="115">
        <v>6</v>
      </c>
      <c r="E64" s="116" t="s">
        <v>2499</v>
      </c>
      <c r="F64" s="68"/>
      <c r="G64" s="73"/>
      <c r="H64" s="117"/>
      <c r="I64" s="118"/>
      <c r="J64" s="119">
        <v>529762</v>
      </c>
      <c r="K64" s="75"/>
      <c r="L64" s="75"/>
      <c r="M64" s="78"/>
      <c r="N64" s="78"/>
      <c r="O64" s="78"/>
      <c r="P64" s="78"/>
      <c r="Q64" s="78"/>
      <c r="R64" s="79"/>
    </row>
    <row r="65" spans="2:18" ht="19.5" customHeight="1">
      <c r="B65" s="115" t="s">
        <v>2500</v>
      </c>
      <c r="C65" s="116" t="s">
        <v>2501</v>
      </c>
      <c r="D65" s="115">
        <v>1</v>
      </c>
      <c r="E65" s="116" t="s">
        <v>2502</v>
      </c>
      <c r="F65" s="68"/>
      <c r="G65" s="73"/>
      <c r="H65" s="117"/>
      <c r="I65" s="118"/>
      <c r="J65" s="119">
        <v>506764</v>
      </c>
      <c r="K65" s="75"/>
      <c r="L65" s="75"/>
      <c r="M65" s="78"/>
      <c r="N65" s="78"/>
      <c r="O65" s="78"/>
      <c r="P65" s="78"/>
      <c r="Q65" s="78"/>
      <c r="R65" s="79"/>
    </row>
    <row r="66" spans="2:18" ht="38.25" customHeight="1">
      <c r="B66" s="115" t="s">
        <v>2503</v>
      </c>
      <c r="C66" s="116" t="s">
        <v>2504</v>
      </c>
      <c r="D66" s="115">
        <v>3</v>
      </c>
      <c r="E66" s="116" t="s">
        <v>2505</v>
      </c>
      <c r="F66" s="68"/>
      <c r="G66" s="73"/>
      <c r="H66" s="117"/>
      <c r="I66" s="118"/>
      <c r="J66" s="119">
        <v>386157</v>
      </c>
      <c r="K66" s="75"/>
      <c r="L66" s="75"/>
      <c r="M66" s="78"/>
      <c r="N66" s="78"/>
      <c r="O66" s="78"/>
      <c r="P66" s="78"/>
      <c r="Q66" s="78"/>
      <c r="R66" s="79"/>
    </row>
    <row r="67" spans="2:18" ht="48" customHeight="1">
      <c r="B67" s="115" t="s">
        <v>2506</v>
      </c>
      <c r="C67" s="116" t="s">
        <v>2507</v>
      </c>
      <c r="D67" s="115">
        <v>5</v>
      </c>
      <c r="E67" s="116" t="s">
        <v>2508</v>
      </c>
      <c r="F67" s="68"/>
      <c r="G67" s="73"/>
      <c r="H67" s="117"/>
      <c r="I67" s="118"/>
      <c r="J67" s="119">
        <v>455161</v>
      </c>
      <c r="K67" s="75"/>
      <c r="L67" s="75"/>
      <c r="M67" s="78"/>
      <c r="N67" s="78"/>
      <c r="O67" s="78"/>
      <c r="P67" s="78"/>
      <c r="Q67" s="78"/>
      <c r="R67" s="79"/>
    </row>
    <row r="68" spans="2:18" ht="18" customHeight="1">
      <c r="B68" s="115" t="s">
        <v>2509</v>
      </c>
      <c r="C68" s="116" t="s">
        <v>2510</v>
      </c>
      <c r="D68" s="115">
        <v>1</v>
      </c>
      <c r="E68" s="116" t="s">
        <v>2511</v>
      </c>
      <c r="F68" s="68"/>
      <c r="G68" s="73"/>
      <c r="H68" s="117"/>
      <c r="I68" s="118"/>
      <c r="J68" s="119">
        <v>383414</v>
      </c>
      <c r="K68" s="75"/>
      <c r="L68" s="75"/>
      <c r="M68" s="78"/>
      <c r="N68" s="78"/>
      <c r="O68" s="78"/>
      <c r="P68" s="78"/>
      <c r="Q68" s="78"/>
      <c r="R68" s="79"/>
    </row>
    <row r="69" spans="2:18" ht="40.5" customHeight="1">
      <c r="B69" s="115" t="s">
        <v>2512</v>
      </c>
      <c r="C69" s="116" t="s">
        <v>2513</v>
      </c>
      <c r="D69" s="115">
        <v>5</v>
      </c>
      <c r="E69" s="116" t="s">
        <v>2514</v>
      </c>
      <c r="F69" s="68"/>
      <c r="G69" s="73"/>
      <c r="H69" s="117"/>
      <c r="I69" s="118"/>
      <c r="J69" s="119">
        <v>468515</v>
      </c>
      <c r="K69" s="75"/>
      <c r="L69" s="75"/>
      <c r="M69" s="78"/>
      <c r="N69" s="78"/>
      <c r="O69" s="78"/>
      <c r="P69" s="78"/>
      <c r="Q69" s="78"/>
      <c r="R69" s="79"/>
    </row>
    <row r="70" spans="2:18" ht="40.5" customHeight="1">
      <c r="B70" s="115" t="s">
        <v>2515</v>
      </c>
      <c r="C70" s="116" t="s">
        <v>2516</v>
      </c>
      <c r="D70" s="115">
        <v>3</v>
      </c>
      <c r="E70" s="116" t="s">
        <v>2517</v>
      </c>
      <c r="F70" s="68"/>
      <c r="G70" s="73"/>
      <c r="H70" s="117"/>
      <c r="I70" s="118"/>
      <c r="J70" s="119">
        <v>457232</v>
      </c>
      <c r="K70" s="75"/>
      <c r="L70" s="75"/>
      <c r="M70" s="78"/>
      <c r="N70" s="78"/>
      <c r="O70" s="78"/>
      <c r="P70" s="78"/>
      <c r="Q70" s="78"/>
      <c r="R70" s="79"/>
    </row>
    <row r="71" spans="2:18" ht="27.75" customHeight="1">
      <c r="B71" s="115" t="s">
        <v>2518</v>
      </c>
      <c r="C71" s="116" t="s">
        <v>2519</v>
      </c>
      <c r="D71" s="115">
        <v>4</v>
      </c>
      <c r="E71" s="116" t="s">
        <v>2520</v>
      </c>
      <c r="F71" s="68"/>
      <c r="G71" s="73"/>
      <c r="H71" s="117"/>
      <c r="I71" s="118"/>
      <c r="J71" s="119">
        <v>378037</v>
      </c>
      <c r="K71" s="75"/>
      <c r="L71" s="75"/>
      <c r="M71" s="78"/>
      <c r="N71" s="78"/>
      <c r="O71" s="78"/>
      <c r="P71" s="78"/>
      <c r="Q71" s="78"/>
      <c r="R71" s="79"/>
    </row>
    <row r="72" spans="2:18" ht="28.5" customHeight="1">
      <c r="B72" s="115" t="s">
        <v>2521</v>
      </c>
      <c r="C72" s="116" t="s">
        <v>2522</v>
      </c>
      <c r="D72" s="115"/>
      <c r="E72" s="116" t="s">
        <v>2523</v>
      </c>
      <c r="F72" s="68"/>
      <c r="G72" s="73"/>
      <c r="H72" s="117"/>
      <c r="I72" s="118"/>
      <c r="J72" s="119">
        <v>1110875</v>
      </c>
      <c r="K72" s="75"/>
      <c r="L72" s="75"/>
      <c r="M72" s="78"/>
      <c r="N72" s="78"/>
      <c r="O72" s="78"/>
      <c r="P72" s="78"/>
      <c r="Q72" s="78"/>
      <c r="R72" s="79"/>
    </row>
    <row r="73" spans="2:18" ht="18.75" customHeight="1">
      <c r="B73" s="115" t="s">
        <v>2524</v>
      </c>
      <c r="C73" s="116" t="s">
        <v>2525</v>
      </c>
      <c r="D73" s="115">
        <v>1</v>
      </c>
      <c r="E73" s="116" t="s">
        <v>2526</v>
      </c>
      <c r="F73" s="68"/>
      <c r="G73" s="73"/>
      <c r="H73" s="117"/>
      <c r="I73" s="118"/>
      <c r="J73" s="119">
        <v>454182</v>
      </c>
      <c r="K73" s="75"/>
      <c r="L73" s="75"/>
      <c r="M73" s="78"/>
      <c r="N73" s="78"/>
      <c r="O73" s="78"/>
      <c r="P73" s="78"/>
      <c r="Q73" s="78"/>
      <c r="R73" s="79"/>
    </row>
    <row r="74" spans="2:18" ht="19.5" customHeight="1">
      <c r="B74" s="115" t="s">
        <v>2527</v>
      </c>
      <c r="C74" s="116" t="s">
        <v>2528</v>
      </c>
      <c r="D74" s="115">
        <v>1</v>
      </c>
      <c r="E74" s="116" t="s">
        <v>2529</v>
      </c>
      <c r="F74" s="68"/>
      <c r="G74" s="73"/>
      <c r="H74" s="117"/>
      <c r="I74" s="118"/>
      <c r="J74" s="119">
        <v>445918</v>
      </c>
      <c r="K74" s="75"/>
      <c r="L74" s="75"/>
      <c r="M74" s="78"/>
      <c r="N74" s="78"/>
      <c r="O74" s="78"/>
      <c r="P74" s="78"/>
      <c r="Q74" s="78"/>
      <c r="R74" s="79"/>
    </row>
    <row r="75" spans="2:18" ht="63.75" customHeight="1">
      <c r="B75" s="115" t="s">
        <v>2530</v>
      </c>
      <c r="C75" s="116" t="s">
        <v>2531</v>
      </c>
      <c r="D75" s="115">
        <v>2</v>
      </c>
      <c r="E75" s="116" t="s">
        <v>2532</v>
      </c>
      <c r="F75" s="68"/>
      <c r="G75" s="73"/>
      <c r="H75" s="117"/>
      <c r="I75" s="118"/>
      <c r="J75" s="119">
        <v>539140</v>
      </c>
      <c r="K75" s="75"/>
      <c r="L75" s="75"/>
      <c r="M75" s="78"/>
      <c r="N75" s="78"/>
      <c r="O75" s="78"/>
      <c r="P75" s="78"/>
      <c r="Q75" s="78"/>
      <c r="R75" s="79"/>
    </row>
    <row r="76" spans="2:18" ht="24" customHeight="1">
      <c r="B76" s="115" t="s">
        <v>2533</v>
      </c>
      <c r="C76" s="116" t="s">
        <v>2534</v>
      </c>
      <c r="D76" s="115">
        <v>5</v>
      </c>
      <c r="E76" s="116" t="s">
        <v>2535</v>
      </c>
      <c r="F76" s="68"/>
      <c r="G76" s="73"/>
      <c r="H76" s="117"/>
      <c r="I76" s="118"/>
      <c r="J76" s="119">
        <v>660487</v>
      </c>
      <c r="K76" s="75"/>
      <c r="L76" s="75"/>
      <c r="M76" s="78"/>
      <c r="N76" s="78"/>
      <c r="O76" s="78"/>
      <c r="P76" s="78"/>
      <c r="Q76" s="78"/>
      <c r="R76" s="79"/>
    </row>
    <row r="77" spans="2:18" ht="21" customHeight="1">
      <c r="B77" s="115" t="s">
        <v>2536</v>
      </c>
      <c r="C77" s="116" t="s">
        <v>2537</v>
      </c>
      <c r="D77" s="115">
        <v>2</v>
      </c>
      <c r="E77" s="116" t="s">
        <v>2423</v>
      </c>
      <c r="F77" s="68"/>
      <c r="G77" s="73"/>
      <c r="H77" s="117"/>
      <c r="I77" s="118"/>
      <c r="J77" s="119">
        <v>462744</v>
      </c>
      <c r="K77" s="75"/>
      <c r="L77" s="75"/>
      <c r="M77" s="78"/>
      <c r="N77" s="78"/>
      <c r="O77" s="78"/>
      <c r="P77" s="78"/>
      <c r="Q77" s="78"/>
      <c r="R77" s="79"/>
    </row>
    <row r="78" spans="2:18" ht="18.75" customHeight="1">
      <c r="B78" s="115" t="s">
        <v>2538</v>
      </c>
      <c r="C78" s="116" t="s">
        <v>2539</v>
      </c>
      <c r="D78" s="123">
        <v>2</v>
      </c>
      <c r="E78" s="116" t="s">
        <v>2540</v>
      </c>
      <c r="F78" s="68"/>
      <c r="G78" s="73"/>
      <c r="H78" s="117"/>
      <c r="I78" s="118"/>
      <c r="J78" s="119">
        <v>342122</v>
      </c>
      <c r="K78" s="75"/>
      <c r="L78" s="75"/>
      <c r="M78" s="78"/>
      <c r="N78" s="78"/>
      <c r="O78" s="78"/>
      <c r="P78" s="78"/>
      <c r="Q78" s="78"/>
      <c r="R78" s="79"/>
    </row>
    <row r="79" spans="2:18" ht="33" customHeight="1">
      <c r="B79" s="115" t="s">
        <v>2541</v>
      </c>
      <c r="C79" s="116" t="s">
        <v>2542</v>
      </c>
      <c r="D79" s="115">
        <v>1</v>
      </c>
      <c r="E79" s="116" t="s">
        <v>2543</v>
      </c>
      <c r="F79" s="68"/>
      <c r="G79" s="73"/>
      <c r="H79" s="117"/>
      <c r="I79" s="118"/>
      <c r="J79" s="119">
        <v>347349</v>
      </c>
      <c r="K79" s="75"/>
      <c r="L79" s="75"/>
      <c r="M79" s="78"/>
      <c r="N79" s="78"/>
      <c r="O79" s="78"/>
      <c r="P79" s="78"/>
      <c r="Q79" s="78"/>
      <c r="R79" s="79"/>
    </row>
    <row r="80" spans="2:18" ht="28.5" customHeight="1">
      <c r="B80" s="115" t="s">
        <v>2544</v>
      </c>
      <c r="C80" s="116" t="s">
        <v>2545</v>
      </c>
      <c r="D80" s="115">
        <v>4</v>
      </c>
      <c r="E80" s="116" t="s">
        <v>2546</v>
      </c>
      <c r="F80" s="68"/>
      <c r="G80" s="73"/>
      <c r="H80" s="117"/>
      <c r="I80" s="118"/>
      <c r="J80" s="119">
        <v>385189</v>
      </c>
      <c r="K80" s="75"/>
      <c r="L80" s="75"/>
      <c r="M80" s="78"/>
      <c r="N80" s="78"/>
      <c r="O80" s="78"/>
      <c r="P80" s="78"/>
      <c r="Q80" s="78"/>
      <c r="R80" s="79"/>
    </row>
    <row r="81" spans="2:18" ht="30.75" customHeight="1">
      <c r="B81" s="115" t="s">
        <v>2547</v>
      </c>
      <c r="C81" s="116" t="s">
        <v>2548</v>
      </c>
      <c r="D81" s="115">
        <v>5</v>
      </c>
      <c r="E81" s="116" t="s">
        <v>2549</v>
      </c>
      <c r="F81" s="68"/>
      <c r="G81" s="73"/>
      <c r="H81" s="117"/>
      <c r="I81" s="118"/>
      <c r="J81" s="119">
        <v>464793</v>
      </c>
      <c r="K81" s="75"/>
      <c r="L81" s="75"/>
      <c r="M81" s="78"/>
      <c r="N81" s="78"/>
      <c r="O81" s="78"/>
      <c r="P81" s="78"/>
      <c r="Q81" s="78"/>
      <c r="R81" s="79"/>
    </row>
    <row r="82" spans="2:18" ht="27.75" customHeight="1">
      <c r="B82" s="115" t="s">
        <v>2550</v>
      </c>
      <c r="C82" s="116" t="s">
        <v>2551</v>
      </c>
      <c r="D82" s="115">
        <v>4</v>
      </c>
      <c r="E82" s="116" t="s">
        <v>2354</v>
      </c>
      <c r="F82" s="68"/>
      <c r="G82" s="73"/>
      <c r="H82" s="117"/>
      <c r="I82" s="118"/>
      <c r="J82" s="119">
        <v>474630</v>
      </c>
      <c r="K82" s="75"/>
      <c r="L82" s="75"/>
      <c r="M82" s="78"/>
      <c r="N82" s="78"/>
      <c r="O82" s="78"/>
      <c r="P82" s="78"/>
      <c r="Q82" s="78"/>
      <c r="R82" s="79"/>
    </row>
    <row r="83" spans="2:18" ht="13.5">
      <c r="B83" s="115" t="s">
        <v>2552</v>
      </c>
      <c r="C83" s="116" t="s">
        <v>2553</v>
      </c>
      <c r="D83" s="115">
        <v>3</v>
      </c>
      <c r="E83" s="116" t="s">
        <v>2554</v>
      </c>
      <c r="F83" s="68"/>
      <c r="G83" s="73"/>
      <c r="H83" s="117"/>
      <c r="I83" s="118"/>
      <c r="J83" s="119">
        <v>353755</v>
      </c>
      <c r="K83" s="75"/>
      <c r="L83" s="75"/>
      <c r="M83" s="78"/>
      <c r="N83" s="78"/>
      <c r="O83" s="78"/>
      <c r="P83" s="78"/>
      <c r="Q83" s="78"/>
      <c r="R83" s="79"/>
    </row>
    <row r="84" spans="2:18" ht="39" customHeight="1">
      <c r="B84" s="115" t="s">
        <v>2555</v>
      </c>
      <c r="C84" s="116" t="s">
        <v>2556</v>
      </c>
      <c r="D84" s="115">
        <v>2</v>
      </c>
      <c r="E84" s="116" t="s">
        <v>2557</v>
      </c>
      <c r="F84" s="68"/>
      <c r="G84" s="73"/>
      <c r="H84" s="117"/>
      <c r="I84" s="118"/>
      <c r="J84" s="119">
        <v>524115</v>
      </c>
      <c r="K84" s="75"/>
      <c r="L84" s="75"/>
      <c r="M84" s="78"/>
      <c r="N84" s="78"/>
      <c r="O84" s="78"/>
      <c r="P84" s="78"/>
      <c r="Q84" s="78"/>
      <c r="R84" s="79"/>
    </row>
    <row r="85" spans="2:18" ht="27.75" customHeight="1">
      <c r="B85" s="115" t="s">
        <v>2558</v>
      </c>
      <c r="C85" s="116" t="s">
        <v>2559</v>
      </c>
      <c r="D85" s="115">
        <v>8</v>
      </c>
      <c r="E85" s="116" t="s">
        <v>2560</v>
      </c>
      <c r="F85" s="68"/>
      <c r="G85" s="73"/>
      <c r="H85" s="117"/>
      <c r="I85" s="118"/>
      <c r="J85" s="119">
        <v>468008</v>
      </c>
      <c r="K85" s="75"/>
      <c r="L85" s="75"/>
      <c r="M85" s="78"/>
      <c r="N85" s="78"/>
      <c r="O85" s="78"/>
      <c r="P85" s="78"/>
      <c r="Q85" s="78"/>
      <c r="R85" s="79"/>
    </row>
    <row r="86" spans="2:18" ht="33" customHeight="1">
      <c r="B86" s="115" t="s">
        <v>2561</v>
      </c>
      <c r="C86" s="120" t="s">
        <v>2562</v>
      </c>
      <c r="D86" s="115">
        <v>4</v>
      </c>
      <c r="E86" s="116" t="s">
        <v>2563</v>
      </c>
      <c r="F86" s="68"/>
      <c r="G86" s="73"/>
      <c r="H86" s="117"/>
      <c r="I86" s="118"/>
      <c r="J86" s="119">
        <v>429922</v>
      </c>
      <c r="K86" s="75"/>
      <c r="L86" s="75"/>
      <c r="M86" s="78"/>
      <c r="N86" s="78"/>
      <c r="O86" s="78"/>
      <c r="P86" s="78"/>
      <c r="Q86" s="78"/>
      <c r="R86" s="79"/>
    </row>
    <row r="87" spans="2:18" ht="22.5" customHeight="1">
      <c r="B87" s="115" t="s">
        <v>2564</v>
      </c>
      <c r="C87" s="116" t="s">
        <v>2565</v>
      </c>
      <c r="D87" s="115">
        <v>8</v>
      </c>
      <c r="E87" s="116" t="s">
        <v>2423</v>
      </c>
      <c r="F87" s="68"/>
      <c r="G87" s="73"/>
      <c r="H87" s="117"/>
      <c r="I87" s="118"/>
      <c r="J87" s="119">
        <v>1098363</v>
      </c>
      <c r="K87" s="75"/>
      <c r="L87" s="75"/>
      <c r="M87" s="78"/>
      <c r="N87" s="78"/>
      <c r="O87" s="78"/>
      <c r="P87" s="78"/>
      <c r="Q87" s="78"/>
      <c r="R87" s="79"/>
    </row>
    <row r="88" spans="2:18" ht="38.25" customHeight="1">
      <c r="B88" s="115" t="s">
        <v>2566</v>
      </c>
      <c r="C88" s="116" t="s">
        <v>2567</v>
      </c>
      <c r="D88" s="115">
        <v>6</v>
      </c>
      <c r="E88" s="116" t="s">
        <v>2864</v>
      </c>
      <c r="F88" s="68"/>
      <c r="G88" s="73"/>
      <c r="H88" s="117"/>
      <c r="I88" s="118"/>
      <c r="J88" s="119">
        <v>1088314</v>
      </c>
      <c r="K88" s="75"/>
      <c r="L88" s="75"/>
      <c r="M88" s="78"/>
      <c r="N88" s="78"/>
      <c r="O88" s="78"/>
      <c r="P88" s="78"/>
      <c r="Q88" s="78"/>
      <c r="R88" s="79"/>
    </row>
    <row r="89" spans="2:18" ht="28.5" customHeight="1">
      <c r="B89" s="115" t="s">
        <v>2568</v>
      </c>
      <c r="C89" s="116" t="s">
        <v>2569</v>
      </c>
      <c r="D89" s="115">
        <v>3</v>
      </c>
      <c r="E89" s="116" t="s">
        <v>2570</v>
      </c>
      <c r="F89" s="68"/>
      <c r="G89" s="73"/>
      <c r="H89" s="117"/>
      <c r="I89" s="118"/>
      <c r="J89" s="119">
        <v>421493</v>
      </c>
      <c r="K89" s="75"/>
      <c r="L89" s="75"/>
      <c r="M89" s="78"/>
      <c r="N89" s="78"/>
      <c r="O89" s="78"/>
      <c r="P89" s="78"/>
      <c r="Q89" s="78"/>
      <c r="R89" s="79"/>
    </row>
    <row r="90" spans="2:18" ht="16.5" customHeight="1">
      <c r="B90" s="115" t="s">
        <v>2571</v>
      </c>
      <c r="C90" s="116" t="s">
        <v>2572</v>
      </c>
      <c r="D90" s="115">
        <v>3</v>
      </c>
      <c r="E90" s="116" t="s">
        <v>2423</v>
      </c>
      <c r="F90" s="68"/>
      <c r="G90" s="73"/>
      <c r="H90" s="117"/>
      <c r="I90" s="118"/>
      <c r="J90" s="119">
        <v>432912</v>
      </c>
      <c r="K90" s="75"/>
      <c r="L90" s="75"/>
      <c r="M90" s="78"/>
      <c r="N90" s="78"/>
      <c r="O90" s="78"/>
      <c r="P90" s="78"/>
      <c r="Q90" s="78"/>
      <c r="R90" s="79"/>
    </row>
    <row r="91" spans="2:18" ht="21">
      <c r="B91" s="115" t="s">
        <v>2573</v>
      </c>
      <c r="C91" s="116" t="s">
        <v>2574</v>
      </c>
      <c r="D91" s="115">
        <v>4</v>
      </c>
      <c r="E91" s="116" t="s">
        <v>2575</v>
      </c>
      <c r="F91" s="68"/>
      <c r="G91" s="73"/>
      <c r="H91" s="117"/>
      <c r="I91" s="118"/>
      <c r="J91" s="119">
        <v>387945</v>
      </c>
      <c r="K91" s="75"/>
      <c r="L91" s="75"/>
      <c r="M91" s="78"/>
      <c r="N91" s="78"/>
      <c r="O91" s="78"/>
      <c r="P91" s="78"/>
      <c r="Q91" s="78"/>
      <c r="R91" s="79"/>
    </row>
    <row r="92" spans="2:18" ht="13.5">
      <c r="B92" s="115" t="s">
        <v>2576</v>
      </c>
      <c r="C92" s="116" t="s">
        <v>2577</v>
      </c>
      <c r="D92" s="115">
        <v>2</v>
      </c>
      <c r="E92" s="116" t="s">
        <v>2578</v>
      </c>
      <c r="F92" s="68"/>
      <c r="G92" s="73"/>
      <c r="H92" s="117"/>
      <c r="I92" s="118"/>
      <c r="J92" s="119">
        <v>444976</v>
      </c>
      <c r="K92" s="75"/>
      <c r="L92" s="75"/>
      <c r="M92" s="78"/>
      <c r="N92" s="78"/>
      <c r="O92" s="78"/>
      <c r="P92" s="78"/>
      <c r="Q92" s="78"/>
      <c r="R92" s="79"/>
    </row>
    <row r="93" spans="2:18" ht="21">
      <c r="B93" s="115" t="s">
        <v>2579</v>
      </c>
      <c r="C93" s="116" t="s">
        <v>2580</v>
      </c>
      <c r="D93" s="115">
        <v>2</v>
      </c>
      <c r="E93" s="116" t="s">
        <v>2581</v>
      </c>
      <c r="F93" s="68"/>
      <c r="G93" s="73"/>
      <c r="H93" s="117"/>
      <c r="I93" s="118"/>
      <c r="J93" s="119">
        <v>613502</v>
      </c>
      <c r="K93" s="75"/>
      <c r="L93" s="75"/>
      <c r="M93" s="78"/>
      <c r="N93" s="78"/>
      <c r="O93" s="78"/>
      <c r="P93" s="78"/>
      <c r="Q93" s="78"/>
      <c r="R93" s="79"/>
    </row>
    <row r="94" spans="2:18" ht="42">
      <c r="B94" s="115" t="s">
        <v>2582</v>
      </c>
      <c r="C94" s="116" t="s">
        <v>2583</v>
      </c>
      <c r="D94" s="115">
        <v>2</v>
      </c>
      <c r="E94" s="116" t="s">
        <v>2584</v>
      </c>
      <c r="F94" s="68"/>
      <c r="G94" s="73"/>
      <c r="H94" s="117"/>
      <c r="I94" s="118"/>
      <c r="J94" s="119">
        <v>365367</v>
      </c>
      <c r="K94" s="75"/>
      <c r="L94" s="75"/>
      <c r="M94" s="78"/>
      <c r="N94" s="78"/>
      <c r="O94" s="78"/>
      <c r="P94" s="78"/>
      <c r="Q94" s="78"/>
      <c r="R94" s="79"/>
    </row>
    <row r="95" spans="2:18" ht="31.5">
      <c r="B95" s="115" t="s">
        <v>2585</v>
      </c>
      <c r="C95" s="116" t="s">
        <v>2586</v>
      </c>
      <c r="D95" s="115">
        <v>1</v>
      </c>
      <c r="E95" s="116" t="s">
        <v>2587</v>
      </c>
      <c r="F95" s="68"/>
      <c r="G95" s="73"/>
      <c r="H95" s="117"/>
      <c r="I95" s="118"/>
      <c r="J95" s="119">
        <v>467403</v>
      </c>
      <c r="K95" s="75"/>
      <c r="L95" s="75"/>
      <c r="M95" s="78"/>
      <c r="N95" s="78"/>
      <c r="O95" s="78"/>
      <c r="P95" s="78"/>
      <c r="Q95" s="78"/>
      <c r="R95" s="79"/>
    </row>
    <row r="96" spans="2:18" ht="21">
      <c r="B96" s="115" t="s">
        <v>2588</v>
      </c>
      <c r="C96" s="116" t="s">
        <v>2589</v>
      </c>
      <c r="D96" s="115">
        <v>3</v>
      </c>
      <c r="E96" s="116" t="s">
        <v>2590</v>
      </c>
      <c r="F96" s="68"/>
      <c r="G96" s="73"/>
      <c r="H96" s="117"/>
      <c r="I96" s="118"/>
      <c r="J96" s="119">
        <v>477527</v>
      </c>
      <c r="K96" s="75"/>
      <c r="L96" s="75"/>
      <c r="M96" s="78"/>
      <c r="N96" s="78"/>
      <c r="O96" s="78"/>
      <c r="P96" s="78"/>
      <c r="Q96" s="78"/>
      <c r="R96" s="79"/>
    </row>
    <row r="97" spans="2:18" ht="31.5">
      <c r="B97" s="115" t="s">
        <v>2591</v>
      </c>
      <c r="C97" s="116" t="s">
        <v>2592</v>
      </c>
      <c r="D97" s="115">
        <v>5</v>
      </c>
      <c r="E97" s="116" t="s">
        <v>2593</v>
      </c>
      <c r="F97" s="68"/>
      <c r="G97" s="73"/>
      <c r="H97" s="117"/>
      <c r="I97" s="118"/>
      <c r="J97" s="119">
        <v>474902</v>
      </c>
      <c r="K97" s="75"/>
      <c r="L97" s="75"/>
      <c r="M97" s="78"/>
      <c r="N97" s="78"/>
      <c r="O97" s="78"/>
      <c r="P97" s="78"/>
      <c r="Q97" s="78"/>
      <c r="R97" s="79"/>
    </row>
    <row r="98" spans="2:18" ht="21">
      <c r="B98" s="115" t="s">
        <v>2594</v>
      </c>
      <c r="C98" s="116" t="s">
        <v>2595</v>
      </c>
      <c r="D98" s="115">
        <v>3</v>
      </c>
      <c r="E98" s="116" t="s">
        <v>2596</v>
      </c>
      <c r="F98" s="68"/>
      <c r="G98" s="73"/>
      <c r="H98" s="117"/>
      <c r="I98" s="118"/>
      <c r="J98" s="119">
        <v>496446</v>
      </c>
      <c r="K98" s="75"/>
      <c r="L98" s="75"/>
      <c r="M98" s="78"/>
      <c r="N98" s="78"/>
      <c r="O98" s="78"/>
      <c r="P98" s="78"/>
      <c r="Q98" s="78"/>
      <c r="R98" s="79"/>
    </row>
    <row r="99" spans="2:18" ht="21">
      <c r="B99" s="115" t="s">
        <v>2597</v>
      </c>
      <c r="C99" s="116" t="s">
        <v>2598</v>
      </c>
      <c r="D99" s="115">
        <v>1</v>
      </c>
      <c r="E99" s="116" t="s">
        <v>2599</v>
      </c>
      <c r="F99" s="68"/>
      <c r="G99" s="73"/>
      <c r="H99" s="117"/>
      <c r="I99" s="118"/>
      <c r="J99" s="119">
        <v>491904</v>
      </c>
      <c r="K99" s="75"/>
      <c r="L99" s="75"/>
      <c r="M99" s="78"/>
      <c r="N99" s="78"/>
      <c r="O99" s="78"/>
      <c r="P99" s="78"/>
      <c r="Q99" s="78"/>
      <c r="R99" s="79"/>
    </row>
    <row r="100" spans="2:18" ht="21">
      <c r="B100" s="115" t="s">
        <v>2600</v>
      </c>
      <c r="C100" s="116" t="s">
        <v>2601</v>
      </c>
      <c r="D100" s="115">
        <v>1</v>
      </c>
      <c r="E100" s="116" t="s">
        <v>2602</v>
      </c>
      <c r="F100" s="68"/>
      <c r="G100" s="73"/>
      <c r="H100" s="117"/>
      <c r="I100" s="118"/>
      <c r="J100" s="119">
        <v>412562</v>
      </c>
      <c r="K100" s="75"/>
      <c r="L100" s="75"/>
      <c r="M100" s="78"/>
      <c r="N100" s="78"/>
      <c r="O100" s="78"/>
      <c r="P100" s="78"/>
      <c r="Q100" s="78"/>
      <c r="R100" s="79"/>
    </row>
    <row r="101" spans="2:18" ht="21">
      <c r="B101" s="115" t="s">
        <v>2603</v>
      </c>
      <c r="C101" s="116" t="s">
        <v>2604</v>
      </c>
      <c r="D101" s="115">
        <v>1</v>
      </c>
      <c r="E101" s="116" t="s">
        <v>2605</v>
      </c>
      <c r="F101" s="68"/>
      <c r="G101" s="73"/>
      <c r="H101" s="117"/>
      <c r="I101" s="118"/>
      <c r="J101" s="119">
        <v>558751</v>
      </c>
      <c r="K101" s="75"/>
      <c r="L101" s="75"/>
      <c r="M101" s="78"/>
      <c r="N101" s="78"/>
      <c r="O101" s="78"/>
      <c r="P101" s="78"/>
      <c r="Q101" s="78"/>
      <c r="R101" s="79"/>
    </row>
    <row r="102" spans="2:18" ht="21">
      <c r="B102" s="115" t="s">
        <v>2606</v>
      </c>
      <c r="C102" s="116" t="s">
        <v>2607</v>
      </c>
      <c r="D102" s="115">
        <v>1</v>
      </c>
      <c r="E102" s="116" t="s">
        <v>2608</v>
      </c>
      <c r="F102" s="68"/>
      <c r="G102" s="73"/>
      <c r="H102" s="117"/>
      <c r="I102" s="118"/>
      <c r="J102" s="119">
        <v>382399</v>
      </c>
      <c r="K102" s="75"/>
      <c r="L102" s="75"/>
      <c r="M102" s="78"/>
      <c r="N102" s="78"/>
      <c r="O102" s="78"/>
      <c r="P102" s="78"/>
      <c r="Q102" s="78"/>
      <c r="R102" s="79"/>
    </row>
    <row r="103" spans="2:18" ht="21">
      <c r="B103" s="115" t="s">
        <v>2609</v>
      </c>
      <c r="C103" s="116" t="s">
        <v>2610</v>
      </c>
      <c r="D103" s="115">
        <v>2</v>
      </c>
      <c r="E103" s="116" t="s">
        <v>2611</v>
      </c>
      <c r="F103" s="68"/>
      <c r="G103" s="73"/>
      <c r="H103" s="117"/>
      <c r="I103" s="118"/>
      <c r="J103" s="119">
        <v>437340</v>
      </c>
      <c r="K103" s="75"/>
      <c r="L103" s="75"/>
      <c r="M103" s="78"/>
      <c r="N103" s="78"/>
      <c r="O103" s="78"/>
      <c r="P103" s="78"/>
      <c r="Q103" s="78"/>
      <c r="R103" s="79"/>
    </row>
    <row r="104" spans="2:18" ht="31.5">
      <c r="B104" s="115" t="s">
        <v>2612</v>
      </c>
      <c r="C104" s="116" t="s">
        <v>2613</v>
      </c>
      <c r="D104" s="115">
        <v>1</v>
      </c>
      <c r="E104" s="116" t="s">
        <v>2614</v>
      </c>
      <c r="F104" s="68"/>
      <c r="G104" s="73"/>
      <c r="H104" s="117"/>
      <c r="I104" s="118"/>
      <c r="J104" s="119">
        <v>355518</v>
      </c>
      <c r="K104" s="75"/>
      <c r="L104" s="75"/>
      <c r="M104" s="78"/>
      <c r="N104" s="78"/>
      <c r="O104" s="78"/>
      <c r="P104" s="78"/>
      <c r="Q104" s="78"/>
      <c r="R104" s="79"/>
    </row>
    <row r="105" spans="2:18" ht="21">
      <c r="B105" s="115" t="s">
        <v>2615</v>
      </c>
      <c r="C105" s="116" t="s">
        <v>2616</v>
      </c>
      <c r="D105" s="115">
        <v>3</v>
      </c>
      <c r="E105" s="116" t="s">
        <v>2617</v>
      </c>
      <c r="F105" s="68"/>
      <c r="G105" s="73"/>
      <c r="H105" s="117"/>
      <c r="I105" s="118"/>
      <c r="J105" s="119">
        <v>458653</v>
      </c>
      <c r="K105" s="75"/>
      <c r="L105" s="75"/>
      <c r="M105" s="78"/>
      <c r="N105" s="78"/>
      <c r="O105" s="78"/>
      <c r="P105" s="78"/>
      <c r="Q105" s="78"/>
      <c r="R105" s="79"/>
    </row>
    <row r="106" spans="2:18" ht="13.5">
      <c r="B106" s="115" t="s">
        <v>2618</v>
      </c>
      <c r="C106" s="116" t="s">
        <v>2619</v>
      </c>
      <c r="D106" s="115">
        <v>2</v>
      </c>
      <c r="E106" s="116" t="s">
        <v>2620</v>
      </c>
      <c r="F106" s="68"/>
      <c r="G106" s="73"/>
      <c r="H106" s="117"/>
      <c r="I106" s="118"/>
      <c r="J106" s="119">
        <v>457009</v>
      </c>
      <c r="K106" s="75"/>
      <c r="L106" s="75"/>
      <c r="M106" s="78"/>
      <c r="N106" s="78"/>
      <c r="O106" s="78"/>
      <c r="P106" s="78"/>
      <c r="Q106" s="78"/>
      <c r="R106" s="79"/>
    </row>
    <row r="107" spans="2:18" ht="13.5">
      <c r="B107" s="115" t="s">
        <v>2621</v>
      </c>
      <c r="C107" s="116" t="s">
        <v>2622</v>
      </c>
      <c r="D107" s="115"/>
      <c r="E107" s="116" t="s">
        <v>2623</v>
      </c>
      <c r="F107" s="68"/>
      <c r="G107" s="73"/>
      <c r="H107" s="117"/>
      <c r="I107" s="118"/>
      <c r="J107" s="119">
        <v>630706</v>
      </c>
      <c r="K107" s="75"/>
      <c r="L107" s="75"/>
      <c r="M107" s="78"/>
      <c r="N107" s="78"/>
      <c r="O107" s="78"/>
      <c r="P107" s="78"/>
      <c r="Q107" s="78"/>
      <c r="R107" s="79"/>
    </row>
    <row r="108" spans="2:18" ht="21">
      <c r="B108" s="115" t="s">
        <v>2624</v>
      </c>
      <c r="C108" s="116" t="s">
        <v>2625</v>
      </c>
      <c r="D108" s="115">
        <v>8</v>
      </c>
      <c r="E108" s="116" t="s">
        <v>2626</v>
      </c>
      <c r="F108" s="68"/>
      <c r="G108" s="73"/>
      <c r="H108" s="117"/>
      <c r="I108" s="118"/>
      <c r="J108" s="119">
        <v>438727</v>
      </c>
      <c r="K108" s="75"/>
      <c r="L108" s="75"/>
      <c r="M108" s="78"/>
      <c r="N108" s="78"/>
      <c r="O108" s="78"/>
      <c r="P108" s="78"/>
      <c r="Q108" s="78"/>
      <c r="R108" s="79"/>
    </row>
    <row r="109" spans="2:18" ht="31.5">
      <c r="B109" s="115" t="s">
        <v>2627</v>
      </c>
      <c r="C109" s="116" t="s">
        <v>2628</v>
      </c>
      <c r="D109" s="115">
        <v>9</v>
      </c>
      <c r="E109" s="116" t="s">
        <v>2629</v>
      </c>
      <c r="F109" s="68"/>
      <c r="G109" s="73"/>
      <c r="H109" s="117"/>
      <c r="I109" s="118"/>
      <c r="J109" s="119">
        <v>1098732</v>
      </c>
      <c r="K109" s="75"/>
      <c r="L109" s="75"/>
      <c r="M109" s="78"/>
      <c r="N109" s="78"/>
      <c r="O109" s="78"/>
      <c r="P109" s="78"/>
      <c r="Q109" s="78"/>
      <c r="R109" s="79"/>
    </row>
    <row r="110" spans="2:18" ht="31.5">
      <c r="B110" s="115" t="s">
        <v>2630</v>
      </c>
      <c r="C110" s="116" t="s">
        <v>2631</v>
      </c>
      <c r="D110" s="115">
        <v>1</v>
      </c>
      <c r="E110" s="116" t="s">
        <v>2632</v>
      </c>
      <c r="F110" s="68"/>
      <c r="G110" s="73"/>
      <c r="H110" s="117"/>
      <c r="I110" s="118"/>
      <c r="J110" s="119">
        <v>844511</v>
      </c>
      <c r="K110" s="75"/>
      <c r="L110" s="75"/>
      <c r="M110" s="78"/>
      <c r="N110" s="78"/>
      <c r="O110" s="78"/>
      <c r="P110" s="78"/>
      <c r="Q110" s="78"/>
      <c r="R110" s="79"/>
    </row>
    <row r="111" spans="2:18" ht="21">
      <c r="B111" s="115" t="s">
        <v>2633</v>
      </c>
      <c r="C111" s="116" t="s">
        <v>2634</v>
      </c>
      <c r="D111" s="115">
        <v>7</v>
      </c>
      <c r="E111" s="116" t="s">
        <v>2635</v>
      </c>
      <c r="F111" s="68"/>
      <c r="G111" s="73"/>
      <c r="H111" s="117"/>
      <c r="I111" s="118"/>
      <c r="J111" s="119">
        <v>981775</v>
      </c>
      <c r="K111" s="75"/>
      <c r="L111" s="75"/>
      <c r="M111" s="78"/>
      <c r="N111" s="78"/>
      <c r="O111" s="78"/>
      <c r="P111" s="78"/>
      <c r="Q111" s="78"/>
      <c r="R111" s="79"/>
    </row>
    <row r="112" spans="2:18" ht="13.5">
      <c r="B112" s="115" t="s">
        <v>2636</v>
      </c>
      <c r="C112" s="116" t="s">
        <v>2637</v>
      </c>
      <c r="D112" s="115">
        <v>9</v>
      </c>
      <c r="E112" s="116" t="s">
        <v>2638</v>
      </c>
      <c r="F112" s="68"/>
      <c r="G112" s="73"/>
      <c r="H112" s="117"/>
      <c r="I112" s="118"/>
      <c r="J112" s="119">
        <v>567468</v>
      </c>
      <c r="K112" s="75"/>
      <c r="L112" s="75"/>
      <c r="M112" s="78"/>
      <c r="N112" s="78"/>
      <c r="O112" s="78"/>
      <c r="P112" s="78"/>
      <c r="Q112" s="78"/>
      <c r="R112" s="79"/>
    </row>
    <row r="113" spans="2:18" ht="13.5">
      <c r="B113" s="115" t="s">
        <v>2639</v>
      </c>
      <c r="C113" s="116" t="s">
        <v>2640</v>
      </c>
      <c r="D113" s="115">
        <v>1</v>
      </c>
      <c r="E113" s="116" t="s">
        <v>2641</v>
      </c>
      <c r="F113" s="68"/>
      <c r="G113" s="73"/>
      <c r="H113" s="117"/>
      <c r="I113" s="118"/>
      <c r="J113" s="119">
        <v>369020</v>
      </c>
      <c r="K113" s="75"/>
      <c r="L113" s="75"/>
      <c r="M113" s="78"/>
      <c r="N113" s="78"/>
      <c r="O113" s="78"/>
      <c r="P113" s="78"/>
      <c r="Q113" s="78"/>
      <c r="R113" s="79"/>
    </row>
    <row r="114" spans="2:18" ht="52.5">
      <c r="B114" s="115" t="s">
        <v>2642</v>
      </c>
      <c r="C114" s="116" t="s">
        <v>2643</v>
      </c>
      <c r="D114" s="115">
        <v>1</v>
      </c>
      <c r="E114" s="116" t="s">
        <v>2644</v>
      </c>
      <c r="F114" s="68"/>
      <c r="G114" s="73"/>
      <c r="H114" s="117"/>
      <c r="I114" s="118"/>
      <c r="J114" s="119">
        <v>408701</v>
      </c>
      <c r="K114" s="75"/>
      <c r="L114" s="75"/>
      <c r="M114" s="78"/>
      <c r="N114" s="78"/>
      <c r="O114" s="78"/>
      <c r="P114" s="78"/>
      <c r="Q114" s="78"/>
      <c r="R114" s="79"/>
    </row>
    <row r="115" spans="2:18" ht="21">
      <c r="B115" s="115" t="s">
        <v>2645</v>
      </c>
      <c r="C115" s="116" t="s">
        <v>2646</v>
      </c>
      <c r="D115" s="115">
        <v>1</v>
      </c>
      <c r="E115" s="116" t="s">
        <v>2647</v>
      </c>
      <c r="F115" s="68"/>
      <c r="G115" s="73"/>
      <c r="H115" s="117"/>
      <c r="I115" s="118"/>
      <c r="J115" s="119">
        <v>722922</v>
      </c>
      <c r="K115" s="75"/>
      <c r="L115" s="75"/>
      <c r="M115" s="78"/>
      <c r="N115" s="78"/>
      <c r="O115" s="78"/>
      <c r="P115" s="78"/>
      <c r="Q115" s="78"/>
      <c r="R115" s="79"/>
    </row>
    <row r="116" spans="2:18" ht="52.5">
      <c r="B116" s="115" t="s">
        <v>2648</v>
      </c>
      <c r="C116" s="116" t="s">
        <v>2649</v>
      </c>
      <c r="D116" s="115">
        <v>5</v>
      </c>
      <c r="E116" s="116" t="s">
        <v>2650</v>
      </c>
      <c r="F116" s="68"/>
      <c r="G116" s="73"/>
      <c r="H116" s="117"/>
      <c r="I116" s="118"/>
      <c r="J116" s="119">
        <v>421431</v>
      </c>
      <c r="K116" s="75"/>
      <c r="L116" s="75"/>
      <c r="M116" s="78"/>
      <c r="N116" s="78"/>
      <c r="O116" s="78"/>
      <c r="P116" s="78"/>
      <c r="Q116" s="78"/>
      <c r="R116" s="79"/>
    </row>
    <row r="117" spans="2:18" ht="52.5">
      <c r="B117" s="115" t="s">
        <v>2651</v>
      </c>
      <c r="C117" s="120" t="s">
        <v>2652</v>
      </c>
      <c r="D117" s="115">
        <v>4</v>
      </c>
      <c r="E117" s="116" t="s">
        <v>2653</v>
      </c>
      <c r="F117" s="68"/>
      <c r="G117" s="73"/>
      <c r="H117" s="117"/>
      <c r="I117" s="118"/>
      <c r="J117" s="119">
        <v>468015</v>
      </c>
      <c r="K117" s="75"/>
      <c r="L117" s="75"/>
      <c r="M117" s="78"/>
      <c r="N117" s="78"/>
      <c r="O117" s="78"/>
      <c r="P117" s="78"/>
      <c r="Q117" s="78"/>
      <c r="R117" s="79"/>
    </row>
    <row r="118" spans="2:18" ht="21">
      <c r="B118" s="115" t="s">
        <v>2654</v>
      </c>
      <c r="C118" s="116" t="s">
        <v>2655</v>
      </c>
      <c r="D118" s="115">
        <v>6</v>
      </c>
      <c r="E118" s="116" t="s">
        <v>2656</v>
      </c>
      <c r="F118" s="68"/>
      <c r="G118" s="73"/>
      <c r="H118" s="117"/>
      <c r="I118" s="118"/>
      <c r="J118" s="119">
        <v>347489</v>
      </c>
      <c r="K118" s="75"/>
      <c r="L118" s="75"/>
      <c r="M118" s="78"/>
      <c r="N118" s="78"/>
      <c r="O118" s="78"/>
      <c r="P118" s="78"/>
      <c r="Q118" s="78"/>
      <c r="R118" s="79"/>
    </row>
    <row r="119" spans="2:18" ht="21">
      <c r="B119" s="115" t="s">
        <v>2657</v>
      </c>
      <c r="C119" s="116" t="s">
        <v>2658</v>
      </c>
      <c r="D119" s="115">
        <v>3</v>
      </c>
      <c r="E119" s="116" t="s">
        <v>2659</v>
      </c>
      <c r="F119" s="68"/>
      <c r="G119" s="73"/>
      <c r="H119" s="117"/>
      <c r="I119" s="118"/>
      <c r="J119" s="119">
        <v>389480</v>
      </c>
      <c r="K119" s="75"/>
      <c r="L119" s="75"/>
      <c r="M119" s="78"/>
      <c r="N119" s="78"/>
      <c r="O119" s="78"/>
      <c r="P119" s="78"/>
      <c r="Q119" s="78"/>
      <c r="R119" s="79"/>
    </row>
    <row r="120" spans="2:18" ht="63">
      <c r="B120" s="115" t="s">
        <v>2660</v>
      </c>
      <c r="C120" s="116" t="s">
        <v>2661</v>
      </c>
      <c r="D120" s="115">
        <v>3</v>
      </c>
      <c r="E120" s="116" t="s">
        <v>2662</v>
      </c>
      <c r="F120" s="68"/>
      <c r="G120" s="73"/>
      <c r="H120" s="117"/>
      <c r="I120" s="118"/>
      <c r="J120" s="119">
        <v>360308</v>
      </c>
      <c r="K120" s="75"/>
      <c r="L120" s="75"/>
      <c r="M120" s="78"/>
      <c r="N120" s="78"/>
      <c r="O120" s="78"/>
      <c r="P120" s="78"/>
      <c r="Q120" s="78"/>
      <c r="R120" s="79"/>
    </row>
    <row r="121" spans="2:18" ht="21">
      <c r="B121" s="115" t="s">
        <v>2663</v>
      </c>
      <c r="C121" s="116" t="s">
        <v>2664</v>
      </c>
      <c r="D121" s="115">
        <v>3</v>
      </c>
      <c r="E121" s="116" t="s">
        <v>2665</v>
      </c>
      <c r="F121" s="68"/>
      <c r="G121" s="73"/>
      <c r="H121" s="117"/>
      <c r="I121" s="118"/>
      <c r="J121" s="119">
        <v>427344</v>
      </c>
      <c r="K121" s="75"/>
      <c r="L121" s="75"/>
      <c r="M121" s="78"/>
      <c r="N121" s="78"/>
      <c r="O121" s="78"/>
      <c r="P121" s="78"/>
      <c r="Q121" s="78"/>
      <c r="R121" s="79"/>
    </row>
    <row r="122" spans="2:18" ht="31.5">
      <c r="B122" s="115" t="s">
        <v>2666</v>
      </c>
      <c r="C122" s="116" t="s">
        <v>2667</v>
      </c>
      <c r="D122" s="115">
        <v>2</v>
      </c>
      <c r="E122" s="116" t="s">
        <v>2668</v>
      </c>
      <c r="F122" s="68"/>
      <c r="G122" s="73"/>
      <c r="H122" s="117"/>
      <c r="I122" s="118"/>
      <c r="J122" s="119">
        <v>397814</v>
      </c>
      <c r="K122" s="75"/>
      <c r="L122" s="75"/>
      <c r="M122" s="78"/>
      <c r="N122" s="78"/>
      <c r="O122" s="78"/>
      <c r="P122" s="78"/>
      <c r="Q122" s="78"/>
      <c r="R122" s="79"/>
    </row>
    <row r="123" spans="2:18" ht="21">
      <c r="B123" s="115" t="s">
        <v>2669</v>
      </c>
      <c r="C123" s="116" t="s">
        <v>2670</v>
      </c>
      <c r="D123" s="115">
        <v>1</v>
      </c>
      <c r="E123" s="116" t="s">
        <v>2671</v>
      </c>
      <c r="F123" s="68"/>
      <c r="G123" s="73"/>
      <c r="H123" s="117"/>
      <c r="I123" s="118"/>
      <c r="J123" s="119">
        <v>390466</v>
      </c>
      <c r="K123" s="75"/>
      <c r="L123" s="75"/>
      <c r="M123" s="78"/>
      <c r="N123" s="78"/>
      <c r="O123" s="78"/>
      <c r="P123" s="78"/>
      <c r="Q123" s="78"/>
      <c r="R123" s="79"/>
    </row>
    <row r="124" spans="2:18" ht="21">
      <c r="B124" s="115" t="s">
        <v>2672</v>
      </c>
      <c r="C124" s="116" t="s">
        <v>2673</v>
      </c>
      <c r="D124" s="115">
        <v>6</v>
      </c>
      <c r="E124" s="116" t="s">
        <v>2674</v>
      </c>
      <c r="F124" s="68"/>
      <c r="G124" s="73"/>
      <c r="H124" s="117"/>
      <c r="I124" s="118"/>
      <c r="J124" s="119">
        <v>363938</v>
      </c>
      <c r="K124" s="75"/>
      <c r="L124" s="75"/>
      <c r="M124" s="78"/>
      <c r="N124" s="78"/>
      <c r="O124" s="78"/>
      <c r="P124" s="78"/>
      <c r="Q124" s="78"/>
      <c r="R124" s="79"/>
    </row>
    <row r="125" spans="2:18" ht="21">
      <c r="B125" s="115" t="s">
        <v>2675</v>
      </c>
      <c r="C125" s="116" t="s">
        <v>2676</v>
      </c>
      <c r="D125" s="115">
        <v>3</v>
      </c>
      <c r="E125" s="116" t="s">
        <v>2677</v>
      </c>
      <c r="F125" s="68"/>
      <c r="G125" s="73"/>
      <c r="H125" s="117"/>
      <c r="I125" s="118"/>
      <c r="J125" s="119">
        <v>333016</v>
      </c>
      <c r="K125" s="75"/>
      <c r="L125" s="75"/>
      <c r="M125" s="78"/>
      <c r="N125" s="78"/>
      <c r="O125" s="78"/>
      <c r="P125" s="78"/>
      <c r="Q125" s="78"/>
      <c r="R125" s="79"/>
    </row>
    <row r="126" spans="2:18" ht="31.5">
      <c r="B126" s="115" t="s">
        <v>2678</v>
      </c>
      <c r="C126" s="116" t="s">
        <v>2679</v>
      </c>
      <c r="D126" s="115">
        <v>3</v>
      </c>
      <c r="E126" s="116" t="s">
        <v>2680</v>
      </c>
      <c r="F126" s="68"/>
      <c r="G126" s="73"/>
      <c r="H126" s="117"/>
      <c r="I126" s="118"/>
      <c r="J126" s="119">
        <v>394940</v>
      </c>
      <c r="K126" s="75"/>
      <c r="L126" s="75"/>
      <c r="M126" s="78"/>
      <c r="N126" s="78"/>
      <c r="O126" s="78"/>
      <c r="P126" s="78"/>
      <c r="Q126" s="78"/>
      <c r="R126" s="79"/>
    </row>
    <row r="127" spans="2:18" ht="40">
      <c r="B127" s="115" t="s">
        <v>2681</v>
      </c>
      <c r="C127" s="116" t="s">
        <v>2682</v>
      </c>
      <c r="D127" s="115"/>
      <c r="E127" s="120" t="s">
        <v>2683</v>
      </c>
      <c r="F127" s="68"/>
      <c r="G127" s="73"/>
      <c r="H127" s="117"/>
      <c r="I127" s="118"/>
      <c r="J127" s="119">
        <v>2487737</v>
      </c>
      <c r="K127" s="75"/>
      <c r="L127" s="75"/>
      <c r="M127" s="78"/>
      <c r="N127" s="78"/>
      <c r="O127" s="78"/>
      <c r="P127" s="78"/>
      <c r="Q127" s="78"/>
      <c r="R127" s="79"/>
    </row>
    <row r="128" spans="2:18" ht="21">
      <c r="B128" s="115" t="s">
        <v>2684</v>
      </c>
      <c r="C128" s="116" t="s">
        <v>2685</v>
      </c>
      <c r="D128" s="115">
        <v>5</v>
      </c>
      <c r="E128" s="116" t="s">
        <v>2686</v>
      </c>
      <c r="F128" s="68"/>
      <c r="G128" s="73"/>
      <c r="H128" s="117"/>
      <c r="I128" s="118"/>
      <c r="J128" s="119">
        <v>484615</v>
      </c>
      <c r="K128" s="75"/>
      <c r="L128" s="75"/>
      <c r="M128" s="78"/>
      <c r="N128" s="78"/>
      <c r="O128" s="78"/>
      <c r="P128" s="78"/>
      <c r="Q128" s="78"/>
      <c r="R128" s="79"/>
    </row>
    <row r="129" spans="2:18" ht="21">
      <c r="B129" s="115" t="s">
        <v>2687</v>
      </c>
      <c r="C129" s="116" t="s">
        <v>2688</v>
      </c>
      <c r="D129" s="115">
        <v>7</v>
      </c>
      <c r="E129" s="116" t="s">
        <v>2689</v>
      </c>
      <c r="F129" s="68"/>
      <c r="G129" s="73"/>
      <c r="H129" s="117"/>
      <c r="I129" s="118"/>
      <c r="J129" s="119">
        <v>456766</v>
      </c>
      <c r="K129" s="75"/>
      <c r="L129" s="75"/>
      <c r="M129" s="78"/>
      <c r="N129" s="78"/>
      <c r="O129" s="78"/>
      <c r="P129" s="78"/>
      <c r="Q129" s="78"/>
      <c r="R129" s="79"/>
    </row>
    <row r="130" spans="2:18" ht="21">
      <c r="B130" s="115" t="s">
        <v>2690</v>
      </c>
      <c r="C130" s="116" t="s">
        <v>2691</v>
      </c>
      <c r="D130" s="115">
        <v>4</v>
      </c>
      <c r="E130" s="116" t="s">
        <v>2647</v>
      </c>
      <c r="F130" s="68"/>
      <c r="G130" s="73"/>
      <c r="H130" s="117"/>
      <c r="I130" s="118"/>
      <c r="J130" s="119">
        <v>376029</v>
      </c>
      <c r="K130" s="75"/>
      <c r="L130" s="75"/>
      <c r="M130" s="78"/>
      <c r="N130" s="78"/>
      <c r="O130" s="78"/>
      <c r="P130" s="78"/>
      <c r="Q130" s="78"/>
      <c r="R130" s="79"/>
    </row>
    <row r="131" spans="2:18" ht="21">
      <c r="B131" s="115" t="s">
        <v>2692</v>
      </c>
      <c r="C131" s="116" t="s">
        <v>2693</v>
      </c>
      <c r="D131" s="115">
        <v>5</v>
      </c>
      <c r="E131" s="116" t="s">
        <v>2694</v>
      </c>
      <c r="F131" s="68"/>
      <c r="G131" s="73"/>
      <c r="H131" s="117"/>
      <c r="I131" s="118"/>
      <c r="J131" s="119">
        <v>738518</v>
      </c>
      <c r="K131" s="75"/>
      <c r="L131" s="75"/>
      <c r="M131" s="78"/>
      <c r="N131" s="78"/>
      <c r="O131" s="78"/>
      <c r="P131" s="78"/>
      <c r="Q131" s="78"/>
      <c r="R131" s="79"/>
    </row>
    <row r="132" spans="2:18" ht="13.5">
      <c r="B132" s="115" t="s">
        <v>2695</v>
      </c>
      <c r="C132" s="116" t="s">
        <v>2696</v>
      </c>
      <c r="D132" s="115"/>
      <c r="E132" s="116" t="s">
        <v>2697</v>
      </c>
      <c r="F132" s="68"/>
      <c r="G132" s="73"/>
      <c r="H132" s="117"/>
      <c r="I132" s="118"/>
      <c r="J132" s="119">
        <v>1533865</v>
      </c>
      <c r="K132" s="75"/>
      <c r="L132" s="75"/>
      <c r="M132" s="78"/>
      <c r="N132" s="78"/>
      <c r="O132" s="78"/>
      <c r="P132" s="78"/>
      <c r="Q132" s="78"/>
      <c r="R132" s="79"/>
    </row>
    <row r="133" spans="2:18" ht="21">
      <c r="B133" s="115" t="s">
        <v>2698</v>
      </c>
      <c r="C133" s="116" t="s">
        <v>2699</v>
      </c>
      <c r="D133" s="115"/>
      <c r="E133" s="116" t="s">
        <v>2700</v>
      </c>
      <c r="F133" s="68"/>
      <c r="G133" s="73"/>
      <c r="H133" s="117"/>
      <c r="I133" s="118"/>
      <c r="J133" s="119">
        <v>1434301</v>
      </c>
      <c r="K133" s="75"/>
      <c r="L133" s="75"/>
      <c r="M133" s="78"/>
      <c r="N133" s="78"/>
      <c r="O133" s="78"/>
      <c r="P133" s="78"/>
      <c r="Q133" s="78"/>
      <c r="R133" s="79"/>
    </row>
    <row r="134" spans="2:18" ht="21">
      <c r="B134" s="115" t="s">
        <v>2701</v>
      </c>
      <c r="C134" s="116" t="s">
        <v>2702</v>
      </c>
      <c r="D134" s="115">
        <v>4</v>
      </c>
      <c r="E134" s="116" t="s">
        <v>2423</v>
      </c>
      <c r="F134" s="68"/>
      <c r="G134" s="73"/>
      <c r="H134" s="117"/>
      <c r="I134" s="118"/>
      <c r="J134" s="119">
        <v>465474</v>
      </c>
      <c r="K134" s="75"/>
      <c r="L134" s="75"/>
      <c r="M134" s="78"/>
      <c r="N134" s="78"/>
      <c r="O134" s="78"/>
      <c r="P134" s="78"/>
      <c r="Q134" s="78"/>
      <c r="R134" s="79"/>
    </row>
    <row r="135" spans="2:18" ht="13.5">
      <c r="B135" s="115" t="s">
        <v>2703</v>
      </c>
      <c r="C135" s="116" t="s">
        <v>2704</v>
      </c>
      <c r="D135" s="115"/>
      <c r="E135" s="116" t="s">
        <v>2705</v>
      </c>
      <c r="F135" s="68"/>
      <c r="G135" s="73"/>
      <c r="H135" s="117"/>
      <c r="I135" s="118"/>
      <c r="J135" s="119">
        <v>2421520</v>
      </c>
      <c r="K135" s="75"/>
      <c r="L135" s="75"/>
      <c r="M135" s="78"/>
      <c r="N135" s="78"/>
      <c r="O135" s="78"/>
      <c r="P135" s="78"/>
      <c r="Q135" s="78"/>
      <c r="R135" s="79"/>
    </row>
    <row r="136" spans="2:18" ht="21">
      <c r="B136" s="115" t="s">
        <v>2706</v>
      </c>
      <c r="C136" s="116" t="s">
        <v>2707</v>
      </c>
      <c r="D136" s="115">
        <v>2</v>
      </c>
      <c r="E136" s="116" t="s">
        <v>2708</v>
      </c>
      <c r="F136" s="68"/>
      <c r="G136" s="73"/>
      <c r="H136" s="117"/>
      <c r="I136" s="118"/>
      <c r="J136" s="119">
        <v>657979</v>
      </c>
      <c r="K136" s="75"/>
      <c r="L136" s="75"/>
      <c r="M136" s="78"/>
      <c r="N136" s="78"/>
      <c r="O136" s="78"/>
      <c r="P136" s="78"/>
      <c r="Q136" s="78"/>
      <c r="R136" s="79"/>
    </row>
    <row r="137" spans="2:18" ht="42">
      <c r="B137" s="115" t="s">
        <v>2709</v>
      </c>
      <c r="C137" s="116" t="s">
        <v>2710</v>
      </c>
      <c r="D137" s="115">
        <v>2</v>
      </c>
      <c r="E137" s="116" t="s">
        <v>2711</v>
      </c>
      <c r="F137" s="68"/>
      <c r="G137" s="73"/>
      <c r="H137" s="117"/>
      <c r="I137" s="118"/>
      <c r="J137" s="119">
        <v>351496</v>
      </c>
      <c r="K137" s="75"/>
      <c r="L137" s="75"/>
      <c r="M137" s="78"/>
      <c r="N137" s="78"/>
      <c r="O137" s="78"/>
      <c r="P137" s="78"/>
      <c r="Q137" s="78"/>
      <c r="R137" s="79"/>
    </row>
    <row r="138" spans="2:18" ht="13.5">
      <c r="B138" s="115" t="s">
        <v>2712</v>
      </c>
      <c r="C138" s="116" t="s">
        <v>2713</v>
      </c>
      <c r="D138" s="115"/>
      <c r="E138" s="120" t="s">
        <v>2714</v>
      </c>
      <c r="F138" s="68"/>
      <c r="G138" s="73"/>
      <c r="H138" s="117"/>
      <c r="I138" s="118"/>
      <c r="J138" s="119">
        <v>1575368</v>
      </c>
      <c r="K138" s="75"/>
      <c r="L138" s="75"/>
      <c r="M138" s="78"/>
      <c r="N138" s="78"/>
      <c r="O138" s="78"/>
      <c r="P138" s="78"/>
      <c r="Q138" s="78"/>
      <c r="R138" s="79"/>
    </row>
    <row r="139" spans="2:18" ht="21">
      <c r="B139" s="115" t="s">
        <v>2715</v>
      </c>
      <c r="C139" s="116" t="s">
        <v>2716</v>
      </c>
      <c r="D139" s="115">
        <v>3</v>
      </c>
      <c r="E139" s="116" t="s">
        <v>2717</v>
      </c>
      <c r="F139" s="68"/>
      <c r="G139" s="73"/>
      <c r="H139" s="117"/>
      <c r="I139" s="118"/>
      <c r="J139" s="119">
        <v>1097867</v>
      </c>
      <c r="K139" s="75"/>
      <c r="L139" s="75"/>
      <c r="M139" s="78"/>
      <c r="N139" s="78"/>
      <c r="O139" s="78"/>
      <c r="P139" s="78"/>
      <c r="Q139" s="78"/>
      <c r="R139" s="79"/>
    </row>
    <row r="140" spans="2:18" ht="13.5">
      <c r="B140" s="115" t="s">
        <v>2718</v>
      </c>
      <c r="C140" s="116" t="s">
        <v>2719</v>
      </c>
      <c r="D140" s="115">
        <v>3</v>
      </c>
      <c r="E140" s="116" t="s">
        <v>2720</v>
      </c>
      <c r="F140" s="68"/>
      <c r="G140" s="73"/>
      <c r="H140" s="117"/>
      <c r="I140" s="118"/>
      <c r="J140" s="119">
        <v>425380</v>
      </c>
      <c r="K140" s="75"/>
      <c r="L140" s="75"/>
      <c r="M140" s="78"/>
      <c r="N140" s="78"/>
      <c r="O140" s="78"/>
      <c r="P140" s="78"/>
      <c r="Q140" s="78"/>
      <c r="R140" s="79"/>
    </row>
    <row r="141" spans="2:18" ht="21">
      <c r="B141" s="115" t="s">
        <v>2721</v>
      </c>
      <c r="C141" s="116" t="s">
        <v>2722</v>
      </c>
      <c r="D141" s="115"/>
      <c r="E141" s="116" t="s">
        <v>2700</v>
      </c>
      <c r="F141" s="68"/>
      <c r="G141" s="73"/>
      <c r="H141" s="117"/>
      <c r="I141" s="118"/>
      <c r="J141" s="119">
        <v>1564143</v>
      </c>
      <c r="K141" s="75"/>
      <c r="L141" s="75"/>
      <c r="M141" s="78"/>
      <c r="N141" s="78"/>
      <c r="O141" s="78"/>
      <c r="P141" s="78"/>
      <c r="Q141" s="78"/>
      <c r="R141" s="79"/>
    </row>
    <row r="142" spans="2:18" ht="31.5">
      <c r="B142" s="115" t="s">
        <v>2723</v>
      </c>
      <c r="C142" s="116" t="s">
        <v>2724</v>
      </c>
      <c r="D142" s="115">
        <v>7</v>
      </c>
      <c r="E142" s="116" t="s">
        <v>2725</v>
      </c>
      <c r="F142" s="68"/>
      <c r="G142" s="73"/>
      <c r="H142" s="117"/>
      <c r="I142" s="118"/>
      <c r="J142" s="119">
        <v>395033</v>
      </c>
      <c r="K142" s="75"/>
      <c r="L142" s="75"/>
      <c r="M142" s="78"/>
      <c r="N142" s="78"/>
      <c r="O142" s="78"/>
      <c r="P142" s="78"/>
      <c r="Q142" s="78"/>
      <c r="R142" s="79"/>
    </row>
    <row r="143" spans="2:18" ht="13.5">
      <c r="B143" s="115" t="s">
        <v>2726</v>
      </c>
      <c r="C143" s="116" t="s">
        <v>2727</v>
      </c>
      <c r="D143" s="115">
        <v>1</v>
      </c>
      <c r="E143" s="116" t="s">
        <v>2728</v>
      </c>
      <c r="F143" s="68"/>
      <c r="G143" s="73"/>
      <c r="H143" s="117"/>
      <c r="I143" s="118"/>
      <c r="J143" s="124">
        <v>404213</v>
      </c>
      <c r="K143" s="75"/>
      <c r="L143" s="75"/>
      <c r="M143" s="78"/>
      <c r="N143" s="78"/>
      <c r="O143" s="78"/>
      <c r="P143" s="78"/>
      <c r="Q143" s="78"/>
      <c r="R143" s="79"/>
    </row>
    <row r="144" spans="2:18" ht="21">
      <c r="B144" s="115" t="s">
        <v>2729</v>
      </c>
      <c r="C144" s="116" t="s">
        <v>2730</v>
      </c>
      <c r="D144" s="115">
        <v>1</v>
      </c>
      <c r="E144" s="116" t="s">
        <v>2731</v>
      </c>
      <c r="F144" s="68"/>
      <c r="G144" s="73"/>
      <c r="H144" s="117"/>
      <c r="I144" s="118"/>
      <c r="J144" s="119">
        <v>420070</v>
      </c>
      <c r="K144" s="75"/>
      <c r="L144" s="75"/>
      <c r="M144" s="78"/>
      <c r="N144" s="78"/>
      <c r="O144" s="78"/>
      <c r="P144" s="78"/>
      <c r="Q144" s="78"/>
      <c r="R144" s="79"/>
    </row>
    <row r="145" spans="2:18" ht="21">
      <c r="B145" s="115" t="s">
        <v>2732</v>
      </c>
      <c r="C145" s="116" t="s">
        <v>2733</v>
      </c>
      <c r="D145" s="115">
        <v>2</v>
      </c>
      <c r="E145" s="116" t="s">
        <v>2354</v>
      </c>
      <c r="F145" s="68"/>
      <c r="G145" s="73"/>
      <c r="H145" s="117"/>
      <c r="I145" s="118"/>
      <c r="J145" s="119">
        <v>411637</v>
      </c>
      <c r="K145" s="75"/>
      <c r="L145" s="75"/>
      <c r="M145" s="78"/>
      <c r="N145" s="78"/>
      <c r="O145" s="78"/>
      <c r="P145" s="78"/>
      <c r="Q145" s="78"/>
      <c r="R145" s="79"/>
    </row>
    <row r="146" spans="2:18" ht="52.5">
      <c r="B146" s="115" t="s">
        <v>2734</v>
      </c>
      <c r="C146" s="116" t="s">
        <v>2735</v>
      </c>
      <c r="D146" s="115">
        <v>1</v>
      </c>
      <c r="E146" s="116" t="s">
        <v>2736</v>
      </c>
      <c r="F146" s="68"/>
      <c r="G146" s="73"/>
      <c r="H146" s="117"/>
      <c r="I146" s="118"/>
      <c r="J146" s="119">
        <v>414346</v>
      </c>
      <c r="K146" s="75"/>
      <c r="L146" s="75"/>
      <c r="M146" s="78"/>
      <c r="N146" s="78"/>
      <c r="O146" s="78"/>
      <c r="P146" s="78"/>
      <c r="Q146" s="78"/>
      <c r="R146" s="79"/>
    </row>
    <row r="147" spans="2:18" ht="13.5">
      <c r="B147" s="115" t="s">
        <v>2737</v>
      </c>
      <c r="C147" s="116" t="s">
        <v>2738</v>
      </c>
      <c r="D147" s="115">
        <v>2</v>
      </c>
      <c r="E147" s="116" t="s">
        <v>2739</v>
      </c>
      <c r="F147" s="68"/>
      <c r="G147" s="73"/>
      <c r="H147" s="117"/>
      <c r="I147" s="118"/>
      <c r="J147" s="119">
        <v>406269</v>
      </c>
      <c r="K147" s="75"/>
      <c r="L147" s="75"/>
      <c r="M147" s="78"/>
      <c r="N147" s="78"/>
      <c r="O147" s="78"/>
      <c r="P147" s="78"/>
      <c r="Q147" s="78"/>
      <c r="R147" s="79"/>
    </row>
    <row r="148" spans="2:18" ht="21">
      <c r="B148" s="115" t="s">
        <v>2740</v>
      </c>
      <c r="C148" s="116" t="s">
        <v>2741</v>
      </c>
      <c r="D148" s="115">
        <v>6</v>
      </c>
      <c r="E148" s="116" t="s">
        <v>2742</v>
      </c>
      <c r="F148" s="68"/>
      <c r="G148" s="73"/>
      <c r="H148" s="117"/>
      <c r="I148" s="118"/>
      <c r="J148" s="119">
        <v>465046</v>
      </c>
      <c r="K148" s="75"/>
      <c r="L148" s="75"/>
      <c r="M148" s="78"/>
      <c r="N148" s="78"/>
      <c r="O148" s="78"/>
      <c r="P148" s="78"/>
      <c r="Q148" s="78"/>
      <c r="R148" s="79"/>
    </row>
    <row r="149" spans="2:18" ht="42">
      <c r="B149" s="115" t="s">
        <v>2743</v>
      </c>
      <c r="C149" s="116" t="s">
        <v>2744</v>
      </c>
      <c r="D149" s="115">
        <v>3</v>
      </c>
      <c r="E149" s="116" t="s">
        <v>2745</v>
      </c>
      <c r="F149" s="68"/>
      <c r="G149" s="73"/>
      <c r="H149" s="117"/>
      <c r="I149" s="118"/>
      <c r="J149" s="119">
        <v>378763</v>
      </c>
      <c r="K149" s="75"/>
      <c r="L149" s="75"/>
      <c r="M149" s="78"/>
      <c r="N149" s="78"/>
      <c r="O149" s="78"/>
      <c r="P149" s="78"/>
      <c r="Q149" s="78"/>
      <c r="R149" s="79"/>
    </row>
    <row r="150" spans="2:18" ht="21">
      <c r="B150" s="115" t="s">
        <v>2746</v>
      </c>
      <c r="C150" s="116" t="s">
        <v>2747</v>
      </c>
      <c r="D150" s="115">
        <v>2</v>
      </c>
      <c r="E150" s="116" t="s">
        <v>2748</v>
      </c>
      <c r="F150" s="68"/>
      <c r="G150" s="73"/>
      <c r="H150" s="117"/>
      <c r="I150" s="118"/>
      <c r="J150" s="119">
        <v>379199</v>
      </c>
      <c r="K150" s="75"/>
      <c r="L150" s="75"/>
      <c r="M150" s="78"/>
      <c r="N150" s="78"/>
      <c r="O150" s="78"/>
      <c r="P150" s="78"/>
      <c r="Q150" s="78"/>
      <c r="R150" s="79"/>
    </row>
    <row r="151" spans="2:18" ht="13.5">
      <c r="B151" s="115" t="s">
        <v>2749</v>
      </c>
      <c r="C151" s="116" t="s">
        <v>2750</v>
      </c>
      <c r="D151" s="115">
        <v>1</v>
      </c>
      <c r="E151" s="116" t="s">
        <v>2751</v>
      </c>
      <c r="F151" s="68"/>
      <c r="G151" s="73"/>
      <c r="H151" s="117"/>
      <c r="I151" s="118"/>
      <c r="J151" s="119">
        <v>435951</v>
      </c>
      <c r="K151" s="75"/>
      <c r="L151" s="75"/>
      <c r="M151" s="78"/>
      <c r="N151" s="78"/>
      <c r="O151" s="78"/>
      <c r="P151" s="78"/>
      <c r="Q151" s="78"/>
      <c r="R151" s="79"/>
    </row>
    <row r="152" spans="2:18" ht="31.5">
      <c r="B152" s="115" t="s">
        <v>2752</v>
      </c>
      <c r="C152" s="116" t="s">
        <v>2753</v>
      </c>
      <c r="D152" s="115">
        <v>2</v>
      </c>
      <c r="E152" s="116" t="s">
        <v>2754</v>
      </c>
      <c r="F152" s="68"/>
      <c r="G152" s="73"/>
      <c r="H152" s="117"/>
      <c r="I152" s="118"/>
      <c r="J152" s="119">
        <v>762229</v>
      </c>
      <c r="K152" s="75"/>
      <c r="L152" s="75"/>
      <c r="M152" s="78"/>
      <c r="N152" s="78"/>
      <c r="O152" s="78"/>
      <c r="P152" s="78"/>
      <c r="Q152" s="78"/>
      <c r="R152" s="79"/>
    </row>
    <row r="153" spans="2:18" ht="31.5">
      <c r="B153" s="115" t="s">
        <v>2755</v>
      </c>
      <c r="C153" s="116" t="s">
        <v>2756</v>
      </c>
      <c r="D153" s="115">
        <v>4</v>
      </c>
      <c r="E153" s="116" t="s">
        <v>2757</v>
      </c>
      <c r="F153" s="68"/>
      <c r="G153" s="73"/>
      <c r="H153" s="117"/>
      <c r="I153" s="118"/>
      <c r="J153" s="119">
        <v>421377</v>
      </c>
      <c r="K153" s="75"/>
      <c r="L153" s="75"/>
      <c r="M153" s="78"/>
      <c r="N153" s="78"/>
      <c r="O153" s="78"/>
      <c r="P153" s="78"/>
      <c r="Q153" s="78"/>
      <c r="R153" s="79"/>
    </row>
    <row r="154" spans="2:18" ht="21">
      <c r="B154" s="115" t="s">
        <v>2758</v>
      </c>
      <c r="C154" s="116" t="s">
        <v>2759</v>
      </c>
      <c r="D154" s="115">
        <v>2</v>
      </c>
      <c r="E154" s="116" t="s">
        <v>2760</v>
      </c>
      <c r="F154" s="68"/>
      <c r="G154" s="73"/>
      <c r="H154" s="117"/>
      <c r="I154" s="118"/>
      <c r="J154" s="119">
        <v>991025</v>
      </c>
      <c r="K154" s="75"/>
      <c r="L154" s="75"/>
      <c r="M154" s="78"/>
      <c r="N154" s="78"/>
      <c r="O154" s="78"/>
      <c r="P154" s="78"/>
      <c r="Q154" s="78"/>
      <c r="R154" s="79"/>
    </row>
    <row r="155" spans="2:18" ht="21">
      <c r="B155" s="115" t="s">
        <v>2761</v>
      </c>
      <c r="C155" s="116" t="s">
        <v>2762</v>
      </c>
      <c r="D155" s="115">
        <v>7</v>
      </c>
      <c r="E155" s="116" t="s">
        <v>2763</v>
      </c>
      <c r="F155" s="68"/>
      <c r="G155" s="73"/>
      <c r="H155" s="117"/>
      <c r="I155" s="118"/>
      <c r="J155" s="119">
        <v>838337</v>
      </c>
      <c r="K155" s="75"/>
      <c r="L155" s="75"/>
      <c r="M155" s="78"/>
      <c r="N155" s="78"/>
      <c r="O155" s="78"/>
      <c r="P155" s="78"/>
      <c r="Q155" s="78"/>
      <c r="R155" s="79"/>
    </row>
    <row r="156" spans="2:18" ht="21">
      <c r="B156" s="115" t="s">
        <v>2764</v>
      </c>
      <c r="C156" s="116" t="s">
        <v>2765</v>
      </c>
      <c r="D156" s="115">
        <v>1</v>
      </c>
      <c r="E156" s="116" t="s">
        <v>2647</v>
      </c>
      <c r="F156" s="68"/>
      <c r="G156" s="73"/>
      <c r="H156" s="117"/>
      <c r="I156" s="118"/>
      <c r="J156" s="119">
        <v>432580</v>
      </c>
      <c r="K156" s="75"/>
      <c r="L156" s="75"/>
      <c r="M156" s="78"/>
      <c r="N156" s="78"/>
      <c r="O156" s="78"/>
      <c r="P156" s="78"/>
      <c r="Q156" s="78"/>
      <c r="R156" s="79"/>
    </row>
    <row r="157" spans="2:18" ht="13.5">
      <c r="B157" s="115" t="s">
        <v>2766</v>
      </c>
      <c r="C157" s="116" t="s">
        <v>2767</v>
      </c>
      <c r="D157" s="115">
        <v>4</v>
      </c>
      <c r="E157" s="116" t="s">
        <v>2768</v>
      </c>
      <c r="F157" s="68"/>
      <c r="G157" s="73"/>
      <c r="H157" s="117"/>
      <c r="I157" s="118"/>
      <c r="J157" s="119">
        <v>373024</v>
      </c>
      <c r="K157" s="75"/>
      <c r="L157" s="75"/>
      <c r="M157" s="78"/>
      <c r="N157" s="78"/>
      <c r="O157" s="78"/>
      <c r="P157" s="78"/>
      <c r="Q157" s="78"/>
      <c r="R157" s="79"/>
    </row>
    <row r="158" spans="2:18" ht="42">
      <c r="B158" s="115" t="s">
        <v>2769</v>
      </c>
      <c r="C158" s="116" t="s">
        <v>2770</v>
      </c>
      <c r="D158" s="115">
        <v>1</v>
      </c>
      <c r="E158" s="116" t="s">
        <v>2771</v>
      </c>
      <c r="F158" s="68"/>
      <c r="G158" s="73"/>
      <c r="H158" s="117"/>
      <c r="I158" s="118"/>
      <c r="J158" s="119">
        <v>472508</v>
      </c>
      <c r="K158" s="75"/>
      <c r="L158" s="75"/>
      <c r="M158" s="78"/>
      <c r="N158" s="78"/>
      <c r="O158" s="78"/>
      <c r="P158" s="78"/>
      <c r="Q158" s="78"/>
      <c r="R158" s="79"/>
    </row>
    <row r="159" spans="2:18" ht="21">
      <c r="B159" s="115" t="s">
        <v>2772</v>
      </c>
      <c r="C159" s="116" t="s">
        <v>2773</v>
      </c>
      <c r="D159" s="115">
        <v>4</v>
      </c>
      <c r="E159" s="116" t="s">
        <v>2774</v>
      </c>
      <c r="F159" s="68"/>
      <c r="G159" s="73"/>
      <c r="H159" s="117"/>
      <c r="I159" s="118"/>
      <c r="J159" s="119">
        <v>454290</v>
      </c>
      <c r="K159" s="75"/>
      <c r="L159" s="75"/>
      <c r="M159" s="78"/>
      <c r="N159" s="78"/>
      <c r="O159" s="78"/>
      <c r="P159" s="78"/>
      <c r="Q159" s="78"/>
      <c r="R159" s="79"/>
    </row>
    <row r="160" spans="2:18" ht="13.5">
      <c r="B160" s="115" t="s">
        <v>2775</v>
      </c>
      <c r="C160" s="116" t="s">
        <v>2776</v>
      </c>
      <c r="D160" s="115">
        <v>1</v>
      </c>
      <c r="E160" s="116" t="s">
        <v>2777</v>
      </c>
      <c r="F160" s="68"/>
      <c r="G160" s="73"/>
      <c r="H160" s="117"/>
      <c r="I160" s="118"/>
      <c r="J160" s="119">
        <v>393464</v>
      </c>
      <c r="K160" s="75"/>
      <c r="L160" s="75"/>
      <c r="M160" s="78"/>
      <c r="N160" s="78"/>
      <c r="O160" s="78"/>
      <c r="P160" s="78"/>
      <c r="Q160" s="78"/>
      <c r="R160" s="79"/>
    </row>
    <row r="161" spans="2:18" ht="21">
      <c r="B161" s="115" t="s">
        <v>2778</v>
      </c>
      <c r="C161" s="116" t="s">
        <v>2779</v>
      </c>
      <c r="D161" s="115">
        <v>3</v>
      </c>
      <c r="E161" s="116" t="s">
        <v>2780</v>
      </c>
      <c r="F161" s="68"/>
      <c r="G161" s="73"/>
      <c r="H161" s="117"/>
      <c r="I161" s="118"/>
      <c r="J161" s="119">
        <v>439536</v>
      </c>
      <c r="K161" s="75"/>
      <c r="L161" s="75"/>
      <c r="M161" s="78"/>
      <c r="N161" s="78"/>
      <c r="O161" s="78"/>
      <c r="P161" s="78"/>
      <c r="Q161" s="78"/>
      <c r="R161" s="79"/>
    </row>
    <row r="162" spans="2:18" ht="31.5">
      <c r="B162" s="115" t="s">
        <v>2781</v>
      </c>
      <c r="C162" s="116" t="s">
        <v>2782</v>
      </c>
      <c r="D162" s="115">
        <v>6</v>
      </c>
      <c r="E162" s="116" t="s">
        <v>2783</v>
      </c>
      <c r="F162" s="68"/>
      <c r="G162" s="73"/>
      <c r="H162" s="117"/>
      <c r="I162" s="118"/>
      <c r="J162" s="119">
        <v>477497</v>
      </c>
      <c r="K162" s="75"/>
      <c r="L162" s="75"/>
      <c r="M162" s="78"/>
      <c r="N162" s="78"/>
      <c r="O162" s="78"/>
      <c r="P162" s="78"/>
      <c r="Q162" s="78"/>
      <c r="R162" s="79"/>
    </row>
    <row r="163" spans="2:18" ht="21">
      <c r="B163" s="115" t="s">
        <v>2784</v>
      </c>
      <c r="C163" s="116" t="s">
        <v>2785</v>
      </c>
      <c r="D163" s="115">
        <v>5</v>
      </c>
      <c r="E163" s="116" t="s">
        <v>2786</v>
      </c>
      <c r="F163" s="68"/>
      <c r="G163" s="73"/>
      <c r="H163" s="117"/>
      <c r="I163" s="118"/>
      <c r="J163" s="119">
        <v>442887</v>
      </c>
      <c r="K163" s="75"/>
      <c r="L163" s="75"/>
      <c r="M163" s="78"/>
      <c r="N163" s="78"/>
      <c r="O163" s="78"/>
      <c r="P163" s="78"/>
      <c r="Q163" s="78"/>
      <c r="R163" s="79"/>
    </row>
    <row r="164" spans="2:18" ht="21">
      <c r="B164" s="115" t="s">
        <v>2787</v>
      </c>
      <c r="C164" s="116" t="s">
        <v>2788</v>
      </c>
      <c r="D164" s="115">
        <v>1</v>
      </c>
      <c r="E164" s="116" t="s">
        <v>2789</v>
      </c>
      <c r="F164" s="68"/>
      <c r="G164" s="73"/>
      <c r="H164" s="117"/>
      <c r="I164" s="118"/>
      <c r="J164" s="119">
        <v>353319</v>
      </c>
      <c r="K164" s="75"/>
      <c r="L164" s="75"/>
      <c r="M164" s="78"/>
      <c r="N164" s="78"/>
      <c r="O164" s="78"/>
      <c r="P164" s="78"/>
      <c r="Q164" s="78"/>
      <c r="R164" s="79"/>
    </row>
    <row r="165" spans="2:18" ht="31.5">
      <c r="B165" s="115" t="s">
        <v>2790</v>
      </c>
      <c r="C165" s="116" t="s">
        <v>2791</v>
      </c>
      <c r="D165" s="115">
        <v>3</v>
      </c>
      <c r="E165" s="116" t="s">
        <v>2792</v>
      </c>
      <c r="F165" s="68"/>
      <c r="G165" s="73"/>
      <c r="H165" s="117"/>
      <c r="I165" s="118"/>
      <c r="J165" s="119">
        <v>584422</v>
      </c>
      <c r="K165" s="75"/>
      <c r="L165" s="75"/>
      <c r="M165" s="78"/>
      <c r="N165" s="78"/>
      <c r="O165" s="78"/>
      <c r="P165" s="78"/>
      <c r="Q165" s="78"/>
      <c r="R165" s="79"/>
    </row>
    <row r="166" spans="2:18" ht="21">
      <c r="B166" s="115" t="s">
        <v>2793</v>
      </c>
      <c r="C166" s="116" t="s">
        <v>2794</v>
      </c>
      <c r="D166" s="115">
        <v>3</v>
      </c>
      <c r="E166" s="116" t="s">
        <v>2795</v>
      </c>
      <c r="F166" s="68"/>
      <c r="G166" s="73"/>
      <c r="H166" s="117"/>
      <c r="I166" s="118"/>
      <c r="J166" s="119">
        <v>405696</v>
      </c>
      <c r="K166" s="75"/>
      <c r="L166" s="75"/>
      <c r="M166" s="78"/>
      <c r="N166" s="78"/>
      <c r="O166" s="78"/>
      <c r="P166" s="78"/>
      <c r="Q166" s="78"/>
      <c r="R166" s="79"/>
    </row>
    <row r="167" spans="2:18" ht="21">
      <c r="B167" s="115" t="s">
        <v>2796</v>
      </c>
      <c r="C167" s="116" t="s">
        <v>2797</v>
      </c>
      <c r="D167" s="115">
        <v>1</v>
      </c>
      <c r="E167" s="116" t="s">
        <v>2354</v>
      </c>
      <c r="F167" s="68"/>
      <c r="G167" s="73"/>
      <c r="H167" s="117"/>
      <c r="I167" s="118"/>
      <c r="J167" s="119">
        <v>399730</v>
      </c>
      <c r="K167" s="75"/>
      <c r="L167" s="75"/>
      <c r="M167" s="78"/>
      <c r="N167" s="78"/>
      <c r="O167" s="78"/>
      <c r="P167" s="78"/>
      <c r="Q167" s="78"/>
      <c r="R167" s="79"/>
    </row>
    <row r="168" spans="2:18" ht="13.5">
      <c r="B168" s="115" t="s">
        <v>2798</v>
      </c>
      <c r="C168" s="116" t="s">
        <v>2799</v>
      </c>
      <c r="D168" s="115">
        <v>8</v>
      </c>
      <c r="E168" s="116" t="s">
        <v>2800</v>
      </c>
      <c r="F168" s="68"/>
      <c r="G168" s="73"/>
      <c r="H168" s="117"/>
      <c r="I168" s="118"/>
      <c r="J168" s="119">
        <v>529453</v>
      </c>
      <c r="K168" s="75"/>
      <c r="L168" s="75"/>
      <c r="M168" s="78"/>
      <c r="N168" s="78"/>
      <c r="O168" s="78"/>
      <c r="P168" s="78"/>
      <c r="Q168" s="78"/>
      <c r="R168" s="79"/>
    </row>
    <row r="169" spans="2:18" ht="21">
      <c r="B169" s="115" t="s">
        <v>2801</v>
      </c>
      <c r="C169" s="116" t="s">
        <v>2802</v>
      </c>
      <c r="D169" s="115">
        <v>2</v>
      </c>
      <c r="E169" s="116" t="s">
        <v>2803</v>
      </c>
      <c r="F169" s="68"/>
      <c r="G169" s="73"/>
      <c r="H169" s="117"/>
      <c r="I169" s="118"/>
      <c r="J169" s="119">
        <v>519051</v>
      </c>
      <c r="K169" s="75"/>
      <c r="L169" s="75"/>
      <c r="M169" s="78"/>
      <c r="N169" s="78"/>
      <c r="O169" s="78"/>
      <c r="P169" s="78"/>
      <c r="Q169" s="78"/>
      <c r="R169" s="79"/>
    </row>
    <row r="170" spans="2:18" ht="21">
      <c r="B170" s="115" t="s">
        <v>2804</v>
      </c>
      <c r="C170" s="116" t="s">
        <v>2805</v>
      </c>
      <c r="D170" s="115">
        <v>2</v>
      </c>
      <c r="E170" s="116" t="s">
        <v>2806</v>
      </c>
      <c r="F170" s="68"/>
      <c r="G170" s="73"/>
      <c r="H170" s="117"/>
      <c r="I170" s="118"/>
      <c r="J170" s="119">
        <v>429696</v>
      </c>
      <c r="K170" s="75"/>
      <c r="L170" s="75"/>
      <c r="M170" s="78"/>
      <c r="N170" s="78"/>
      <c r="O170" s="78"/>
      <c r="P170" s="78"/>
      <c r="Q170" s="78"/>
      <c r="R170" s="79"/>
    </row>
    <row r="171" spans="2:18" ht="21">
      <c r="B171" s="115" t="s">
        <v>2807</v>
      </c>
      <c r="C171" s="116" t="s">
        <v>2808</v>
      </c>
      <c r="D171" s="115">
        <v>4</v>
      </c>
      <c r="E171" s="116" t="s">
        <v>2809</v>
      </c>
      <c r="F171" s="68"/>
      <c r="G171" s="73"/>
      <c r="H171" s="117"/>
      <c r="I171" s="118"/>
      <c r="J171" s="119">
        <v>396619</v>
      </c>
      <c r="K171" s="75"/>
      <c r="L171" s="75"/>
      <c r="M171" s="78"/>
      <c r="N171" s="78"/>
      <c r="O171" s="78"/>
      <c r="P171" s="78"/>
      <c r="Q171" s="78"/>
      <c r="R171" s="79"/>
    </row>
    <row r="172" spans="2:18" ht="21">
      <c r="B172" s="115" t="s">
        <v>2810</v>
      </c>
      <c r="C172" s="116" t="s">
        <v>2811</v>
      </c>
      <c r="D172" s="115">
        <v>7</v>
      </c>
      <c r="E172" s="116" t="s">
        <v>2812</v>
      </c>
      <c r="F172" s="68"/>
      <c r="G172" s="73"/>
      <c r="H172" s="117"/>
      <c r="I172" s="118"/>
      <c r="J172" s="119">
        <v>365533</v>
      </c>
      <c r="K172" s="75"/>
      <c r="L172" s="75"/>
      <c r="M172" s="78"/>
      <c r="N172" s="78"/>
      <c r="O172" s="78"/>
      <c r="P172" s="78"/>
      <c r="Q172" s="78"/>
      <c r="R172" s="79"/>
    </row>
    <row r="173" spans="2:18" ht="13.5">
      <c r="B173" s="115" t="s">
        <v>2813</v>
      </c>
      <c r="C173" s="116" t="s">
        <v>2814</v>
      </c>
      <c r="D173" s="115">
        <v>6</v>
      </c>
      <c r="E173" s="116" t="s">
        <v>2815</v>
      </c>
      <c r="F173" s="68"/>
      <c r="G173" s="73"/>
      <c r="H173" s="117"/>
      <c r="I173" s="118"/>
      <c r="J173" s="119">
        <v>754210</v>
      </c>
      <c r="K173" s="75"/>
      <c r="L173" s="75"/>
      <c r="M173" s="78"/>
      <c r="N173" s="78"/>
      <c r="O173" s="78"/>
      <c r="P173" s="78"/>
      <c r="Q173" s="78"/>
      <c r="R173" s="79"/>
    </row>
    <row r="174" spans="2:18" ht="13.5">
      <c r="B174" s="115" t="s">
        <v>2816</v>
      </c>
      <c r="C174" s="116" t="s">
        <v>2817</v>
      </c>
      <c r="D174" s="115">
        <v>3</v>
      </c>
      <c r="E174" s="116" t="s">
        <v>2818</v>
      </c>
      <c r="F174" s="68"/>
      <c r="G174" s="73"/>
      <c r="H174" s="117"/>
      <c r="I174" s="118"/>
      <c r="J174" s="119">
        <v>346340</v>
      </c>
      <c r="K174" s="75"/>
      <c r="L174" s="75"/>
      <c r="M174" s="78"/>
      <c r="N174" s="78"/>
      <c r="O174" s="78"/>
      <c r="P174" s="78"/>
      <c r="Q174" s="78"/>
      <c r="R174" s="79"/>
    </row>
    <row r="175" spans="2:18" ht="21">
      <c r="B175" s="115" t="s">
        <v>2819</v>
      </c>
      <c r="C175" s="116" t="s">
        <v>2820</v>
      </c>
      <c r="D175" s="115">
        <v>7</v>
      </c>
      <c r="E175" s="116" t="s">
        <v>2821</v>
      </c>
      <c r="F175" s="68"/>
      <c r="G175" s="73"/>
      <c r="H175" s="117"/>
      <c r="I175" s="118"/>
      <c r="J175" s="119">
        <v>818272</v>
      </c>
      <c r="K175" s="75"/>
      <c r="L175" s="75"/>
      <c r="M175" s="78"/>
      <c r="N175" s="78"/>
      <c r="O175" s="78"/>
      <c r="P175" s="78"/>
      <c r="Q175" s="78"/>
      <c r="R175" s="79"/>
    </row>
    <row r="176" spans="2:18" ht="21">
      <c r="B176" s="115" t="s">
        <v>2822</v>
      </c>
      <c r="C176" s="116" t="s">
        <v>2823</v>
      </c>
      <c r="D176" s="115">
        <v>4</v>
      </c>
      <c r="E176" s="116" t="s">
        <v>2824</v>
      </c>
      <c r="F176" s="68"/>
      <c r="G176" s="73"/>
      <c r="H176" s="117"/>
      <c r="I176" s="118"/>
      <c r="J176" s="119">
        <v>862258</v>
      </c>
      <c r="K176" s="75"/>
      <c r="L176" s="75"/>
      <c r="M176" s="78"/>
      <c r="N176" s="78"/>
      <c r="O176" s="78"/>
      <c r="P176" s="78"/>
      <c r="Q176" s="78"/>
      <c r="R176" s="79"/>
    </row>
    <row r="177" spans="2:18" ht="31.5">
      <c r="B177" s="115" t="s">
        <v>2825</v>
      </c>
      <c r="C177" s="116" t="s">
        <v>2826</v>
      </c>
      <c r="D177" s="115">
        <v>4</v>
      </c>
      <c r="E177" s="116" t="s">
        <v>2827</v>
      </c>
      <c r="F177" s="68"/>
      <c r="G177" s="73"/>
      <c r="H177" s="117"/>
      <c r="I177" s="118"/>
      <c r="J177" s="119">
        <v>1029504</v>
      </c>
      <c r="K177" s="75"/>
      <c r="L177" s="75"/>
      <c r="M177" s="78"/>
      <c r="N177" s="78"/>
      <c r="O177" s="78"/>
      <c r="P177" s="78"/>
      <c r="Q177" s="78"/>
      <c r="R177" s="79"/>
    </row>
    <row r="178" spans="2:18" ht="42">
      <c r="B178" s="115" t="s">
        <v>2828</v>
      </c>
      <c r="C178" s="116" t="s">
        <v>2829</v>
      </c>
      <c r="D178" s="115">
        <v>8</v>
      </c>
      <c r="E178" s="116" t="s">
        <v>2830</v>
      </c>
      <c r="F178" s="68"/>
      <c r="G178" s="73"/>
      <c r="H178" s="117"/>
      <c r="I178" s="118"/>
      <c r="J178" s="119">
        <v>944244</v>
      </c>
      <c r="K178" s="75"/>
      <c r="L178" s="75"/>
      <c r="M178" s="78"/>
      <c r="N178" s="78"/>
      <c r="O178" s="78"/>
      <c r="P178" s="78"/>
      <c r="Q178" s="78"/>
      <c r="R178" s="79"/>
    </row>
    <row r="179" spans="2:18" ht="21">
      <c r="B179" s="115" t="s">
        <v>2831</v>
      </c>
      <c r="C179" s="116" t="s">
        <v>2832</v>
      </c>
      <c r="D179" s="115">
        <v>19</v>
      </c>
      <c r="E179" s="116" t="s">
        <v>2833</v>
      </c>
      <c r="F179" s="68"/>
      <c r="G179" s="73"/>
      <c r="H179" s="117"/>
      <c r="I179" s="118"/>
      <c r="J179" s="119">
        <v>951255</v>
      </c>
      <c r="K179" s="75"/>
      <c r="L179" s="75"/>
      <c r="M179" s="78"/>
      <c r="N179" s="78"/>
      <c r="O179" s="78"/>
      <c r="P179" s="78"/>
      <c r="Q179" s="78"/>
      <c r="R179" s="79" t="str">
        <f>IFERROR(($L179/#REF!)*100,"")</f>
        <v/>
      </c>
    </row>
    <row r="180" spans="2:18" ht="21">
      <c r="B180" s="115" t="s">
        <v>2834</v>
      </c>
      <c r="C180" s="116" t="s">
        <v>2835</v>
      </c>
      <c r="D180" s="115">
        <v>5</v>
      </c>
      <c r="E180" s="116" t="s">
        <v>2836</v>
      </c>
      <c r="F180" s="68"/>
      <c r="G180" s="73"/>
      <c r="H180" s="117"/>
      <c r="I180" s="118"/>
      <c r="J180" s="119">
        <v>932892</v>
      </c>
      <c r="K180" s="75"/>
      <c r="L180" s="75"/>
      <c r="M180" s="78"/>
      <c r="N180" s="78"/>
      <c r="O180" s="78"/>
      <c r="P180" s="78"/>
      <c r="Q180" s="78"/>
      <c r="R180" s="79"/>
    </row>
    <row r="181" spans="2:18" ht="52.5">
      <c r="B181" s="115" t="s">
        <v>2837</v>
      </c>
      <c r="C181" s="116" t="s">
        <v>2838</v>
      </c>
      <c r="D181" s="115">
        <v>1</v>
      </c>
      <c r="E181" s="116" t="s">
        <v>2839</v>
      </c>
      <c r="F181" s="68"/>
      <c r="G181" s="73"/>
      <c r="H181" s="117"/>
      <c r="I181" s="118"/>
      <c r="J181" s="119">
        <v>408512</v>
      </c>
      <c r="K181" s="75"/>
      <c r="L181" s="75"/>
      <c r="M181" s="78"/>
      <c r="N181" s="78"/>
      <c r="O181" s="78"/>
      <c r="P181" s="78"/>
      <c r="Q181" s="78"/>
      <c r="R181" s="79" t="str">
        <f>IFERROR(($L181/#REF!)*100,"")</f>
        <v/>
      </c>
    </row>
    <row r="182" spans="2:18" ht="52.5">
      <c r="B182" s="115" t="s">
        <v>2840</v>
      </c>
      <c r="C182" s="116" t="s">
        <v>2841</v>
      </c>
      <c r="D182" s="115">
        <v>3</v>
      </c>
      <c r="E182" s="116" t="s">
        <v>2842</v>
      </c>
      <c r="F182" s="68"/>
      <c r="G182" s="73"/>
      <c r="H182" s="117"/>
      <c r="I182" s="118"/>
      <c r="J182" s="119">
        <v>336115</v>
      </c>
      <c r="K182" s="75"/>
      <c r="L182" s="75"/>
      <c r="M182" s="78"/>
      <c r="N182" s="78"/>
      <c r="O182" s="78"/>
      <c r="P182" s="78"/>
      <c r="Q182" s="78"/>
      <c r="R182" s="79" t="str">
        <f>IFERROR(($L182/#REF!)*100,"")</f>
        <v/>
      </c>
    </row>
    <row r="183" spans="2:18" ht="31.5">
      <c r="B183" s="115" t="s">
        <v>2843</v>
      </c>
      <c r="C183" s="116" t="s">
        <v>2844</v>
      </c>
      <c r="D183" s="115">
        <v>2</v>
      </c>
      <c r="E183" s="116" t="s">
        <v>2845</v>
      </c>
      <c r="F183" s="68"/>
      <c r="G183" s="73"/>
      <c r="H183" s="117"/>
      <c r="I183" s="118"/>
      <c r="J183" s="119">
        <v>423802</v>
      </c>
      <c r="K183" s="75"/>
      <c r="L183" s="75"/>
      <c r="M183" s="78"/>
      <c r="N183" s="78"/>
      <c r="O183" s="78"/>
      <c r="P183" s="78"/>
      <c r="Q183" s="78"/>
      <c r="R183" s="79" t="str">
        <f>IFERROR(($L183/#REF!)*100,"")</f>
        <v/>
      </c>
    </row>
    <row r="184" spans="2:18" ht="42">
      <c r="B184" s="115" t="s">
        <v>2846</v>
      </c>
      <c r="C184" s="116" t="s">
        <v>2847</v>
      </c>
      <c r="D184" s="115">
        <v>1</v>
      </c>
      <c r="E184" s="116" t="s">
        <v>2848</v>
      </c>
      <c r="F184" s="68"/>
      <c r="G184" s="73"/>
      <c r="H184" s="117"/>
      <c r="I184" s="118"/>
      <c r="J184" s="119">
        <v>382652</v>
      </c>
      <c r="K184" s="75"/>
      <c r="L184" s="75"/>
      <c r="M184" s="78"/>
      <c r="N184" s="78"/>
      <c r="O184" s="78"/>
      <c r="P184" s="78"/>
      <c r="Q184" s="78"/>
      <c r="R184" s="79"/>
    </row>
    <row r="185" spans="2:18" ht="52.5">
      <c r="B185" s="115" t="s">
        <v>2849</v>
      </c>
      <c r="C185" s="116" t="s">
        <v>2850</v>
      </c>
      <c r="D185" s="115">
        <v>1</v>
      </c>
      <c r="E185" s="116" t="s">
        <v>2851</v>
      </c>
      <c r="F185" s="68"/>
      <c r="G185" s="73"/>
      <c r="H185" s="117"/>
      <c r="I185" s="118"/>
      <c r="J185" s="119">
        <v>735344</v>
      </c>
      <c r="K185" s="75"/>
      <c r="L185" s="75"/>
      <c r="M185" s="78"/>
      <c r="N185" s="78"/>
      <c r="O185" s="78"/>
      <c r="P185" s="78"/>
      <c r="Q185" s="78"/>
      <c r="R185" s="79"/>
    </row>
    <row r="186" spans="2:18" ht="21">
      <c r="B186" s="115" t="s">
        <v>2852</v>
      </c>
      <c r="C186" s="116" t="s">
        <v>2853</v>
      </c>
      <c r="D186" s="115">
        <v>1</v>
      </c>
      <c r="E186" s="116" t="s">
        <v>2854</v>
      </c>
      <c r="F186" s="68"/>
      <c r="G186" s="73"/>
      <c r="H186" s="117"/>
      <c r="I186" s="118"/>
      <c r="J186" s="119">
        <v>685323</v>
      </c>
      <c r="K186" s="75"/>
      <c r="L186" s="75"/>
      <c r="M186" s="78"/>
      <c r="N186" s="78"/>
      <c r="O186" s="78"/>
      <c r="P186" s="78"/>
      <c r="Q186" s="78"/>
      <c r="R186" s="79"/>
    </row>
    <row r="187" spans="2:18" ht="21">
      <c r="B187" s="115" t="s">
        <v>2855</v>
      </c>
      <c r="C187" s="116" t="s">
        <v>2856</v>
      </c>
      <c r="D187" s="115">
        <v>4</v>
      </c>
      <c r="E187" s="116" t="s">
        <v>2857</v>
      </c>
      <c r="F187" s="68"/>
      <c r="G187" s="73"/>
      <c r="H187" s="117"/>
      <c r="I187" s="118"/>
      <c r="J187" s="119">
        <v>343041</v>
      </c>
      <c r="K187" s="75"/>
      <c r="L187" s="75"/>
      <c r="M187" s="78"/>
      <c r="N187" s="78"/>
      <c r="O187" s="78"/>
      <c r="P187" s="78"/>
      <c r="Q187" s="78"/>
      <c r="R187" s="79"/>
    </row>
    <row r="188" spans="2:18" ht="21">
      <c r="B188" s="115" t="s">
        <v>2858</v>
      </c>
      <c r="C188" s="116" t="s">
        <v>2859</v>
      </c>
      <c r="D188" s="115">
        <v>3</v>
      </c>
      <c r="E188" s="116" t="s">
        <v>2860</v>
      </c>
      <c r="F188" s="68"/>
      <c r="G188" s="73"/>
      <c r="H188" s="117"/>
      <c r="I188" s="118"/>
      <c r="J188" s="119">
        <v>732542</v>
      </c>
      <c r="K188" s="75"/>
      <c r="L188" s="75"/>
      <c r="M188" s="78"/>
      <c r="N188" s="78"/>
      <c r="O188" s="78"/>
      <c r="P188" s="78"/>
      <c r="Q188" s="78"/>
      <c r="R188" s="79"/>
    </row>
    <row r="189" spans="2:18" ht="21">
      <c r="B189" s="115" t="s">
        <v>2861</v>
      </c>
      <c r="C189" s="116" t="s">
        <v>2862</v>
      </c>
      <c r="D189" s="115">
        <v>2</v>
      </c>
      <c r="E189" s="116" t="s">
        <v>2863</v>
      </c>
      <c r="F189" s="68"/>
      <c r="G189" s="73"/>
      <c r="H189" s="117"/>
      <c r="I189" s="118"/>
      <c r="J189" s="126">
        <f>350391+8</f>
        <v>350399</v>
      </c>
      <c r="K189" s="75"/>
      <c r="L189" s="75"/>
      <c r="M189" s="78"/>
      <c r="N189" s="78"/>
      <c r="O189" s="78"/>
      <c r="P189" s="78"/>
      <c r="Q189" s="78"/>
      <c r="R189" s="79"/>
    </row>
    <row r="190" spans="2:18">
      <c r="B190" s="63"/>
      <c r="C190" s="68"/>
      <c r="D190" s="68"/>
      <c r="E190" s="68"/>
      <c r="F190" s="68"/>
      <c r="G190" s="73"/>
      <c r="H190" s="75"/>
      <c r="I190" s="75"/>
      <c r="J190" s="75"/>
      <c r="K190" s="75"/>
      <c r="L190" s="75"/>
      <c r="M190" s="78"/>
      <c r="N190" s="78"/>
      <c r="O190" s="78"/>
      <c r="P190" s="78"/>
      <c r="Q190" s="78"/>
      <c r="R190" s="79" t="str">
        <f>IFERROR(($L190/#REF!)*100,"")</f>
        <v/>
      </c>
    </row>
    <row r="191" spans="2:18">
      <c r="B191" s="64" t="s">
        <v>19</v>
      </c>
      <c r="C191" s="69"/>
      <c r="D191" s="69"/>
      <c r="E191" s="69"/>
      <c r="F191" s="69"/>
      <c r="G191" s="73"/>
      <c r="H191" s="75"/>
      <c r="I191" s="75"/>
      <c r="J191" s="125">
        <f>SUM(J11:J190)</f>
        <v>101458550</v>
      </c>
      <c r="K191" s="75"/>
      <c r="L191" s="75"/>
      <c r="M191" s="78"/>
      <c r="N191" s="78"/>
      <c r="O191" s="78"/>
      <c r="P191" s="78"/>
      <c r="Q191" s="78"/>
      <c r="R191" s="79" t="str">
        <f>IFERROR(($L191/#REF!)*100,"")</f>
        <v/>
      </c>
    </row>
    <row r="192" spans="2:18">
      <c r="B192" s="65"/>
      <c r="C192" s="70"/>
      <c r="D192" s="70"/>
      <c r="E192" s="70"/>
      <c r="F192" s="70"/>
      <c r="G192" s="70"/>
      <c r="H192" s="75"/>
      <c r="I192" s="75"/>
      <c r="J192" s="75"/>
      <c r="K192" s="75"/>
      <c r="L192" s="75"/>
      <c r="M192" s="78"/>
      <c r="N192" s="78"/>
      <c r="O192" s="78"/>
      <c r="P192" s="78"/>
      <c r="Q192" s="78"/>
      <c r="R192" s="79" t="str">
        <f>IFERROR(($L192/#REF!)*100,"")</f>
        <v/>
      </c>
    </row>
    <row r="193" spans="2:18">
      <c r="B193" s="63"/>
      <c r="C193" s="68"/>
      <c r="D193" s="68"/>
      <c r="E193" s="68"/>
      <c r="F193" s="68"/>
      <c r="G193" s="73"/>
      <c r="H193" s="75"/>
      <c r="I193" s="75"/>
      <c r="J193" s="75"/>
      <c r="K193" s="75"/>
      <c r="L193" s="75"/>
      <c r="M193" s="78"/>
      <c r="N193" s="78"/>
      <c r="O193" s="78"/>
      <c r="P193" s="78"/>
      <c r="Q193" s="78"/>
      <c r="R193" s="79" t="str">
        <f>IFERROR(($L193/#REF!)*100,"")</f>
        <v/>
      </c>
    </row>
    <row r="194" spans="2:18">
      <c r="B194" s="63"/>
      <c r="C194" s="68"/>
      <c r="D194" s="68"/>
      <c r="E194" s="68"/>
      <c r="F194" s="68"/>
      <c r="G194" s="73"/>
      <c r="H194" s="75"/>
      <c r="I194" s="75"/>
      <c r="J194" s="75"/>
      <c r="K194" s="75"/>
      <c r="L194" s="75"/>
      <c r="M194" s="78"/>
      <c r="N194" s="78"/>
      <c r="O194" s="78"/>
      <c r="P194" s="78"/>
      <c r="Q194" s="78"/>
      <c r="R194" s="79" t="str">
        <f>IFERROR(($L194/#REF!)*100,"")</f>
        <v/>
      </c>
    </row>
    <row r="195" spans="2:18">
      <c r="B195" s="63"/>
      <c r="C195" s="68"/>
      <c r="D195" s="68"/>
      <c r="E195" s="68"/>
      <c r="F195" s="68"/>
      <c r="G195" s="73"/>
      <c r="H195" s="75"/>
      <c r="I195" s="75"/>
      <c r="J195" s="75"/>
      <c r="K195" s="75"/>
      <c r="L195" s="75"/>
      <c r="M195" s="78"/>
      <c r="N195" s="78"/>
      <c r="O195" s="78"/>
      <c r="P195" s="78"/>
      <c r="Q195" s="78"/>
      <c r="R195" s="79" t="str">
        <f>IFERROR(($L195/#REF!)*100,"")</f>
        <v/>
      </c>
    </row>
    <row r="196" spans="2:18">
      <c r="B196" s="66"/>
      <c r="C196" s="71"/>
      <c r="D196" s="71"/>
      <c r="E196" s="71"/>
      <c r="F196" s="71"/>
      <c r="G196" s="71"/>
      <c r="H196" s="76"/>
      <c r="I196" s="76"/>
      <c r="J196" s="76"/>
      <c r="K196" s="76"/>
      <c r="L196" s="76"/>
      <c r="M196" s="71"/>
      <c r="N196" s="71"/>
      <c r="O196" s="71"/>
      <c r="P196" s="71"/>
      <c r="Q196" s="71"/>
      <c r="R196" s="80" t="str">
        <f>IFERROR(($L196/#REF!)*100,"")</f>
        <v/>
      </c>
    </row>
    <row r="197" spans="2:18">
      <c r="B197" s="5"/>
      <c r="C197" s="5"/>
      <c r="D197" s="5"/>
      <c r="E197" s="5"/>
      <c r="F197" s="5"/>
    </row>
    <row r="198" spans="2:18">
      <c r="B198" s="6"/>
      <c r="C198" s="6"/>
      <c r="D198" s="6"/>
      <c r="E198" s="6"/>
      <c r="F198" s="6"/>
    </row>
    <row r="200" spans="2:18">
      <c r="B200" s="7"/>
      <c r="C200" s="7"/>
      <c r="D200" s="7"/>
      <c r="E200" s="7"/>
      <c r="F200" s="7"/>
      <c r="M200" s="8"/>
    </row>
    <row r="201" spans="2:18">
      <c r="B201" s="9"/>
      <c r="C201" s="9"/>
      <c r="D201" s="9"/>
      <c r="E201" s="9"/>
      <c r="F201" s="9"/>
      <c r="M201" s="10"/>
    </row>
  </sheetData>
  <autoFilter ref="A10:T196"/>
  <mergeCells count="26">
    <mergeCell ref="R9:R10"/>
    <mergeCell ref="K9:K10"/>
    <mergeCell ref="H8:H10"/>
    <mergeCell ref="I8:Q8"/>
    <mergeCell ref="B9:B10"/>
    <mergeCell ref="C9:C10"/>
    <mergeCell ref="D9:E9"/>
    <mergeCell ref="F9:G9"/>
    <mergeCell ref="P9:P10"/>
    <mergeCell ref="Q9:Q10"/>
    <mergeCell ref="I9:I10"/>
    <mergeCell ref="J9:J10"/>
    <mergeCell ref="L9:L10"/>
    <mergeCell ref="M9:M10"/>
    <mergeCell ref="N9:N10"/>
    <mergeCell ref="O9:O10"/>
    <mergeCell ref="B6:C6"/>
    <mergeCell ref="D6:R6"/>
    <mergeCell ref="B8:C8"/>
    <mergeCell ref="D8:G8"/>
    <mergeCell ref="B2:R2"/>
    <mergeCell ref="B3:R3"/>
    <mergeCell ref="B4:C4"/>
    <mergeCell ref="D4:R4"/>
    <mergeCell ref="B5:C5"/>
    <mergeCell ref="D5:R5"/>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112"/>
  <sheetViews>
    <sheetView topLeftCell="A104" workbookViewId="0">
      <selection activeCell="B5" sqref="B5:H5"/>
    </sheetView>
  </sheetViews>
  <sheetFormatPr baseColWidth="10" defaultColWidth="11.453125" defaultRowHeight="12.5"/>
  <cols>
    <col min="1" max="16384" width="11.453125" style="21"/>
  </cols>
  <sheetData>
    <row r="1" spans="1:2">
      <c r="A1" s="20" t="s">
        <v>42</v>
      </c>
      <c r="B1" s="20" t="s">
        <v>43</v>
      </c>
    </row>
    <row r="2" spans="1:2">
      <c r="A2" s="22" t="s">
        <v>44</v>
      </c>
      <c r="B2" s="22" t="s">
        <v>45</v>
      </c>
    </row>
    <row r="3" spans="1:2">
      <c r="A3" s="21" t="s">
        <v>46</v>
      </c>
      <c r="B3" s="21" t="s">
        <v>47</v>
      </c>
    </row>
    <row r="4" spans="1:2">
      <c r="A4" s="21" t="s">
        <v>48</v>
      </c>
      <c r="B4" s="21" t="s">
        <v>49</v>
      </c>
    </row>
    <row r="5" spans="1:2">
      <c r="A5" s="21" t="s">
        <v>50</v>
      </c>
      <c r="B5" s="21" t="s">
        <v>51</v>
      </c>
    </row>
    <row r="6" spans="1:2">
      <c r="A6" s="21" t="s">
        <v>52</v>
      </c>
      <c r="B6" s="21" t="s">
        <v>53</v>
      </c>
    </row>
    <row r="7" spans="1:2">
      <c r="A7" s="21" t="s">
        <v>54</v>
      </c>
      <c r="B7" s="21" t="s">
        <v>55</v>
      </c>
    </row>
    <row r="8" spans="1:2">
      <c r="A8" s="21" t="s">
        <v>56</v>
      </c>
      <c r="B8" s="21" t="s">
        <v>57</v>
      </c>
    </row>
    <row r="9" spans="1:2">
      <c r="A9" s="21" t="s">
        <v>58</v>
      </c>
      <c r="B9" s="21" t="s">
        <v>59</v>
      </c>
    </row>
    <row r="10" spans="1:2">
      <c r="A10" s="21" t="s">
        <v>60</v>
      </c>
      <c r="B10" s="21" t="s">
        <v>61</v>
      </c>
    </row>
    <row r="11" spans="1:2">
      <c r="A11" s="21" t="s">
        <v>62</v>
      </c>
      <c r="B11" s="21" t="s">
        <v>63</v>
      </c>
    </row>
    <row r="12" spans="1:2">
      <c r="A12" s="21" t="s">
        <v>64</v>
      </c>
      <c r="B12" s="21" t="s">
        <v>65</v>
      </c>
    </row>
    <row r="13" spans="1:2">
      <c r="A13" s="21" t="s">
        <v>66</v>
      </c>
      <c r="B13" s="21" t="s">
        <v>67</v>
      </c>
    </row>
    <row r="14" spans="1:2">
      <c r="A14" s="21" t="s">
        <v>68</v>
      </c>
      <c r="B14" s="21" t="s">
        <v>69</v>
      </c>
    </row>
    <row r="15" spans="1:2">
      <c r="A15" s="21" t="s">
        <v>70</v>
      </c>
      <c r="B15" s="21" t="s">
        <v>71</v>
      </c>
    </row>
    <row r="16" spans="1:2">
      <c r="A16" s="21" t="s">
        <v>72</v>
      </c>
      <c r="B16" s="21" t="s">
        <v>73</v>
      </c>
    </row>
    <row r="17" spans="1:2">
      <c r="A17" s="21" t="s">
        <v>74</v>
      </c>
      <c r="B17" s="21" t="s">
        <v>75</v>
      </c>
    </row>
    <row r="18" spans="1:2">
      <c r="A18" s="21" t="s">
        <v>76</v>
      </c>
      <c r="B18" s="21" t="s">
        <v>77</v>
      </c>
    </row>
    <row r="19" spans="1:2">
      <c r="A19" s="21" t="s">
        <v>78</v>
      </c>
      <c r="B19" s="21" t="s">
        <v>79</v>
      </c>
    </row>
    <row r="20" spans="1:2">
      <c r="A20" s="21" t="s">
        <v>80</v>
      </c>
      <c r="B20" s="21" t="s">
        <v>81</v>
      </c>
    </row>
    <row r="21" spans="1:2">
      <c r="A21" s="21" t="s">
        <v>82</v>
      </c>
      <c r="B21" s="21" t="s">
        <v>83</v>
      </c>
    </row>
    <row r="22" spans="1:2">
      <c r="A22" s="21" t="s">
        <v>84</v>
      </c>
      <c r="B22" s="21" t="s">
        <v>85</v>
      </c>
    </row>
    <row r="23" spans="1:2">
      <c r="A23" s="21" t="s">
        <v>86</v>
      </c>
      <c r="B23" s="21" t="s">
        <v>87</v>
      </c>
    </row>
    <row r="24" spans="1:2">
      <c r="A24" s="21" t="s">
        <v>88</v>
      </c>
      <c r="B24" s="21" t="s">
        <v>89</v>
      </c>
    </row>
    <row r="25" spans="1:2">
      <c r="A25" s="21" t="s">
        <v>90</v>
      </c>
      <c r="B25" s="21" t="s">
        <v>91</v>
      </c>
    </row>
    <row r="26" spans="1:2">
      <c r="A26" s="21" t="s">
        <v>92</v>
      </c>
      <c r="B26" s="21" t="s">
        <v>93</v>
      </c>
    </row>
    <row r="27" spans="1:2">
      <c r="A27" s="21" t="s">
        <v>94</v>
      </c>
      <c r="B27" s="21" t="s">
        <v>95</v>
      </c>
    </row>
    <row r="28" spans="1:2">
      <c r="A28" s="21" t="s">
        <v>96</v>
      </c>
      <c r="B28" s="21" t="s">
        <v>97</v>
      </c>
    </row>
    <row r="29" spans="1:2">
      <c r="A29" s="21" t="s">
        <v>98</v>
      </c>
      <c r="B29" s="21" t="s">
        <v>99</v>
      </c>
    </row>
    <row r="30" spans="1:2">
      <c r="A30" s="21" t="s">
        <v>100</v>
      </c>
      <c r="B30" s="21" t="s">
        <v>101</v>
      </c>
    </row>
    <row r="31" spans="1:2">
      <c r="A31" s="21" t="s">
        <v>102</v>
      </c>
      <c r="B31" s="21" t="s">
        <v>103</v>
      </c>
    </row>
    <row r="32" spans="1:2">
      <c r="A32" s="21" t="s">
        <v>104</v>
      </c>
      <c r="B32" s="21" t="s">
        <v>105</v>
      </c>
    </row>
    <row r="33" spans="1:2">
      <c r="A33" s="21" t="s">
        <v>106</v>
      </c>
      <c r="B33" s="21" t="s">
        <v>107</v>
      </c>
    </row>
    <row r="34" spans="1:2">
      <c r="A34" s="21" t="s">
        <v>108</v>
      </c>
      <c r="B34" s="21" t="s">
        <v>109</v>
      </c>
    </row>
    <row r="35" spans="1:2">
      <c r="A35" s="21" t="s">
        <v>110</v>
      </c>
      <c r="B35" s="21" t="s">
        <v>111</v>
      </c>
    </row>
    <row r="36" spans="1:2">
      <c r="A36" s="21" t="s">
        <v>112</v>
      </c>
      <c r="B36" s="21" t="s">
        <v>113</v>
      </c>
    </row>
    <row r="37" spans="1:2">
      <c r="A37" s="21" t="s">
        <v>114</v>
      </c>
      <c r="B37" s="21" t="s">
        <v>115</v>
      </c>
    </row>
    <row r="38" spans="1:2">
      <c r="A38" s="21" t="s">
        <v>116</v>
      </c>
      <c r="B38" s="21" t="s">
        <v>117</v>
      </c>
    </row>
    <row r="39" spans="1:2">
      <c r="A39" s="21" t="s">
        <v>118</v>
      </c>
      <c r="B39" s="21" t="s">
        <v>119</v>
      </c>
    </row>
    <row r="40" spans="1:2">
      <c r="A40" s="21" t="s">
        <v>120</v>
      </c>
      <c r="B40" s="21" t="s">
        <v>121</v>
      </c>
    </row>
    <row r="41" spans="1:2">
      <c r="A41" s="21" t="s">
        <v>122</v>
      </c>
      <c r="B41" s="21" t="s">
        <v>123</v>
      </c>
    </row>
    <row r="42" spans="1:2">
      <c r="A42" s="21" t="s">
        <v>124</v>
      </c>
      <c r="B42" s="21" t="s">
        <v>125</v>
      </c>
    </row>
    <row r="43" spans="1:2">
      <c r="A43" s="21" t="s">
        <v>126</v>
      </c>
      <c r="B43" s="21" t="s">
        <v>127</v>
      </c>
    </row>
    <row r="44" spans="1:2">
      <c r="A44" s="21" t="s">
        <v>128</v>
      </c>
      <c r="B44" s="21" t="s">
        <v>129</v>
      </c>
    </row>
    <row r="45" spans="1:2">
      <c r="A45" s="21" t="s">
        <v>130</v>
      </c>
      <c r="B45" s="21" t="s">
        <v>131</v>
      </c>
    </row>
    <row r="46" spans="1:2">
      <c r="A46" s="21" t="s">
        <v>132</v>
      </c>
      <c r="B46" s="21" t="s">
        <v>133</v>
      </c>
    </row>
    <row r="47" spans="1:2">
      <c r="A47" s="21" t="s">
        <v>134</v>
      </c>
      <c r="B47" s="21" t="s">
        <v>135</v>
      </c>
    </row>
    <row r="48" spans="1:2">
      <c r="A48" s="21" t="s">
        <v>136</v>
      </c>
      <c r="B48" s="21" t="s">
        <v>137</v>
      </c>
    </row>
    <row r="49" spans="1:2">
      <c r="A49" s="21" t="s">
        <v>138</v>
      </c>
      <c r="B49" s="21" t="s">
        <v>139</v>
      </c>
    </row>
    <row r="50" spans="1:2">
      <c r="A50" s="21" t="s">
        <v>140</v>
      </c>
      <c r="B50" s="21" t="s">
        <v>141</v>
      </c>
    </row>
    <row r="51" spans="1:2">
      <c r="A51" s="21" t="s">
        <v>142</v>
      </c>
      <c r="B51" s="21" t="s">
        <v>143</v>
      </c>
    </row>
    <row r="52" spans="1:2">
      <c r="A52" s="21" t="s">
        <v>144</v>
      </c>
      <c r="B52" s="21" t="s">
        <v>145</v>
      </c>
    </row>
    <row r="53" spans="1:2">
      <c r="A53" s="21" t="s">
        <v>146</v>
      </c>
      <c r="B53" s="21" t="s">
        <v>147</v>
      </c>
    </row>
    <row r="54" spans="1:2">
      <c r="A54" s="21" t="s">
        <v>148</v>
      </c>
      <c r="B54" s="21" t="s">
        <v>149</v>
      </c>
    </row>
    <row r="55" spans="1:2">
      <c r="A55" s="21" t="s">
        <v>150</v>
      </c>
      <c r="B55" s="21" t="s">
        <v>151</v>
      </c>
    </row>
    <row r="56" spans="1:2">
      <c r="A56" s="21" t="s">
        <v>152</v>
      </c>
      <c r="B56" s="21" t="s">
        <v>153</v>
      </c>
    </row>
    <row r="57" spans="1:2">
      <c r="A57" s="21" t="s">
        <v>154</v>
      </c>
      <c r="B57" s="21" t="s">
        <v>155</v>
      </c>
    </row>
    <row r="58" spans="1:2">
      <c r="A58" s="21" t="s">
        <v>156</v>
      </c>
      <c r="B58" s="21" t="s">
        <v>157</v>
      </c>
    </row>
    <row r="59" spans="1:2">
      <c r="A59" s="21" t="s">
        <v>158</v>
      </c>
      <c r="B59" s="21" t="s">
        <v>159</v>
      </c>
    </row>
    <row r="60" spans="1:2">
      <c r="A60" s="21" t="s">
        <v>160</v>
      </c>
      <c r="B60" s="21" t="s">
        <v>161</v>
      </c>
    </row>
    <row r="61" spans="1:2">
      <c r="A61" s="21" t="s">
        <v>162</v>
      </c>
      <c r="B61" s="21" t="s">
        <v>163</v>
      </c>
    </row>
    <row r="62" spans="1:2">
      <c r="A62" s="21" t="s">
        <v>164</v>
      </c>
      <c r="B62" s="21" t="s">
        <v>165</v>
      </c>
    </row>
    <row r="63" spans="1:2">
      <c r="A63" s="21" t="s">
        <v>166</v>
      </c>
      <c r="B63" s="21" t="s">
        <v>167</v>
      </c>
    </row>
    <row r="64" spans="1:2">
      <c r="A64" s="21" t="s">
        <v>168</v>
      </c>
      <c r="B64" s="21" t="s">
        <v>169</v>
      </c>
    </row>
    <row r="65" spans="1:2">
      <c r="A65" s="21" t="s">
        <v>170</v>
      </c>
      <c r="B65" s="21" t="s">
        <v>171</v>
      </c>
    </row>
    <row r="66" spans="1:2">
      <c r="A66" s="21" t="s">
        <v>172</v>
      </c>
      <c r="B66" s="21" t="s">
        <v>173</v>
      </c>
    </row>
    <row r="67" spans="1:2">
      <c r="A67" s="21" t="s">
        <v>174</v>
      </c>
      <c r="B67" s="21" t="s">
        <v>175</v>
      </c>
    </row>
    <row r="68" spans="1:2">
      <c r="A68" s="21" t="s">
        <v>176</v>
      </c>
      <c r="B68" s="21" t="s">
        <v>177</v>
      </c>
    </row>
    <row r="69" spans="1:2">
      <c r="A69" s="21" t="s">
        <v>178</v>
      </c>
      <c r="B69" s="21" t="s">
        <v>179</v>
      </c>
    </row>
    <row r="70" spans="1:2">
      <c r="A70" s="21" t="s">
        <v>180</v>
      </c>
      <c r="B70" s="21" t="s">
        <v>181</v>
      </c>
    </row>
    <row r="71" spans="1:2">
      <c r="A71" s="21" t="s">
        <v>182</v>
      </c>
      <c r="B71" s="21" t="s">
        <v>183</v>
      </c>
    </row>
    <row r="72" spans="1:2">
      <c r="A72" s="21" t="s">
        <v>184</v>
      </c>
      <c r="B72" s="21" t="s">
        <v>185</v>
      </c>
    </row>
    <row r="73" spans="1:2">
      <c r="A73" s="21" t="s">
        <v>186</v>
      </c>
      <c r="B73" s="21" t="s">
        <v>187</v>
      </c>
    </row>
    <row r="74" spans="1:2">
      <c r="A74" s="21" t="s">
        <v>188</v>
      </c>
      <c r="B74" s="21" t="s">
        <v>189</v>
      </c>
    </row>
    <row r="75" spans="1:2">
      <c r="A75" s="21" t="s">
        <v>190</v>
      </c>
      <c r="B75" s="21" t="s">
        <v>191</v>
      </c>
    </row>
    <row r="76" spans="1:2">
      <c r="A76" s="21" t="s">
        <v>192</v>
      </c>
      <c r="B76" s="21" t="s">
        <v>193</v>
      </c>
    </row>
    <row r="77" spans="1:2">
      <c r="A77" s="21" t="s">
        <v>194</v>
      </c>
      <c r="B77" s="21" t="s">
        <v>195</v>
      </c>
    </row>
    <row r="78" spans="1:2">
      <c r="A78" s="21" t="s">
        <v>196</v>
      </c>
      <c r="B78" s="21" t="s">
        <v>197</v>
      </c>
    </row>
    <row r="79" spans="1:2">
      <c r="A79" s="21" t="s">
        <v>198</v>
      </c>
      <c r="B79" s="21" t="s">
        <v>199</v>
      </c>
    </row>
    <row r="80" spans="1:2">
      <c r="A80" s="21" t="s">
        <v>200</v>
      </c>
      <c r="B80" s="21" t="s">
        <v>201</v>
      </c>
    </row>
    <row r="81" spans="1:2">
      <c r="A81" s="21" t="s">
        <v>202</v>
      </c>
      <c r="B81" s="21" t="s">
        <v>203</v>
      </c>
    </row>
    <row r="82" spans="1:2">
      <c r="A82" s="21" t="s">
        <v>204</v>
      </c>
      <c r="B82" s="21" t="s">
        <v>205</v>
      </c>
    </row>
    <row r="83" spans="1:2">
      <c r="A83" s="21" t="s">
        <v>206</v>
      </c>
      <c r="B83" s="21" t="s">
        <v>207</v>
      </c>
    </row>
    <row r="84" spans="1:2">
      <c r="A84" s="21" t="s">
        <v>208</v>
      </c>
      <c r="B84" s="21" t="s">
        <v>209</v>
      </c>
    </row>
    <row r="85" spans="1:2">
      <c r="A85" s="21" t="s">
        <v>210</v>
      </c>
      <c r="B85" s="21" t="s">
        <v>211</v>
      </c>
    </row>
    <row r="86" spans="1:2">
      <c r="A86" s="21" t="s">
        <v>212</v>
      </c>
      <c r="B86" s="21" t="s">
        <v>213</v>
      </c>
    </row>
    <row r="87" spans="1:2">
      <c r="A87" s="21" t="s">
        <v>214</v>
      </c>
      <c r="B87" s="21" t="s">
        <v>215</v>
      </c>
    </row>
    <row r="88" spans="1:2">
      <c r="A88" s="21" t="s">
        <v>216</v>
      </c>
      <c r="B88" s="21" t="s">
        <v>217</v>
      </c>
    </row>
    <row r="89" spans="1:2">
      <c r="A89" s="21" t="s">
        <v>218</v>
      </c>
      <c r="B89" s="21" t="s">
        <v>219</v>
      </c>
    </row>
    <row r="90" spans="1:2">
      <c r="A90" s="21" t="s">
        <v>220</v>
      </c>
      <c r="B90" s="21" t="s">
        <v>221</v>
      </c>
    </row>
    <row r="91" spans="1:2">
      <c r="A91" s="21" t="s">
        <v>222</v>
      </c>
      <c r="B91" s="21" t="s">
        <v>223</v>
      </c>
    </row>
    <row r="92" spans="1:2">
      <c r="A92" s="21" t="s">
        <v>224</v>
      </c>
      <c r="B92" s="21" t="s">
        <v>225</v>
      </c>
    </row>
    <row r="93" spans="1:2">
      <c r="A93" s="21" t="s">
        <v>226</v>
      </c>
      <c r="B93" s="21" t="s">
        <v>227</v>
      </c>
    </row>
    <row r="94" spans="1:2">
      <c r="A94" s="21" t="s">
        <v>228</v>
      </c>
      <c r="B94" s="21" t="s">
        <v>229</v>
      </c>
    </row>
    <row r="95" spans="1:2">
      <c r="A95" s="21" t="s">
        <v>230</v>
      </c>
      <c r="B95" s="21" t="s">
        <v>231</v>
      </c>
    </row>
    <row r="96" spans="1:2">
      <c r="A96" s="21" t="s">
        <v>232</v>
      </c>
      <c r="B96" s="21" t="s">
        <v>233</v>
      </c>
    </row>
    <row r="97" spans="1:2">
      <c r="A97" s="21" t="s">
        <v>234</v>
      </c>
      <c r="B97" s="21" t="s">
        <v>235</v>
      </c>
    </row>
    <row r="98" spans="1:2">
      <c r="A98" s="21" t="s">
        <v>236</v>
      </c>
      <c r="B98" s="21" t="s">
        <v>237</v>
      </c>
    </row>
    <row r="99" spans="1:2">
      <c r="A99" s="21" t="s">
        <v>238</v>
      </c>
      <c r="B99" s="21" t="s">
        <v>239</v>
      </c>
    </row>
    <row r="100" spans="1:2">
      <c r="A100" s="21" t="s">
        <v>240</v>
      </c>
      <c r="B100" s="21" t="s">
        <v>241</v>
      </c>
    </row>
    <row r="101" spans="1:2">
      <c r="A101" s="21" t="s">
        <v>242</v>
      </c>
      <c r="B101" s="21" t="s">
        <v>243</v>
      </c>
    </row>
    <row r="102" spans="1:2">
      <c r="A102" s="21" t="s">
        <v>244</v>
      </c>
      <c r="B102" s="21" t="s">
        <v>245</v>
      </c>
    </row>
    <row r="103" spans="1:2">
      <c r="A103" s="21" t="s">
        <v>246</v>
      </c>
      <c r="B103" s="21" t="s">
        <v>247</v>
      </c>
    </row>
    <row r="104" spans="1:2">
      <c r="A104" s="21" t="s">
        <v>248</v>
      </c>
      <c r="B104" s="21" t="s">
        <v>249</v>
      </c>
    </row>
    <row r="105" spans="1:2">
      <c r="A105" s="21" t="s">
        <v>250</v>
      </c>
      <c r="B105" s="21" t="s">
        <v>251</v>
      </c>
    </row>
    <row r="106" spans="1:2">
      <c r="A106" s="21" t="s">
        <v>252</v>
      </c>
      <c r="B106" s="21" t="s">
        <v>253</v>
      </c>
    </row>
    <row r="107" spans="1:2">
      <c r="A107" s="21" t="s">
        <v>254</v>
      </c>
      <c r="B107" s="21" t="s">
        <v>255</v>
      </c>
    </row>
    <row r="108" spans="1:2">
      <c r="A108" s="21" t="s">
        <v>256</v>
      </c>
      <c r="B108" s="21" t="s">
        <v>257</v>
      </c>
    </row>
    <row r="109" spans="1:2">
      <c r="A109" s="21" t="s">
        <v>258</v>
      </c>
      <c r="B109" s="21" t="s">
        <v>259</v>
      </c>
    </row>
    <row r="110" spans="1:2">
      <c r="A110" s="21" t="s">
        <v>260</v>
      </c>
      <c r="B110" s="21" t="s">
        <v>261</v>
      </c>
    </row>
    <row r="111" spans="1:2">
      <c r="A111" s="21" t="s">
        <v>262</v>
      </c>
      <c r="B111" s="21" t="s">
        <v>263</v>
      </c>
    </row>
    <row r="112" spans="1:2">
      <c r="A112" s="21" t="s">
        <v>264</v>
      </c>
      <c r="B112" s="21" t="s">
        <v>265</v>
      </c>
    </row>
  </sheetData>
  <sheetProtection algorithmName="SHA-512" hashValue="Lhs8zicFNkA1ktMLA4U2ewq0A1X8OlF/6w8HBezPkL6+yC/r6Ulo15GPxCW7EO4xssFxVZ2zNuwKj8ce3dxqPw==" saltValue="QeZ1Vl5wxNV0WMCs2YbhJ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1656"/>
  <sheetViews>
    <sheetView topLeftCell="A834" workbookViewId="0">
      <selection activeCell="B5" sqref="B5:H5"/>
    </sheetView>
  </sheetViews>
  <sheetFormatPr baseColWidth="10" defaultRowHeight="12.5"/>
  <sheetData>
    <row r="1" spans="1:6" ht="14">
      <c r="A1" s="26" t="s">
        <v>43</v>
      </c>
      <c r="B1" s="26" t="s">
        <v>267</v>
      </c>
      <c r="E1" s="25" t="s">
        <v>35</v>
      </c>
      <c r="F1" s="25" t="s">
        <v>2315</v>
      </c>
    </row>
    <row r="2" spans="1:6">
      <c r="A2" s="27" t="s">
        <v>49</v>
      </c>
      <c r="B2" s="28" t="s">
        <v>308</v>
      </c>
      <c r="E2" s="28" t="s">
        <v>49</v>
      </c>
      <c r="F2">
        <f>COUNTIF(A$1:A$1656,E2)</f>
        <v>3</v>
      </c>
    </row>
    <row r="3" spans="1:6">
      <c r="A3" s="27" t="s">
        <v>49</v>
      </c>
      <c r="B3" s="28" t="s">
        <v>310</v>
      </c>
      <c r="E3" s="28" t="s">
        <v>51</v>
      </c>
      <c r="F3">
        <f t="shared" ref="F3:F66" si="0">COUNTIF(A$1:A$1656,E3)</f>
        <v>4</v>
      </c>
    </row>
    <row r="4" spans="1:6">
      <c r="A4" s="27" t="s">
        <v>49</v>
      </c>
      <c r="B4" s="28" t="s">
        <v>1143</v>
      </c>
      <c r="E4" s="28" t="s">
        <v>55</v>
      </c>
      <c r="F4">
        <f t="shared" si="0"/>
        <v>3</v>
      </c>
    </row>
    <row r="5" spans="1:6">
      <c r="A5" s="27" t="s">
        <v>51</v>
      </c>
      <c r="B5" s="28" t="s">
        <v>313</v>
      </c>
      <c r="E5" s="28" t="s">
        <v>57</v>
      </c>
      <c r="F5">
        <f t="shared" si="0"/>
        <v>275</v>
      </c>
    </row>
    <row r="6" spans="1:6">
      <c r="A6" s="27" t="s">
        <v>51</v>
      </c>
      <c r="B6" s="28" t="s">
        <v>312</v>
      </c>
      <c r="E6" s="28" t="s">
        <v>59</v>
      </c>
      <c r="F6">
        <f t="shared" si="0"/>
        <v>95</v>
      </c>
    </row>
    <row r="7" spans="1:6">
      <c r="A7" s="27" t="s">
        <v>51</v>
      </c>
      <c r="B7" s="28" t="s">
        <v>1144</v>
      </c>
      <c r="E7" s="28" t="s">
        <v>61</v>
      </c>
      <c r="F7">
        <f t="shared" si="0"/>
        <v>40</v>
      </c>
    </row>
    <row r="8" spans="1:6">
      <c r="A8" s="27" t="s">
        <v>51</v>
      </c>
      <c r="B8" s="28" t="s">
        <v>1145</v>
      </c>
      <c r="E8" s="28" t="s">
        <v>63</v>
      </c>
      <c r="F8">
        <f t="shared" si="0"/>
        <v>68</v>
      </c>
    </row>
    <row r="9" spans="1:6">
      <c r="A9" s="27" t="s">
        <v>55</v>
      </c>
      <c r="B9" s="28" t="s">
        <v>321</v>
      </c>
      <c r="E9" s="28" t="s">
        <v>65</v>
      </c>
      <c r="F9">
        <f t="shared" si="0"/>
        <v>57</v>
      </c>
    </row>
    <row r="10" spans="1:6">
      <c r="A10" s="27" t="s">
        <v>55</v>
      </c>
      <c r="B10" s="28" t="s">
        <v>1146</v>
      </c>
      <c r="E10" s="28" t="s">
        <v>67</v>
      </c>
      <c r="F10">
        <f t="shared" si="0"/>
        <v>10</v>
      </c>
    </row>
    <row r="11" spans="1:6">
      <c r="A11" s="27" t="s">
        <v>55</v>
      </c>
      <c r="B11" s="28" t="s">
        <v>320</v>
      </c>
      <c r="E11" s="28" t="s">
        <v>69</v>
      </c>
      <c r="F11">
        <f t="shared" si="0"/>
        <v>18</v>
      </c>
    </row>
    <row r="12" spans="1:6">
      <c r="A12" s="27" t="s">
        <v>57</v>
      </c>
      <c r="B12" s="28" t="s">
        <v>355</v>
      </c>
      <c r="E12" s="28" t="s">
        <v>71</v>
      </c>
      <c r="F12">
        <f t="shared" si="0"/>
        <v>82</v>
      </c>
    </row>
    <row r="13" spans="1:6">
      <c r="A13" s="27" t="s">
        <v>57</v>
      </c>
      <c r="B13" s="28" t="s">
        <v>353</v>
      </c>
      <c r="E13" s="28" t="s">
        <v>73</v>
      </c>
      <c r="F13">
        <f t="shared" si="0"/>
        <v>41</v>
      </c>
    </row>
    <row r="14" spans="1:6">
      <c r="A14" s="27" t="s">
        <v>57</v>
      </c>
      <c r="B14" s="28" t="s">
        <v>339</v>
      </c>
      <c r="E14" s="28" t="s">
        <v>75</v>
      </c>
      <c r="F14">
        <f t="shared" si="0"/>
        <v>68</v>
      </c>
    </row>
    <row r="15" spans="1:6">
      <c r="A15" s="27" t="s">
        <v>57</v>
      </c>
      <c r="B15" s="28" t="s">
        <v>341</v>
      </c>
      <c r="E15" s="28" t="s">
        <v>77</v>
      </c>
      <c r="F15">
        <f t="shared" si="0"/>
        <v>40</v>
      </c>
    </row>
    <row r="16" spans="1:6">
      <c r="A16" s="27" t="s">
        <v>57</v>
      </c>
      <c r="B16" s="28" t="s">
        <v>342</v>
      </c>
      <c r="E16" s="28" t="s">
        <v>79</v>
      </c>
      <c r="F16">
        <f t="shared" si="0"/>
        <v>33</v>
      </c>
    </row>
    <row r="17" spans="1:6">
      <c r="A17" s="27" t="s">
        <v>57</v>
      </c>
      <c r="B17" s="28" t="s">
        <v>343</v>
      </c>
      <c r="E17" s="28" t="s">
        <v>81</v>
      </c>
      <c r="F17">
        <f t="shared" si="0"/>
        <v>18</v>
      </c>
    </row>
    <row r="18" spans="1:6">
      <c r="A18" s="27" t="s">
        <v>57</v>
      </c>
      <c r="B18" s="28" t="s">
        <v>357</v>
      </c>
      <c r="E18" s="28" t="s">
        <v>83</v>
      </c>
      <c r="F18">
        <f t="shared" si="0"/>
        <v>178</v>
      </c>
    </row>
    <row r="19" spans="1:6">
      <c r="A19" s="27" t="s">
        <v>57</v>
      </c>
      <c r="B19" s="28" t="s">
        <v>349</v>
      </c>
      <c r="E19" s="28" t="s">
        <v>85</v>
      </c>
      <c r="F19">
        <f t="shared" si="0"/>
        <v>24</v>
      </c>
    </row>
    <row r="20" spans="1:6">
      <c r="A20" s="27" t="s">
        <v>57</v>
      </c>
      <c r="B20" s="28" t="s">
        <v>352</v>
      </c>
      <c r="E20" s="28" t="s">
        <v>87</v>
      </c>
      <c r="F20">
        <f t="shared" si="0"/>
        <v>157</v>
      </c>
    </row>
    <row r="21" spans="1:6">
      <c r="A21" s="27" t="s">
        <v>57</v>
      </c>
      <c r="B21" s="28" t="s">
        <v>385</v>
      </c>
      <c r="E21" s="28" t="s">
        <v>89</v>
      </c>
      <c r="F21">
        <f t="shared" si="0"/>
        <v>12</v>
      </c>
    </row>
    <row r="22" spans="1:6">
      <c r="A22" s="27" t="s">
        <v>57</v>
      </c>
      <c r="B22" s="28" t="s">
        <v>334</v>
      </c>
      <c r="E22" s="28" t="s">
        <v>91</v>
      </c>
      <c r="F22">
        <f t="shared" si="0"/>
        <v>1</v>
      </c>
    </row>
    <row r="23" spans="1:6">
      <c r="A23" s="27" t="s">
        <v>57</v>
      </c>
      <c r="B23" s="28" t="s">
        <v>340</v>
      </c>
      <c r="E23" s="28" t="s">
        <v>2307</v>
      </c>
      <c r="F23">
        <f t="shared" si="0"/>
        <v>3</v>
      </c>
    </row>
    <row r="24" spans="1:6">
      <c r="A24" s="27" t="s">
        <v>57</v>
      </c>
      <c r="B24" s="28" t="s">
        <v>380</v>
      </c>
      <c r="E24" s="28" t="s">
        <v>99</v>
      </c>
      <c r="F24">
        <f t="shared" si="0"/>
        <v>1</v>
      </c>
    </row>
    <row r="25" spans="1:6">
      <c r="A25" s="27" t="s">
        <v>57</v>
      </c>
      <c r="B25" s="28" t="s">
        <v>350</v>
      </c>
      <c r="E25" s="28" t="s">
        <v>101</v>
      </c>
      <c r="F25">
        <f t="shared" si="0"/>
        <v>3</v>
      </c>
    </row>
    <row r="26" spans="1:6">
      <c r="A26" s="27" t="s">
        <v>57</v>
      </c>
      <c r="B26" s="28" t="s">
        <v>386</v>
      </c>
      <c r="E26" s="28" t="s">
        <v>103</v>
      </c>
      <c r="F26">
        <f t="shared" si="0"/>
        <v>2</v>
      </c>
    </row>
    <row r="27" spans="1:6">
      <c r="A27" s="27" t="s">
        <v>57</v>
      </c>
      <c r="B27" s="28" t="s">
        <v>387</v>
      </c>
      <c r="E27" s="28" t="s">
        <v>107</v>
      </c>
      <c r="F27">
        <f t="shared" si="0"/>
        <v>2</v>
      </c>
    </row>
    <row r="28" spans="1:6">
      <c r="A28" s="27" t="s">
        <v>57</v>
      </c>
      <c r="B28" s="28" t="s">
        <v>383</v>
      </c>
      <c r="E28" s="28" t="s">
        <v>113</v>
      </c>
      <c r="F28">
        <f t="shared" si="0"/>
        <v>8</v>
      </c>
    </row>
    <row r="29" spans="1:6">
      <c r="A29" s="27" t="s">
        <v>57</v>
      </c>
      <c r="B29" s="28" t="s">
        <v>1156</v>
      </c>
      <c r="E29" s="28" t="s">
        <v>115</v>
      </c>
      <c r="F29">
        <f t="shared" si="0"/>
        <v>94</v>
      </c>
    </row>
    <row r="30" spans="1:6">
      <c r="A30" s="27" t="s">
        <v>57</v>
      </c>
      <c r="B30" s="28" t="s">
        <v>1154</v>
      </c>
      <c r="E30" s="28" t="s">
        <v>119</v>
      </c>
      <c r="F30">
        <f t="shared" si="0"/>
        <v>2</v>
      </c>
    </row>
    <row r="31" spans="1:6">
      <c r="A31" s="27" t="s">
        <v>57</v>
      </c>
      <c r="B31" s="28" t="s">
        <v>1148</v>
      </c>
      <c r="E31" s="28" t="s">
        <v>121</v>
      </c>
      <c r="F31">
        <f t="shared" si="0"/>
        <v>1</v>
      </c>
    </row>
    <row r="32" spans="1:6">
      <c r="A32" s="27" t="s">
        <v>57</v>
      </c>
      <c r="B32" s="28" t="s">
        <v>1155</v>
      </c>
      <c r="E32" s="28" t="s">
        <v>123</v>
      </c>
      <c r="F32">
        <f t="shared" si="0"/>
        <v>149</v>
      </c>
    </row>
    <row r="33" spans="1:6">
      <c r="A33" s="27" t="s">
        <v>57</v>
      </c>
      <c r="B33" s="28" t="s">
        <v>1149</v>
      </c>
      <c r="E33" s="28" t="s">
        <v>125</v>
      </c>
      <c r="F33">
        <f t="shared" si="0"/>
        <v>1</v>
      </c>
    </row>
    <row r="34" spans="1:6">
      <c r="A34" s="27" t="s">
        <v>57</v>
      </c>
      <c r="B34" s="28" t="s">
        <v>1158</v>
      </c>
      <c r="E34" s="28" t="s">
        <v>127</v>
      </c>
      <c r="F34">
        <f t="shared" si="0"/>
        <v>26</v>
      </c>
    </row>
    <row r="35" spans="1:6">
      <c r="A35" s="27" t="s">
        <v>57</v>
      </c>
      <c r="B35" s="28" t="s">
        <v>1157</v>
      </c>
      <c r="E35" s="28" t="s">
        <v>129</v>
      </c>
      <c r="F35">
        <f t="shared" si="0"/>
        <v>1</v>
      </c>
    </row>
    <row r="36" spans="1:6">
      <c r="A36" s="27" t="s">
        <v>57</v>
      </c>
      <c r="B36" s="28" t="s">
        <v>1159</v>
      </c>
      <c r="E36" s="28" t="s">
        <v>131</v>
      </c>
      <c r="F36">
        <f t="shared" si="0"/>
        <v>1</v>
      </c>
    </row>
    <row r="37" spans="1:6">
      <c r="A37" s="27" t="s">
        <v>57</v>
      </c>
      <c r="B37" s="28" t="s">
        <v>1385</v>
      </c>
      <c r="E37" s="28" t="s">
        <v>133</v>
      </c>
      <c r="F37">
        <f t="shared" si="0"/>
        <v>4</v>
      </c>
    </row>
    <row r="38" spans="1:6">
      <c r="A38" s="27" t="s">
        <v>57</v>
      </c>
      <c r="B38" s="28" t="s">
        <v>1151</v>
      </c>
      <c r="E38" s="28" t="s">
        <v>135</v>
      </c>
      <c r="F38">
        <f t="shared" si="0"/>
        <v>2</v>
      </c>
    </row>
    <row r="39" spans="1:6">
      <c r="A39" s="27" t="s">
        <v>57</v>
      </c>
      <c r="B39" s="28" t="s">
        <v>1152</v>
      </c>
      <c r="E39" s="28" t="s">
        <v>145</v>
      </c>
      <c r="F39">
        <f t="shared" si="0"/>
        <v>1</v>
      </c>
    </row>
    <row r="40" spans="1:6">
      <c r="A40" s="27" t="s">
        <v>57</v>
      </c>
      <c r="B40" s="28" t="s">
        <v>1153</v>
      </c>
      <c r="E40" s="28" t="s">
        <v>147</v>
      </c>
      <c r="F40">
        <f t="shared" si="0"/>
        <v>2</v>
      </c>
    </row>
    <row r="41" spans="1:6">
      <c r="A41" s="27" t="s">
        <v>57</v>
      </c>
      <c r="B41" s="28" t="s">
        <v>1150</v>
      </c>
      <c r="E41" s="28" t="s">
        <v>153</v>
      </c>
      <c r="F41">
        <f t="shared" si="0"/>
        <v>3</v>
      </c>
    </row>
    <row r="42" spans="1:6">
      <c r="A42" s="27" t="s">
        <v>57</v>
      </c>
      <c r="B42" s="28" t="s">
        <v>1147</v>
      </c>
      <c r="E42" s="28" t="s">
        <v>157</v>
      </c>
      <c r="F42">
        <f t="shared" si="0"/>
        <v>2</v>
      </c>
    </row>
    <row r="43" spans="1:6">
      <c r="A43" s="27" t="s">
        <v>57</v>
      </c>
      <c r="B43" s="28" t="s">
        <v>360</v>
      </c>
      <c r="E43" s="28" t="s">
        <v>159</v>
      </c>
      <c r="F43">
        <f t="shared" si="0"/>
        <v>6</v>
      </c>
    </row>
    <row r="44" spans="1:6">
      <c r="A44" s="27" t="s">
        <v>57</v>
      </c>
      <c r="B44" s="28" t="s">
        <v>359</v>
      </c>
      <c r="E44" s="28" t="s">
        <v>161</v>
      </c>
      <c r="F44">
        <f t="shared" si="0"/>
        <v>2</v>
      </c>
    </row>
    <row r="45" spans="1:6">
      <c r="A45" s="27" t="s">
        <v>57</v>
      </c>
      <c r="B45" s="28" t="s">
        <v>345</v>
      </c>
      <c r="E45" s="28" t="s">
        <v>163</v>
      </c>
      <c r="F45">
        <f t="shared" si="0"/>
        <v>6</v>
      </c>
    </row>
    <row r="46" spans="1:6">
      <c r="A46" s="27" t="s">
        <v>57</v>
      </c>
      <c r="B46" s="28" t="s">
        <v>346</v>
      </c>
      <c r="E46" s="28" t="s">
        <v>165</v>
      </c>
      <c r="F46">
        <f t="shared" si="0"/>
        <v>2</v>
      </c>
    </row>
    <row r="47" spans="1:6">
      <c r="A47" s="27" t="s">
        <v>57</v>
      </c>
      <c r="B47" s="28" t="s">
        <v>374</v>
      </c>
      <c r="E47" s="28" t="s">
        <v>167</v>
      </c>
      <c r="F47">
        <f t="shared" si="0"/>
        <v>2</v>
      </c>
    </row>
    <row r="48" spans="1:6">
      <c r="A48" s="27" t="s">
        <v>57</v>
      </c>
      <c r="B48" s="28" t="s">
        <v>375</v>
      </c>
      <c r="E48" s="28" t="s">
        <v>169</v>
      </c>
      <c r="F48">
        <f t="shared" si="0"/>
        <v>1</v>
      </c>
    </row>
    <row r="49" spans="1:6">
      <c r="A49" s="27" t="s">
        <v>57</v>
      </c>
      <c r="B49" s="28" t="s">
        <v>365</v>
      </c>
      <c r="E49" s="28" t="s">
        <v>171</v>
      </c>
      <c r="F49">
        <f t="shared" si="0"/>
        <v>2</v>
      </c>
    </row>
    <row r="50" spans="1:6">
      <c r="A50" s="27" t="s">
        <v>57</v>
      </c>
      <c r="B50" s="28" t="s">
        <v>366</v>
      </c>
      <c r="E50" s="28" t="s">
        <v>173</v>
      </c>
      <c r="F50">
        <f t="shared" si="0"/>
        <v>13</v>
      </c>
    </row>
    <row r="51" spans="1:6">
      <c r="A51" s="27" t="s">
        <v>57</v>
      </c>
      <c r="B51" s="28" t="s">
        <v>370</v>
      </c>
      <c r="E51" s="28" t="s">
        <v>177</v>
      </c>
      <c r="F51">
        <f t="shared" si="0"/>
        <v>5</v>
      </c>
    </row>
    <row r="52" spans="1:6">
      <c r="A52" s="27" t="s">
        <v>57</v>
      </c>
      <c r="B52" s="28" t="s">
        <v>371</v>
      </c>
      <c r="E52" s="28" t="s">
        <v>179</v>
      </c>
      <c r="F52">
        <f t="shared" si="0"/>
        <v>7</v>
      </c>
    </row>
    <row r="53" spans="1:6">
      <c r="A53" s="27" t="s">
        <v>57</v>
      </c>
      <c r="B53" s="28" t="s">
        <v>367</v>
      </c>
      <c r="E53" s="28" t="s">
        <v>181</v>
      </c>
      <c r="F53">
        <f t="shared" si="0"/>
        <v>2</v>
      </c>
    </row>
    <row r="54" spans="1:6">
      <c r="A54" s="27" t="s">
        <v>57</v>
      </c>
      <c r="B54" s="28" t="s">
        <v>368</v>
      </c>
      <c r="E54" s="28" t="s">
        <v>185</v>
      </c>
      <c r="F54">
        <f t="shared" si="0"/>
        <v>1</v>
      </c>
    </row>
    <row r="55" spans="1:6">
      <c r="A55" s="27" t="s">
        <v>57</v>
      </c>
      <c r="B55" s="28" t="s">
        <v>362</v>
      </c>
      <c r="E55" s="28" t="s">
        <v>187</v>
      </c>
      <c r="F55">
        <f t="shared" si="0"/>
        <v>11</v>
      </c>
    </row>
    <row r="56" spans="1:6">
      <c r="A56" s="27" t="s">
        <v>57</v>
      </c>
      <c r="B56" s="28" t="s">
        <v>369</v>
      </c>
      <c r="E56" s="28" t="s">
        <v>215</v>
      </c>
      <c r="F56">
        <f t="shared" si="0"/>
        <v>2</v>
      </c>
    </row>
    <row r="57" spans="1:6">
      <c r="A57" s="27" t="s">
        <v>57</v>
      </c>
      <c r="B57" s="28" t="s">
        <v>363</v>
      </c>
      <c r="E57" s="28" t="s">
        <v>217</v>
      </c>
      <c r="F57">
        <f t="shared" si="0"/>
        <v>2</v>
      </c>
    </row>
    <row r="58" spans="1:6">
      <c r="A58" s="27" t="s">
        <v>57</v>
      </c>
      <c r="B58" s="28" t="s">
        <v>364</v>
      </c>
      <c r="E58" s="28" t="s">
        <v>219</v>
      </c>
      <c r="F58">
        <f t="shared" si="0"/>
        <v>1</v>
      </c>
    </row>
    <row r="59" spans="1:6">
      <c r="A59" s="27" t="s">
        <v>57</v>
      </c>
      <c r="B59" s="28" t="s">
        <v>372</v>
      </c>
      <c r="E59" s="28" t="s">
        <v>223</v>
      </c>
      <c r="F59">
        <f t="shared" si="0"/>
        <v>12</v>
      </c>
    </row>
    <row r="60" spans="1:6">
      <c r="A60" s="27" t="s">
        <v>57</v>
      </c>
      <c r="B60" s="28" t="s">
        <v>377</v>
      </c>
      <c r="E60" s="28" t="s">
        <v>229</v>
      </c>
      <c r="F60">
        <f t="shared" si="0"/>
        <v>2</v>
      </c>
    </row>
    <row r="61" spans="1:6">
      <c r="A61" s="27" t="s">
        <v>57</v>
      </c>
      <c r="B61" s="28" t="s">
        <v>347</v>
      </c>
      <c r="E61" s="28" t="s">
        <v>239</v>
      </c>
      <c r="F61">
        <f t="shared" si="0"/>
        <v>2</v>
      </c>
    </row>
    <row r="62" spans="1:6">
      <c r="A62" s="27" t="s">
        <v>57</v>
      </c>
      <c r="B62" s="28" t="s">
        <v>1160</v>
      </c>
      <c r="E62" s="28" t="s">
        <v>243</v>
      </c>
      <c r="F62">
        <f t="shared" si="0"/>
        <v>1</v>
      </c>
    </row>
    <row r="63" spans="1:6">
      <c r="A63" s="27" t="s">
        <v>57</v>
      </c>
      <c r="B63" s="28" t="s">
        <v>1161</v>
      </c>
      <c r="E63" s="28" t="s">
        <v>245</v>
      </c>
      <c r="F63">
        <f t="shared" si="0"/>
        <v>3</v>
      </c>
    </row>
    <row r="64" spans="1:6">
      <c r="A64" s="27" t="s">
        <v>57</v>
      </c>
      <c r="B64" s="28" t="s">
        <v>1162</v>
      </c>
      <c r="E64" s="28" t="s">
        <v>249</v>
      </c>
      <c r="F64">
        <f t="shared" si="0"/>
        <v>7</v>
      </c>
    </row>
    <row r="65" spans="1:6">
      <c r="A65" s="27" t="s">
        <v>57</v>
      </c>
      <c r="B65" s="28" t="s">
        <v>1163</v>
      </c>
      <c r="E65" s="28" t="s">
        <v>251</v>
      </c>
      <c r="F65">
        <f t="shared" si="0"/>
        <v>6</v>
      </c>
    </row>
    <row r="66" spans="1:6">
      <c r="A66" s="27" t="s">
        <v>57</v>
      </c>
      <c r="B66" s="28" t="s">
        <v>1164</v>
      </c>
      <c r="E66" s="28" t="s">
        <v>253</v>
      </c>
      <c r="F66">
        <f t="shared" si="0"/>
        <v>13</v>
      </c>
    </row>
    <row r="67" spans="1:6">
      <c r="A67" s="27" t="s">
        <v>57</v>
      </c>
      <c r="B67" s="28" t="s">
        <v>1165</v>
      </c>
      <c r="E67" s="28" t="s">
        <v>255</v>
      </c>
      <c r="F67">
        <f t="shared" ref="F67:F70" si="1">COUNTIF(A$1:A$1656,E67)</f>
        <v>3</v>
      </c>
    </row>
    <row r="68" spans="1:6">
      <c r="A68" s="27" t="s">
        <v>57</v>
      </c>
      <c r="B68" s="28" t="s">
        <v>1166</v>
      </c>
      <c r="E68" s="28" t="s">
        <v>259</v>
      </c>
      <c r="F68">
        <f t="shared" si="1"/>
        <v>1</v>
      </c>
    </row>
    <row r="69" spans="1:6">
      <c r="A69" s="27" t="s">
        <v>57</v>
      </c>
      <c r="B69" s="28" t="s">
        <v>1167</v>
      </c>
      <c r="E69" s="28" t="s">
        <v>261</v>
      </c>
      <c r="F69">
        <f t="shared" si="1"/>
        <v>5</v>
      </c>
    </row>
    <row r="70" spans="1:6">
      <c r="A70" s="27" t="s">
        <v>57</v>
      </c>
      <c r="B70" s="28" t="s">
        <v>1168</v>
      </c>
      <c r="E70" s="28" t="s">
        <v>261</v>
      </c>
      <c r="F70">
        <f t="shared" si="1"/>
        <v>5</v>
      </c>
    </row>
    <row r="71" spans="1:6">
      <c r="A71" s="27" t="s">
        <v>57</v>
      </c>
      <c r="B71" s="28" t="s">
        <v>1169</v>
      </c>
    </row>
    <row r="72" spans="1:6">
      <c r="A72" s="27" t="s">
        <v>57</v>
      </c>
      <c r="B72" s="28" t="s">
        <v>1170</v>
      </c>
    </row>
    <row r="73" spans="1:6">
      <c r="A73" s="27" t="s">
        <v>57</v>
      </c>
      <c r="B73" s="28" t="s">
        <v>1171</v>
      </c>
    </row>
    <row r="74" spans="1:6">
      <c r="A74" s="27" t="s">
        <v>57</v>
      </c>
      <c r="B74" s="28" t="s">
        <v>1172</v>
      </c>
    </row>
    <row r="75" spans="1:6">
      <c r="A75" s="27" t="s">
        <v>57</v>
      </c>
      <c r="B75" s="28" t="s">
        <v>1173</v>
      </c>
    </row>
    <row r="76" spans="1:6">
      <c r="A76" s="27" t="s">
        <v>57</v>
      </c>
      <c r="B76" s="28" t="s">
        <v>1174</v>
      </c>
    </row>
    <row r="77" spans="1:6">
      <c r="A77" s="27" t="s">
        <v>57</v>
      </c>
      <c r="B77" s="28" t="s">
        <v>1233</v>
      </c>
    </row>
    <row r="78" spans="1:6">
      <c r="A78" s="27" t="s">
        <v>57</v>
      </c>
      <c r="B78" s="28" t="s">
        <v>1234</v>
      </c>
    </row>
    <row r="79" spans="1:6">
      <c r="A79" s="27" t="s">
        <v>57</v>
      </c>
      <c r="B79" s="28" t="s">
        <v>1235</v>
      </c>
    </row>
    <row r="80" spans="1:6">
      <c r="A80" s="27" t="s">
        <v>57</v>
      </c>
      <c r="B80" s="28" t="s">
        <v>1236</v>
      </c>
    </row>
    <row r="81" spans="1:2">
      <c r="A81" s="27" t="s">
        <v>57</v>
      </c>
      <c r="B81" s="28" t="s">
        <v>1237</v>
      </c>
    </row>
    <row r="82" spans="1:2">
      <c r="A82" s="27" t="s">
        <v>57</v>
      </c>
      <c r="B82" s="28" t="s">
        <v>1238</v>
      </c>
    </row>
    <row r="83" spans="1:2">
      <c r="A83" s="27" t="s">
        <v>57</v>
      </c>
      <c r="B83" s="28" t="s">
        <v>1239</v>
      </c>
    </row>
    <row r="84" spans="1:2">
      <c r="A84" s="27" t="s">
        <v>57</v>
      </c>
      <c r="B84" s="28" t="s">
        <v>1240</v>
      </c>
    </row>
    <row r="85" spans="1:2">
      <c r="A85" s="27" t="s">
        <v>57</v>
      </c>
      <c r="B85" s="28" t="s">
        <v>1241</v>
      </c>
    </row>
    <row r="86" spans="1:2">
      <c r="A86" s="27" t="s">
        <v>57</v>
      </c>
      <c r="B86" s="28" t="s">
        <v>1242</v>
      </c>
    </row>
    <row r="87" spans="1:2">
      <c r="A87" s="27" t="s">
        <v>57</v>
      </c>
      <c r="B87" s="28" t="s">
        <v>1243</v>
      </c>
    </row>
    <row r="88" spans="1:2">
      <c r="A88" s="27" t="s">
        <v>57</v>
      </c>
      <c r="B88" s="28" t="s">
        <v>1244</v>
      </c>
    </row>
    <row r="89" spans="1:2">
      <c r="A89" s="27" t="s">
        <v>57</v>
      </c>
      <c r="B89" s="28" t="s">
        <v>1245</v>
      </c>
    </row>
    <row r="90" spans="1:2">
      <c r="A90" s="27" t="s">
        <v>57</v>
      </c>
      <c r="B90" s="28" t="s">
        <v>1246</v>
      </c>
    </row>
    <row r="91" spans="1:2">
      <c r="A91" s="27" t="s">
        <v>57</v>
      </c>
      <c r="B91" s="28" t="s">
        <v>1247</v>
      </c>
    </row>
    <row r="92" spans="1:2">
      <c r="A92" s="27" t="s">
        <v>57</v>
      </c>
      <c r="B92" s="28" t="s">
        <v>1248</v>
      </c>
    </row>
    <row r="93" spans="1:2">
      <c r="A93" s="27" t="s">
        <v>57</v>
      </c>
      <c r="B93" s="28" t="s">
        <v>1249</v>
      </c>
    </row>
    <row r="94" spans="1:2">
      <c r="A94" s="27" t="s">
        <v>57</v>
      </c>
      <c r="B94" s="28" t="s">
        <v>1250</v>
      </c>
    </row>
    <row r="95" spans="1:2">
      <c r="A95" s="27" t="s">
        <v>57</v>
      </c>
      <c r="B95" s="28" t="s">
        <v>1251</v>
      </c>
    </row>
    <row r="96" spans="1:2">
      <c r="A96" s="27" t="s">
        <v>57</v>
      </c>
      <c r="B96" s="28" t="s">
        <v>1252</v>
      </c>
    </row>
    <row r="97" spans="1:2">
      <c r="A97" s="27" t="s">
        <v>57</v>
      </c>
      <c r="B97" s="28" t="s">
        <v>1253</v>
      </c>
    </row>
    <row r="98" spans="1:2">
      <c r="A98" s="27" t="s">
        <v>57</v>
      </c>
      <c r="B98" s="28" t="s">
        <v>1254</v>
      </c>
    </row>
    <row r="99" spans="1:2">
      <c r="A99" s="27" t="s">
        <v>57</v>
      </c>
      <c r="B99" s="28" t="s">
        <v>1255</v>
      </c>
    </row>
    <row r="100" spans="1:2">
      <c r="A100" s="27" t="s">
        <v>57</v>
      </c>
      <c r="B100" s="28" t="s">
        <v>1256</v>
      </c>
    </row>
    <row r="101" spans="1:2">
      <c r="A101" s="27" t="s">
        <v>57</v>
      </c>
      <c r="B101" s="28" t="s">
        <v>1257</v>
      </c>
    </row>
    <row r="102" spans="1:2">
      <c r="A102" s="27" t="s">
        <v>57</v>
      </c>
      <c r="B102" s="28" t="s">
        <v>1258</v>
      </c>
    </row>
    <row r="103" spans="1:2">
      <c r="A103" s="27" t="s">
        <v>57</v>
      </c>
      <c r="B103" s="28" t="s">
        <v>1259</v>
      </c>
    </row>
    <row r="104" spans="1:2">
      <c r="A104" s="27" t="s">
        <v>57</v>
      </c>
      <c r="B104" s="28" t="s">
        <v>1260</v>
      </c>
    </row>
    <row r="105" spans="1:2">
      <c r="A105" s="27" t="s">
        <v>57</v>
      </c>
      <c r="B105" s="28" t="s">
        <v>1261</v>
      </c>
    </row>
    <row r="106" spans="1:2">
      <c r="A106" s="27" t="s">
        <v>57</v>
      </c>
      <c r="B106" s="28" t="s">
        <v>1262</v>
      </c>
    </row>
    <row r="107" spans="1:2">
      <c r="A107" s="27" t="s">
        <v>57</v>
      </c>
      <c r="B107" s="28" t="s">
        <v>1263</v>
      </c>
    </row>
    <row r="108" spans="1:2">
      <c r="A108" s="27" t="s">
        <v>57</v>
      </c>
      <c r="B108" s="28" t="s">
        <v>1264</v>
      </c>
    </row>
    <row r="109" spans="1:2">
      <c r="A109" s="27" t="s">
        <v>57</v>
      </c>
      <c r="B109" s="28" t="s">
        <v>1265</v>
      </c>
    </row>
    <row r="110" spans="1:2">
      <c r="A110" s="27" t="s">
        <v>57</v>
      </c>
      <c r="B110" s="28" t="s">
        <v>1266</v>
      </c>
    </row>
    <row r="111" spans="1:2">
      <c r="A111" s="27" t="s">
        <v>57</v>
      </c>
      <c r="B111" s="28" t="s">
        <v>1267</v>
      </c>
    </row>
    <row r="112" spans="1:2">
      <c r="A112" s="27" t="s">
        <v>57</v>
      </c>
      <c r="B112" s="28" t="s">
        <v>1268</v>
      </c>
    </row>
    <row r="113" spans="1:2">
      <c r="A113" s="27" t="s">
        <v>57</v>
      </c>
      <c r="B113" s="28" t="s">
        <v>1269</v>
      </c>
    </row>
    <row r="114" spans="1:2">
      <c r="A114" s="27" t="s">
        <v>57</v>
      </c>
      <c r="B114" s="28" t="s">
        <v>1270</v>
      </c>
    </row>
    <row r="115" spans="1:2">
      <c r="A115" s="27" t="s">
        <v>57</v>
      </c>
      <c r="B115" s="28" t="s">
        <v>1271</v>
      </c>
    </row>
    <row r="116" spans="1:2">
      <c r="A116" s="27" t="s">
        <v>57</v>
      </c>
      <c r="B116" s="28" t="s">
        <v>1272</v>
      </c>
    </row>
    <row r="117" spans="1:2">
      <c r="A117" s="27" t="s">
        <v>57</v>
      </c>
      <c r="B117" s="28" t="s">
        <v>1273</v>
      </c>
    </row>
    <row r="118" spans="1:2">
      <c r="A118" s="27" t="s">
        <v>57</v>
      </c>
      <c r="B118" s="28" t="s">
        <v>1274</v>
      </c>
    </row>
    <row r="119" spans="1:2">
      <c r="A119" s="27" t="s">
        <v>57</v>
      </c>
      <c r="B119" s="28" t="s">
        <v>1275</v>
      </c>
    </row>
    <row r="120" spans="1:2">
      <c r="A120" s="27" t="s">
        <v>57</v>
      </c>
      <c r="B120" s="28" t="s">
        <v>1276</v>
      </c>
    </row>
    <row r="121" spans="1:2">
      <c r="A121" s="27" t="s">
        <v>57</v>
      </c>
      <c r="B121" s="28" t="s">
        <v>1277</v>
      </c>
    </row>
    <row r="122" spans="1:2">
      <c r="A122" s="27" t="s">
        <v>57</v>
      </c>
      <c r="B122" s="28" t="s">
        <v>1278</v>
      </c>
    </row>
    <row r="123" spans="1:2">
      <c r="A123" s="27" t="s">
        <v>57</v>
      </c>
      <c r="B123" s="28" t="s">
        <v>1279</v>
      </c>
    </row>
    <row r="124" spans="1:2">
      <c r="A124" s="27" t="s">
        <v>57</v>
      </c>
      <c r="B124" s="28" t="s">
        <v>1280</v>
      </c>
    </row>
    <row r="125" spans="1:2">
      <c r="A125" s="27" t="s">
        <v>57</v>
      </c>
      <c r="B125" s="28" t="s">
        <v>1281</v>
      </c>
    </row>
    <row r="126" spans="1:2">
      <c r="A126" s="27" t="s">
        <v>57</v>
      </c>
      <c r="B126" s="28" t="s">
        <v>1282</v>
      </c>
    </row>
    <row r="127" spans="1:2">
      <c r="A127" s="27" t="s">
        <v>57</v>
      </c>
      <c r="B127" s="28" t="s">
        <v>1283</v>
      </c>
    </row>
    <row r="128" spans="1:2">
      <c r="A128" s="27" t="s">
        <v>57</v>
      </c>
      <c r="B128" s="28" t="s">
        <v>1284</v>
      </c>
    </row>
    <row r="129" spans="1:2">
      <c r="A129" s="27" t="s">
        <v>57</v>
      </c>
      <c r="B129" s="28" t="s">
        <v>1285</v>
      </c>
    </row>
    <row r="130" spans="1:2">
      <c r="A130" s="27" t="s">
        <v>57</v>
      </c>
      <c r="B130" s="28" t="s">
        <v>1286</v>
      </c>
    </row>
    <row r="131" spans="1:2">
      <c r="A131" s="27" t="s">
        <v>57</v>
      </c>
      <c r="B131" s="28" t="s">
        <v>1287</v>
      </c>
    </row>
    <row r="132" spans="1:2">
      <c r="A132" s="27" t="s">
        <v>57</v>
      </c>
      <c r="B132" s="28" t="s">
        <v>1288</v>
      </c>
    </row>
    <row r="133" spans="1:2">
      <c r="A133" s="27" t="s">
        <v>57</v>
      </c>
      <c r="B133" s="28" t="s">
        <v>1289</v>
      </c>
    </row>
    <row r="134" spans="1:2">
      <c r="A134" s="27" t="s">
        <v>57</v>
      </c>
      <c r="B134" s="28" t="s">
        <v>1290</v>
      </c>
    </row>
    <row r="135" spans="1:2">
      <c r="A135" s="27" t="s">
        <v>57</v>
      </c>
      <c r="B135" s="28" t="s">
        <v>1291</v>
      </c>
    </row>
    <row r="136" spans="1:2">
      <c r="A136" s="27" t="s">
        <v>57</v>
      </c>
      <c r="B136" s="28" t="s">
        <v>1292</v>
      </c>
    </row>
    <row r="137" spans="1:2">
      <c r="A137" s="27" t="s">
        <v>57</v>
      </c>
      <c r="B137" s="28" t="s">
        <v>1293</v>
      </c>
    </row>
    <row r="138" spans="1:2">
      <c r="A138" s="27" t="s">
        <v>57</v>
      </c>
      <c r="B138" s="28" t="s">
        <v>1294</v>
      </c>
    </row>
    <row r="139" spans="1:2">
      <c r="A139" s="27" t="s">
        <v>57</v>
      </c>
      <c r="B139" s="28" t="s">
        <v>1295</v>
      </c>
    </row>
    <row r="140" spans="1:2">
      <c r="A140" s="27" t="s">
        <v>57</v>
      </c>
      <c r="B140" s="28" t="s">
        <v>1296</v>
      </c>
    </row>
    <row r="141" spans="1:2">
      <c r="A141" s="27" t="s">
        <v>57</v>
      </c>
      <c r="B141" s="28" t="s">
        <v>1297</v>
      </c>
    </row>
    <row r="142" spans="1:2">
      <c r="A142" s="27" t="s">
        <v>57</v>
      </c>
      <c r="B142" s="28" t="s">
        <v>1298</v>
      </c>
    </row>
    <row r="143" spans="1:2">
      <c r="A143" s="27" t="s">
        <v>57</v>
      </c>
      <c r="B143" s="28" t="s">
        <v>1299</v>
      </c>
    </row>
    <row r="144" spans="1:2">
      <c r="A144" s="27" t="s">
        <v>57</v>
      </c>
      <c r="B144" s="28" t="s">
        <v>1300</v>
      </c>
    </row>
    <row r="145" spans="1:2">
      <c r="A145" s="27" t="s">
        <v>57</v>
      </c>
      <c r="B145" s="28" t="s">
        <v>1301</v>
      </c>
    </row>
    <row r="146" spans="1:2">
      <c r="A146" s="27" t="s">
        <v>57</v>
      </c>
      <c r="B146" s="28" t="s">
        <v>1302</v>
      </c>
    </row>
    <row r="147" spans="1:2">
      <c r="A147" s="27" t="s">
        <v>57</v>
      </c>
      <c r="B147" s="28" t="s">
        <v>1303</v>
      </c>
    </row>
    <row r="148" spans="1:2">
      <c r="A148" s="27" t="s">
        <v>57</v>
      </c>
      <c r="B148" s="28" t="s">
        <v>1304</v>
      </c>
    </row>
    <row r="149" spans="1:2">
      <c r="A149" s="27" t="s">
        <v>57</v>
      </c>
      <c r="B149" s="28" t="s">
        <v>1305</v>
      </c>
    </row>
    <row r="150" spans="1:2">
      <c r="A150" s="27" t="s">
        <v>57</v>
      </c>
      <c r="B150" s="28" t="s">
        <v>1311</v>
      </c>
    </row>
    <row r="151" spans="1:2">
      <c r="A151" s="27" t="s">
        <v>57</v>
      </c>
      <c r="B151" s="28" t="s">
        <v>1312</v>
      </c>
    </row>
    <row r="152" spans="1:2">
      <c r="A152" s="27" t="s">
        <v>57</v>
      </c>
      <c r="B152" s="28" t="s">
        <v>1313</v>
      </c>
    </row>
    <row r="153" spans="1:2">
      <c r="A153" s="27" t="s">
        <v>57</v>
      </c>
      <c r="B153" s="28" t="s">
        <v>1314</v>
      </c>
    </row>
    <row r="154" spans="1:2">
      <c r="A154" s="27" t="s">
        <v>57</v>
      </c>
      <c r="B154" s="28" t="s">
        <v>1315</v>
      </c>
    </row>
    <row r="155" spans="1:2">
      <c r="A155" s="27" t="s">
        <v>57</v>
      </c>
      <c r="B155" s="28" t="s">
        <v>1316</v>
      </c>
    </row>
    <row r="156" spans="1:2">
      <c r="A156" s="27" t="s">
        <v>57</v>
      </c>
      <c r="B156" s="28" t="s">
        <v>1317</v>
      </c>
    </row>
    <row r="157" spans="1:2">
      <c r="A157" s="27" t="s">
        <v>57</v>
      </c>
      <c r="B157" s="28" t="s">
        <v>1318</v>
      </c>
    </row>
    <row r="158" spans="1:2">
      <c r="A158" s="27" t="s">
        <v>57</v>
      </c>
      <c r="B158" s="28" t="s">
        <v>1319</v>
      </c>
    </row>
    <row r="159" spans="1:2">
      <c r="A159" s="27" t="s">
        <v>57</v>
      </c>
      <c r="B159" s="28" t="s">
        <v>1320</v>
      </c>
    </row>
    <row r="160" spans="1:2">
      <c r="A160" s="27" t="s">
        <v>57</v>
      </c>
      <c r="B160" s="28" t="s">
        <v>1321</v>
      </c>
    </row>
    <row r="161" spans="1:2">
      <c r="A161" s="27" t="s">
        <v>57</v>
      </c>
      <c r="B161" s="28" t="s">
        <v>1322</v>
      </c>
    </row>
    <row r="162" spans="1:2">
      <c r="A162" s="27" t="s">
        <v>57</v>
      </c>
      <c r="B162" s="28" t="s">
        <v>1323</v>
      </c>
    </row>
    <row r="163" spans="1:2">
      <c r="A163" s="27" t="s">
        <v>57</v>
      </c>
      <c r="B163" s="28" t="s">
        <v>1324</v>
      </c>
    </row>
    <row r="164" spans="1:2">
      <c r="A164" s="27" t="s">
        <v>57</v>
      </c>
      <c r="B164" s="28" t="s">
        <v>1325</v>
      </c>
    </row>
    <row r="165" spans="1:2">
      <c r="A165" s="27" t="s">
        <v>57</v>
      </c>
      <c r="B165" s="28" t="s">
        <v>1326</v>
      </c>
    </row>
    <row r="166" spans="1:2">
      <c r="A166" s="27" t="s">
        <v>57</v>
      </c>
      <c r="B166" s="28" t="s">
        <v>1327</v>
      </c>
    </row>
    <row r="167" spans="1:2">
      <c r="A167" s="27" t="s">
        <v>57</v>
      </c>
      <c r="B167" s="28" t="s">
        <v>1328</v>
      </c>
    </row>
    <row r="168" spans="1:2">
      <c r="A168" s="27" t="s">
        <v>57</v>
      </c>
      <c r="B168" s="28" t="s">
        <v>1329</v>
      </c>
    </row>
    <row r="169" spans="1:2">
      <c r="A169" s="27" t="s">
        <v>57</v>
      </c>
      <c r="B169" s="28" t="s">
        <v>1330</v>
      </c>
    </row>
    <row r="170" spans="1:2">
      <c r="A170" s="27" t="s">
        <v>57</v>
      </c>
      <c r="B170" s="28" t="s">
        <v>1331</v>
      </c>
    </row>
    <row r="171" spans="1:2">
      <c r="A171" s="27" t="s">
        <v>57</v>
      </c>
      <c r="B171" s="28" t="s">
        <v>1332</v>
      </c>
    </row>
    <row r="172" spans="1:2">
      <c r="A172" s="27" t="s">
        <v>57</v>
      </c>
      <c r="B172" s="28" t="s">
        <v>1333</v>
      </c>
    </row>
    <row r="173" spans="1:2">
      <c r="A173" s="27" t="s">
        <v>57</v>
      </c>
      <c r="B173" s="28" t="s">
        <v>1334</v>
      </c>
    </row>
    <row r="174" spans="1:2">
      <c r="A174" s="27" t="s">
        <v>57</v>
      </c>
      <c r="B174" s="28" t="s">
        <v>1335</v>
      </c>
    </row>
    <row r="175" spans="1:2">
      <c r="A175" s="27" t="s">
        <v>57</v>
      </c>
      <c r="B175" s="28" t="s">
        <v>1336</v>
      </c>
    </row>
    <row r="176" spans="1:2">
      <c r="A176" s="27" t="s">
        <v>57</v>
      </c>
      <c r="B176" s="28" t="s">
        <v>1337</v>
      </c>
    </row>
    <row r="177" spans="1:2">
      <c r="A177" s="27" t="s">
        <v>57</v>
      </c>
      <c r="B177" s="28" t="s">
        <v>1338</v>
      </c>
    </row>
    <row r="178" spans="1:2">
      <c r="A178" s="27" t="s">
        <v>57</v>
      </c>
      <c r="B178" s="28" t="s">
        <v>1339</v>
      </c>
    </row>
    <row r="179" spans="1:2">
      <c r="A179" s="27" t="s">
        <v>57</v>
      </c>
      <c r="B179" s="28" t="s">
        <v>1340</v>
      </c>
    </row>
    <row r="180" spans="1:2">
      <c r="A180" s="27" t="s">
        <v>57</v>
      </c>
      <c r="B180" s="28" t="s">
        <v>1341</v>
      </c>
    </row>
    <row r="181" spans="1:2">
      <c r="A181" s="27" t="s">
        <v>57</v>
      </c>
      <c r="B181" s="28" t="s">
        <v>1342</v>
      </c>
    </row>
    <row r="182" spans="1:2">
      <c r="A182" s="27" t="s">
        <v>57</v>
      </c>
      <c r="B182" s="28" t="s">
        <v>1343</v>
      </c>
    </row>
    <row r="183" spans="1:2">
      <c r="A183" s="27" t="s">
        <v>57</v>
      </c>
      <c r="B183" s="28" t="s">
        <v>1344</v>
      </c>
    </row>
    <row r="184" spans="1:2">
      <c r="A184" s="27" t="s">
        <v>57</v>
      </c>
      <c r="B184" s="28" t="s">
        <v>1345</v>
      </c>
    </row>
    <row r="185" spans="1:2">
      <c r="A185" s="27" t="s">
        <v>57</v>
      </c>
      <c r="B185" s="28" t="s">
        <v>1346</v>
      </c>
    </row>
    <row r="186" spans="1:2">
      <c r="A186" s="27" t="s">
        <v>57</v>
      </c>
      <c r="B186" s="28" t="s">
        <v>1347</v>
      </c>
    </row>
    <row r="187" spans="1:2">
      <c r="A187" s="27" t="s">
        <v>57</v>
      </c>
      <c r="B187" s="28" t="s">
        <v>1348</v>
      </c>
    </row>
    <row r="188" spans="1:2">
      <c r="A188" s="27" t="s">
        <v>57</v>
      </c>
      <c r="B188" s="28" t="s">
        <v>1349</v>
      </c>
    </row>
    <row r="189" spans="1:2">
      <c r="A189" s="27" t="s">
        <v>57</v>
      </c>
      <c r="B189" s="28" t="s">
        <v>1350</v>
      </c>
    </row>
    <row r="190" spans="1:2">
      <c r="A190" s="27" t="s">
        <v>57</v>
      </c>
      <c r="B190" s="28" t="s">
        <v>1351</v>
      </c>
    </row>
    <row r="191" spans="1:2">
      <c r="A191" s="27" t="s">
        <v>57</v>
      </c>
      <c r="B191" s="28" t="s">
        <v>1355</v>
      </c>
    </row>
    <row r="192" spans="1:2">
      <c r="A192" s="27" t="s">
        <v>57</v>
      </c>
      <c r="B192" s="28" t="s">
        <v>1356</v>
      </c>
    </row>
    <row r="193" spans="1:2">
      <c r="A193" s="27" t="s">
        <v>57</v>
      </c>
      <c r="B193" s="28" t="s">
        <v>1357</v>
      </c>
    </row>
    <row r="194" spans="1:2">
      <c r="A194" s="27" t="s">
        <v>57</v>
      </c>
      <c r="B194" s="28" t="s">
        <v>1358</v>
      </c>
    </row>
    <row r="195" spans="1:2">
      <c r="A195" s="27" t="s">
        <v>57</v>
      </c>
      <c r="B195" s="28" t="s">
        <v>1359</v>
      </c>
    </row>
    <row r="196" spans="1:2">
      <c r="A196" s="27" t="s">
        <v>57</v>
      </c>
      <c r="B196" s="28" t="s">
        <v>1360</v>
      </c>
    </row>
    <row r="197" spans="1:2">
      <c r="A197" s="27" t="s">
        <v>57</v>
      </c>
      <c r="B197" s="28" t="s">
        <v>1361</v>
      </c>
    </row>
    <row r="198" spans="1:2">
      <c r="A198" s="27" t="s">
        <v>57</v>
      </c>
      <c r="B198" s="28" t="s">
        <v>1362</v>
      </c>
    </row>
    <row r="199" spans="1:2">
      <c r="A199" s="27" t="s">
        <v>57</v>
      </c>
      <c r="B199" s="28" t="s">
        <v>1363</v>
      </c>
    </row>
    <row r="200" spans="1:2">
      <c r="A200" s="27" t="s">
        <v>57</v>
      </c>
      <c r="B200" s="28" t="s">
        <v>1364</v>
      </c>
    </row>
    <row r="201" spans="1:2">
      <c r="A201" s="27" t="s">
        <v>57</v>
      </c>
      <c r="B201" s="28" t="s">
        <v>1365</v>
      </c>
    </row>
    <row r="202" spans="1:2">
      <c r="A202" s="27" t="s">
        <v>57</v>
      </c>
      <c r="B202" s="28" t="s">
        <v>1371</v>
      </c>
    </row>
    <row r="203" spans="1:2">
      <c r="A203" s="27" t="s">
        <v>57</v>
      </c>
      <c r="B203" s="28" t="s">
        <v>1372</v>
      </c>
    </row>
    <row r="204" spans="1:2">
      <c r="A204" s="27" t="s">
        <v>57</v>
      </c>
      <c r="B204" s="28" t="s">
        <v>1373</v>
      </c>
    </row>
    <row r="205" spans="1:2">
      <c r="A205" s="27" t="s">
        <v>57</v>
      </c>
      <c r="B205" s="28" t="s">
        <v>1374</v>
      </c>
    </row>
    <row r="206" spans="1:2">
      <c r="A206" s="27" t="s">
        <v>57</v>
      </c>
      <c r="B206" s="28" t="s">
        <v>1375</v>
      </c>
    </row>
    <row r="207" spans="1:2">
      <c r="A207" s="27" t="s">
        <v>57</v>
      </c>
      <c r="B207" s="28" t="s">
        <v>1376</v>
      </c>
    </row>
    <row r="208" spans="1:2">
      <c r="A208" s="27" t="s">
        <v>57</v>
      </c>
      <c r="B208" s="28" t="s">
        <v>1377</v>
      </c>
    </row>
    <row r="209" spans="1:2">
      <c r="A209" s="27" t="s">
        <v>57</v>
      </c>
      <c r="B209" s="28" t="s">
        <v>1378</v>
      </c>
    </row>
    <row r="210" spans="1:2">
      <c r="A210" s="27" t="s">
        <v>57</v>
      </c>
      <c r="B210" s="28" t="s">
        <v>1379</v>
      </c>
    </row>
    <row r="211" spans="1:2">
      <c r="A211" s="27" t="s">
        <v>57</v>
      </c>
      <c r="B211" s="28" t="s">
        <v>1380</v>
      </c>
    </row>
    <row r="212" spans="1:2">
      <c r="A212" s="27" t="s">
        <v>57</v>
      </c>
      <c r="B212" s="28" t="s">
        <v>1381</v>
      </c>
    </row>
    <row r="213" spans="1:2">
      <c r="A213" s="27" t="s">
        <v>57</v>
      </c>
      <c r="B213" s="28" t="s">
        <v>1382</v>
      </c>
    </row>
    <row r="214" spans="1:2">
      <c r="A214" s="27" t="s">
        <v>57</v>
      </c>
      <c r="B214" s="28" t="s">
        <v>1383</v>
      </c>
    </row>
    <row r="215" spans="1:2">
      <c r="A215" s="27" t="s">
        <v>57</v>
      </c>
      <c r="B215" s="28" t="s">
        <v>1384</v>
      </c>
    </row>
    <row r="216" spans="1:2">
      <c r="A216" s="27" t="s">
        <v>57</v>
      </c>
      <c r="B216" s="28" t="s">
        <v>1306</v>
      </c>
    </row>
    <row r="217" spans="1:2">
      <c r="A217" s="27" t="s">
        <v>57</v>
      </c>
      <c r="B217" s="28" t="s">
        <v>1352</v>
      </c>
    </row>
    <row r="218" spans="1:2">
      <c r="A218" s="27" t="s">
        <v>57</v>
      </c>
      <c r="B218" s="28" t="s">
        <v>1354</v>
      </c>
    </row>
    <row r="219" spans="1:2">
      <c r="A219" s="27" t="s">
        <v>57</v>
      </c>
      <c r="B219" s="28" t="s">
        <v>1353</v>
      </c>
    </row>
    <row r="220" spans="1:2">
      <c r="A220" s="27" t="s">
        <v>57</v>
      </c>
      <c r="B220" s="28" t="s">
        <v>1307</v>
      </c>
    </row>
    <row r="221" spans="1:2">
      <c r="A221" s="27" t="s">
        <v>57</v>
      </c>
      <c r="B221" s="28" t="s">
        <v>1175</v>
      </c>
    </row>
    <row r="222" spans="1:2">
      <c r="A222" s="27" t="s">
        <v>57</v>
      </c>
      <c r="B222" s="28" t="s">
        <v>1176</v>
      </c>
    </row>
    <row r="223" spans="1:2">
      <c r="A223" s="27" t="s">
        <v>57</v>
      </c>
      <c r="B223" s="28" t="s">
        <v>1177</v>
      </c>
    </row>
    <row r="224" spans="1:2">
      <c r="A224" s="27" t="s">
        <v>57</v>
      </c>
      <c r="B224" s="28" t="s">
        <v>1178</v>
      </c>
    </row>
    <row r="225" spans="1:2">
      <c r="A225" s="27" t="s">
        <v>57</v>
      </c>
      <c r="B225" s="28" t="s">
        <v>1179</v>
      </c>
    </row>
    <row r="226" spans="1:2">
      <c r="A226" s="27" t="s">
        <v>57</v>
      </c>
      <c r="B226" s="28" t="s">
        <v>1180</v>
      </c>
    </row>
    <row r="227" spans="1:2">
      <c r="A227" s="27" t="s">
        <v>57</v>
      </c>
      <c r="B227" s="28" t="s">
        <v>1181</v>
      </c>
    </row>
    <row r="228" spans="1:2">
      <c r="A228" s="27" t="s">
        <v>57</v>
      </c>
      <c r="B228" s="28" t="s">
        <v>1182</v>
      </c>
    </row>
    <row r="229" spans="1:2">
      <c r="A229" s="27" t="s">
        <v>57</v>
      </c>
      <c r="B229" s="28" t="s">
        <v>1183</v>
      </c>
    </row>
    <row r="230" spans="1:2">
      <c r="A230" s="27" t="s">
        <v>57</v>
      </c>
      <c r="B230" s="28" t="s">
        <v>1184</v>
      </c>
    </row>
    <row r="231" spans="1:2">
      <c r="A231" s="27" t="s">
        <v>57</v>
      </c>
      <c r="B231" s="28" t="s">
        <v>1185</v>
      </c>
    </row>
    <row r="232" spans="1:2">
      <c r="A232" s="27" t="s">
        <v>57</v>
      </c>
      <c r="B232" s="28" t="s">
        <v>1186</v>
      </c>
    </row>
    <row r="233" spans="1:2">
      <c r="A233" s="27" t="s">
        <v>57</v>
      </c>
      <c r="B233" s="28" t="s">
        <v>1187</v>
      </c>
    </row>
    <row r="234" spans="1:2">
      <c r="A234" s="27" t="s">
        <v>57</v>
      </c>
      <c r="B234" s="28" t="s">
        <v>1188</v>
      </c>
    </row>
    <row r="235" spans="1:2">
      <c r="A235" s="27" t="s">
        <v>57</v>
      </c>
      <c r="B235" s="28" t="s">
        <v>1189</v>
      </c>
    </row>
    <row r="236" spans="1:2">
      <c r="A236" s="27" t="s">
        <v>57</v>
      </c>
      <c r="B236" s="28" t="s">
        <v>1190</v>
      </c>
    </row>
    <row r="237" spans="1:2">
      <c r="A237" s="27" t="s">
        <v>57</v>
      </c>
      <c r="B237" s="28" t="s">
        <v>1191</v>
      </c>
    </row>
    <row r="238" spans="1:2">
      <c r="A238" s="27" t="s">
        <v>57</v>
      </c>
      <c r="B238" s="28" t="s">
        <v>1192</v>
      </c>
    </row>
    <row r="239" spans="1:2">
      <c r="A239" s="27" t="s">
        <v>57</v>
      </c>
      <c r="B239" s="28" t="s">
        <v>1193</v>
      </c>
    </row>
    <row r="240" spans="1:2">
      <c r="A240" s="27" t="s">
        <v>57</v>
      </c>
      <c r="B240" s="28" t="s">
        <v>1194</v>
      </c>
    </row>
    <row r="241" spans="1:2">
      <c r="A241" s="27" t="s">
        <v>57</v>
      </c>
      <c r="B241" s="28" t="s">
        <v>1195</v>
      </c>
    </row>
    <row r="242" spans="1:2">
      <c r="A242" s="27" t="s">
        <v>57</v>
      </c>
      <c r="B242" s="28" t="s">
        <v>1196</v>
      </c>
    </row>
    <row r="243" spans="1:2">
      <c r="A243" s="27" t="s">
        <v>57</v>
      </c>
      <c r="B243" s="28" t="s">
        <v>1197</v>
      </c>
    </row>
    <row r="244" spans="1:2">
      <c r="A244" s="27" t="s">
        <v>57</v>
      </c>
      <c r="B244" s="28" t="s">
        <v>1198</v>
      </c>
    </row>
    <row r="245" spans="1:2">
      <c r="A245" s="27" t="s">
        <v>57</v>
      </c>
      <c r="B245" s="28" t="s">
        <v>1199</v>
      </c>
    </row>
    <row r="246" spans="1:2">
      <c r="A246" s="27" t="s">
        <v>57</v>
      </c>
      <c r="B246" s="28" t="s">
        <v>1200</v>
      </c>
    </row>
    <row r="247" spans="1:2">
      <c r="A247" s="27" t="s">
        <v>57</v>
      </c>
      <c r="B247" s="28" t="s">
        <v>1201</v>
      </c>
    </row>
    <row r="248" spans="1:2">
      <c r="A248" s="27" t="s">
        <v>57</v>
      </c>
      <c r="B248" s="28" t="s">
        <v>1202</v>
      </c>
    </row>
    <row r="249" spans="1:2">
      <c r="A249" s="27" t="s">
        <v>57</v>
      </c>
      <c r="B249" s="28" t="s">
        <v>1203</v>
      </c>
    </row>
    <row r="250" spans="1:2">
      <c r="A250" s="27" t="s">
        <v>57</v>
      </c>
      <c r="B250" s="28" t="s">
        <v>1204</v>
      </c>
    </row>
    <row r="251" spans="1:2">
      <c r="A251" s="27" t="s">
        <v>57</v>
      </c>
      <c r="B251" s="28" t="s">
        <v>1205</v>
      </c>
    </row>
    <row r="252" spans="1:2">
      <c r="A252" s="27" t="s">
        <v>57</v>
      </c>
      <c r="B252" s="28" t="s">
        <v>1206</v>
      </c>
    </row>
    <row r="253" spans="1:2">
      <c r="A253" s="27" t="s">
        <v>57</v>
      </c>
      <c r="B253" s="28" t="s">
        <v>1207</v>
      </c>
    </row>
    <row r="254" spans="1:2">
      <c r="A254" s="27" t="s">
        <v>57</v>
      </c>
      <c r="B254" s="28" t="s">
        <v>1208</v>
      </c>
    </row>
    <row r="255" spans="1:2">
      <c r="A255" s="27" t="s">
        <v>57</v>
      </c>
      <c r="B255" s="28" t="s">
        <v>1209</v>
      </c>
    </row>
    <row r="256" spans="1:2">
      <c r="A256" s="27" t="s">
        <v>57</v>
      </c>
      <c r="B256" s="28" t="s">
        <v>1210</v>
      </c>
    </row>
    <row r="257" spans="1:2">
      <c r="A257" s="27" t="s">
        <v>57</v>
      </c>
      <c r="B257" s="28" t="s">
        <v>1211</v>
      </c>
    </row>
    <row r="258" spans="1:2">
      <c r="A258" s="27" t="s">
        <v>57</v>
      </c>
      <c r="B258" s="28" t="s">
        <v>1212</v>
      </c>
    </row>
    <row r="259" spans="1:2">
      <c r="A259" s="27" t="s">
        <v>57</v>
      </c>
      <c r="B259" s="28" t="s">
        <v>1213</v>
      </c>
    </row>
    <row r="260" spans="1:2">
      <c r="A260" s="27" t="s">
        <v>57</v>
      </c>
      <c r="B260" s="28" t="s">
        <v>1214</v>
      </c>
    </row>
    <row r="261" spans="1:2">
      <c r="A261" s="27" t="s">
        <v>57</v>
      </c>
      <c r="B261" s="28" t="s">
        <v>1215</v>
      </c>
    </row>
    <row r="262" spans="1:2">
      <c r="A262" s="27" t="s">
        <v>57</v>
      </c>
      <c r="B262" s="28" t="s">
        <v>1216</v>
      </c>
    </row>
    <row r="263" spans="1:2">
      <c r="A263" s="27" t="s">
        <v>57</v>
      </c>
      <c r="B263" s="28" t="s">
        <v>1217</v>
      </c>
    </row>
    <row r="264" spans="1:2">
      <c r="A264" s="27" t="s">
        <v>57</v>
      </c>
      <c r="B264" s="28" t="s">
        <v>1218</v>
      </c>
    </row>
    <row r="265" spans="1:2">
      <c r="A265" s="27" t="s">
        <v>57</v>
      </c>
      <c r="B265" s="28" t="s">
        <v>1219</v>
      </c>
    </row>
    <row r="266" spans="1:2">
      <c r="A266" s="27" t="s">
        <v>57</v>
      </c>
      <c r="B266" s="28" t="s">
        <v>1220</v>
      </c>
    </row>
    <row r="267" spans="1:2">
      <c r="A267" s="27" t="s">
        <v>57</v>
      </c>
      <c r="B267" s="28" t="s">
        <v>1221</v>
      </c>
    </row>
    <row r="268" spans="1:2">
      <c r="A268" s="27" t="s">
        <v>57</v>
      </c>
      <c r="B268" s="28" t="s">
        <v>1222</v>
      </c>
    </row>
    <row r="269" spans="1:2">
      <c r="A269" s="27" t="s">
        <v>57</v>
      </c>
      <c r="B269" s="28" t="s">
        <v>1223</v>
      </c>
    </row>
    <row r="270" spans="1:2">
      <c r="A270" s="27" t="s">
        <v>57</v>
      </c>
      <c r="B270" s="28" t="s">
        <v>1224</v>
      </c>
    </row>
    <row r="271" spans="1:2">
      <c r="A271" s="27" t="s">
        <v>57</v>
      </c>
      <c r="B271" s="28" t="s">
        <v>1225</v>
      </c>
    </row>
    <row r="272" spans="1:2">
      <c r="A272" s="27" t="s">
        <v>57</v>
      </c>
      <c r="B272" s="28" t="s">
        <v>1226</v>
      </c>
    </row>
    <row r="273" spans="1:2">
      <c r="A273" s="27" t="s">
        <v>57</v>
      </c>
      <c r="B273" s="28" t="s">
        <v>1227</v>
      </c>
    </row>
    <row r="274" spans="1:2">
      <c r="A274" s="27" t="s">
        <v>57</v>
      </c>
      <c r="B274" s="28" t="s">
        <v>1228</v>
      </c>
    </row>
    <row r="275" spans="1:2">
      <c r="A275" s="27" t="s">
        <v>57</v>
      </c>
      <c r="B275" s="28" t="s">
        <v>1229</v>
      </c>
    </row>
    <row r="276" spans="1:2">
      <c r="A276" s="27" t="s">
        <v>57</v>
      </c>
      <c r="B276" s="28" t="s">
        <v>1230</v>
      </c>
    </row>
    <row r="277" spans="1:2">
      <c r="A277" s="27" t="s">
        <v>57</v>
      </c>
      <c r="B277" s="28" t="s">
        <v>1231</v>
      </c>
    </row>
    <row r="278" spans="1:2">
      <c r="A278" s="27" t="s">
        <v>57</v>
      </c>
      <c r="B278" s="28" t="s">
        <v>1232</v>
      </c>
    </row>
    <row r="279" spans="1:2">
      <c r="A279" s="27" t="s">
        <v>57</v>
      </c>
      <c r="B279" s="28" t="s">
        <v>1366</v>
      </c>
    </row>
    <row r="280" spans="1:2">
      <c r="A280" s="27" t="s">
        <v>57</v>
      </c>
      <c r="B280" s="28" t="s">
        <v>1367</v>
      </c>
    </row>
    <row r="281" spans="1:2">
      <c r="A281" s="27" t="s">
        <v>57</v>
      </c>
      <c r="B281" s="28" t="s">
        <v>1368</v>
      </c>
    </row>
    <row r="282" spans="1:2">
      <c r="A282" s="27" t="s">
        <v>57</v>
      </c>
      <c r="B282" s="28" t="s">
        <v>1369</v>
      </c>
    </row>
    <row r="283" spans="1:2">
      <c r="A283" s="27" t="s">
        <v>57</v>
      </c>
      <c r="B283" s="28" t="s">
        <v>1370</v>
      </c>
    </row>
    <row r="284" spans="1:2">
      <c r="A284" s="27" t="s">
        <v>57</v>
      </c>
      <c r="B284" s="28" t="s">
        <v>1308</v>
      </c>
    </row>
    <row r="285" spans="1:2">
      <c r="A285" s="27" t="s">
        <v>57</v>
      </c>
      <c r="B285" s="28" t="s">
        <v>1309</v>
      </c>
    </row>
    <row r="286" spans="1:2">
      <c r="A286" s="27" t="s">
        <v>57</v>
      </c>
      <c r="B286" s="28" t="s">
        <v>1310</v>
      </c>
    </row>
    <row r="287" spans="1:2">
      <c r="A287" s="27" t="s">
        <v>59</v>
      </c>
      <c r="B287" s="28" t="s">
        <v>1469</v>
      </c>
    </row>
    <row r="288" spans="1:2">
      <c r="A288" s="27" t="s">
        <v>59</v>
      </c>
      <c r="B288" s="28" t="s">
        <v>1386</v>
      </c>
    </row>
    <row r="289" spans="1:2">
      <c r="A289" s="27" t="s">
        <v>59</v>
      </c>
      <c r="B289" s="28" t="s">
        <v>1468</v>
      </c>
    </row>
    <row r="290" spans="1:2">
      <c r="A290" s="27" t="s">
        <v>59</v>
      </c>
      <c r="B290" s="28" t="s">
        <v>1472</v>
      </c>
    </row>
    <row r="291" spans="1:2">
      <c r="A291" s="27" t="s">
        <v>59</v>
      </c>
      <c r="B291" s="28" t="s">
        <v>1449</v>
      </c>
    </row>
    <row r="292" spans="1:2">
      <c r="A292" s="27" t="s">
        <v>59</v>
      </c>
      <c r="B292" s="28" t="s">
        <v>1470</v>
      </c>
    </row>
    <row r="293" spans="1:2">
      <c r="A293" s="27" t="s">
        <v>59</v>
      </c>
      <c r="B293" s="28" t="s">
        <v>1471</v>
      </c>
    </row>
    <row r="294" spans="1:2">
      <c r="A294" s="27" t="s">
        <v>59</v>
      </c>
      <c r="B294" s="28" t="s">
        <v>407</v>
      </c>
    </row>
    <row r="295" spans="1:2">
      <c r="A295" s="27" t="s">
        <v>59</v>
      </c>
      <c r="B295" s="28" t="s">
        <v>404</v>
      </c>
    </row>
    <row r="296" spans="1:2">
      <c r="A296" s="27" t="s">
        <v>59</v>
      </c>
      <c r="B296" s="28" t="s">
        <v>403</v>
      </c>
    </row>
    <row r="297" spans="1:2">
      <c r="A297" s="27" t="s">
        <v>59</v>
      </c>
      <c r="B297" s="28" t="s">
        <v>408</v>
      </c>
    </row>
    <row r="298" spans="1:2">
      <c r="A298" s="27" t="s">
        <v>59</v>
      </c>
      <c r="B298" s="28" t="s">
        <v>400</v>
      </c>
    </row>
    <row r="299" spans="1:2">
      <c r="A299" s="27" t="s">
        <v>59</v>
      </c>
      <c r="B299" s="28" t="s">
        <v>401</v>
      </c>
    </row>
    <row r="300" spans="1:2">
      <c r="A300" s="27" t="s">
        <v>59</v>
      </c>
      <c r="B300" s="28" t="s">
        <v>402</v>
      </c>
    </row>
    <row r="301" spans="1:2">
      <c r="A301" s="27" t="s">
        <v>59</v>
      </c>
      <c r="B301" s="28" t="s">
        <v>405</v>
      </c>
    </row>
    <row r="302" spans="1:2">
      <c r="A302" s="27" t="s">
        <v>59</v>
      </c>
      <c r="B302" s="28" t="s">
        <v>1388</v>
      </c>
    </row>
    <row r="303" spans="1:2">
      <c r="A303" s="27" t="s">
        <v>59</v>
      </c>
      <c r="B303" s="28" t="s">
        <v>1452</v>
      </c>
    </row>
    <row r="304" spans="1:2">
      <c r="A304" s="27" t="s">
        <v>59</v>
      </c>
      <c r="B304" s="28" t="s">
        <v>1453</v>
      </c>
    </row>
    <row r="305" spans="1:2">
      <c r="A305" s="27" t="s">
        <v>59</v>
      </c>
      <c r="B305" s="28" t="s">
        <v>1389</v>
      </c>
    </row>
    <row r="306" spans="1:2">
      <c r="A306" s="27" t="s">
        <v>59</v>
      </c>
      <c r="B306" s="28" t="s">
        <v>1410</v>
      </c>
    </row>
    <row r="307" spans="1:2">
      <c r="A307" s="27" t="s">
        <v>59</v>
      </c>
      <c r="B307" s="28" t="s">
        <v>1411</v>
      </c>
    </row>
    <row r="308" spans="1:2">
      <c r="A308" s="27" t="s">
        <v>59</v>
      </c>
      <c r="B308" s="28" t="s">
        <v>1412</v>
      </c>
    </row>
    <row r="309" spans="1:2">
      <c r="A309" s="27" t="s">
        <v>59</v>
      </c>
      <c r="B309" s="28" t="s">
        <v>1413</v>
      </c>
    </row>
    <row r="310" spans="1:2">
      <c r="A310" s="27" t="s">
        <v>59</v>
      </c>
      <c r="B310" s="28" t="s">
        <v>1414</v>
      </c>
    </row>
    <row r="311" spans="1:2">
      <c r="A311" s="27" t="s">
        <v>59</v>
      </c>
      <c r="B311" s="28" t="s">
        <v>1415</v>
      </c>
    </row>
    <row r="312" spans="1:2">
      <c r="A312" s="27" t="s">
        <v>59</v>
      </c>
      <c r="B312" s="28" t="s">
        <v>1390</v>
      </c>
    </row>
    <row r="313" spans="1:2">
      <c r="A313" s="27" t="s">
        <v>59</v>
      </c>
      <c r="B313" s="28" t="s">
        <v>1391</v>
      </c>
    </row>
    <row r="314" spans="1:2">
      <c r="A314" s="27" t="s">
        <v>59</v>
      </c>
      <c r="B314" s="28" t="s">
        <v>1416</v>
      </c>
    </row>
    <row r="315" spans="1:2">
      <c r="A315" s="27" t="s">
        <v>59</v>
      </c>
      <c r="B315" s="28" t="s">
        <v>1417</v>
      </c>
    </row>
    <row r="316" spans="1:2">
      <c r="A316" s="27" t="s">
        <v>59</v>
      </c>
      <c r="B316" s="28" t="s">
        <v>1392</v>
      </c>
    </row>
    <row r="317" spans="1:2">
      <c r="A317" s="27" t="s">
        <v>59</v>
      </c>
      <c r="B317" s="28" t="s">
        <v>1418</v>
      </c>
    </row>
    <row r="318" spans="1:2">
      <c r="A318" s="27" t="s">
        <v>59</v>
      </c>
      <c r="B318" s="28" t="s">
        <v>1393</v>
      </c>
    </row>
    <row r="319" spans="1:2">
      <c r="A319" s="27" t="s">
        <v>59</v>
      </c>
      <c r="B319" s="28" t="s">
        <v>1454</v>
      </c>
    </row>
    <row r="320" spans="1:2">
      <c r="A320" s="27" t="s">
        <v>59</v>
      </c>
      <c r="B320" s="28" t="s">
        <v>1419</v>
      </c>
    </row>
    <row r="321" spans="1:2">
      <c r="A321" s="27" t="s">
        <v>59</v>
      </c>
      <c r="B321" s="28" t="s">
        <v>1420</v>
      </c>
    </row>
    <row r="322" spans="1:2">
      <c r="A322" s="27" t="s">
        <v>59</v>
      </c>
      <c r="B322" s="28" t="s">
        <v>1421</v>
      </c>
    </row>
    <row r="323" spans="1:2">
      <c r="A323" s="27" t="s">
        <v>59</v>
      </c>
      <c r="B323" s="28" t="s">
        <v>1422</v>
      </c>
    </row>
    <row r="324" spans="1:2">
      <c r="A324" s="27" t="s">
        <v>59</v>
      </c>
      <c r="B324" s="28" t="s">
        <v>1423</v>
      </c>
    </row>
    <row r="325" spans="1:2">
      <c r="A325" s="27" t="s">
        <v>59</v>
      </c>
      <c r="B325" s="28" t="s">
        <v>1424</v>
      </c>
    </row>
    <row r="326" spans="1:2">
      <c r="A326" s="27" t="s">
        <v>59</v>
      </c>
      <c r="B326" s="28" t="s">
        <v>1425</v>
      </c>
    </row>
    <row r="327" spans="1:2">
      <c r="A327" s="27" t="s">
        <v>59</v>
      </c>
      <c r="B327" s="28" t="s">
        <v>1455</v>
      </c>
    </row>
    <row r="328" spans="1:2">
      <c r="A328" s="27" t="s">
        <v>59</v>
      </c>
      <c r="B328" s="28" t="s">
        <v>1456</v>
      </c>
    </row>
    <row r="329" spans="1:2">
      <c r="A329" s="27" t="s">
        <v>59</v>
      </c>
      <c r="B329" s="28" t="s">
        <v>1457</v>
      </c>
    </row>
    <row r="330" spans="1:2">
      <c r="A330" s="27" t="s">
        <v>59</v>
      </c>
      <c r="B330" s="28" t="s">
        <v>1458</v>
      </c>
    </row>
    <row r="331" spans="1:2">
      <c r="A331" s="27" t="s">
        <v>59</v>
      </c>
      <c r="B331" s="28" t="s">
        <v>1459</v>
      </c>
    </row>
    <row r="332" spans="1:2">
      <c r="A332" s="27" t="s">
        <v>59</v>
      </c>
      <c r="B332" s="28" t="s">
        <v>1426</v>
      </c>
    </row>
    <row r="333" spans="1:2">
      <c r="A333" s="27" t="s">
        <v>59</v>
      </c>
      <c r="B333" s="28" t="s">
        <v>1427</v>
      </c>
    </row>
    <row r="334" spans="1:2">
      <c r="A334" s="27" t="s">
        <v>59</v>
      </c>
      <c r="B334" s="28" t="s">
        <v>1428</v>
      </c>
    </row>
    <row r="335" spans="1:2">
      <c r="A335" s="27" t="s">
        <v>59</v>
      </c>
      <c r="B335" s="28" t="s">
        <v>1394</v>
      </c>
    </row>
    <row r="336" spans="1:2">
      <c r="A336" s="27" t="s">
        <v>59</v>
      </c>
      <c r="B336" s="28" t="s">
        <v>1460</v>
      </c>
    </row>
    <row r="337" spans="1:2">
      <c r="A337" s="27" t="s">
        <v>59</v>
      </c>
      <c r="B337" s="28" t="s">
        <v>1461</v>
      </c>
    </row>
    <row r="338" spans="1:2">
      <c r="A338" s="27" t="s">
        <v>59</v>
      </c>
      <c r="B338" s="28" t="s">
        <v>1429</v>
      </c>
    </row>
    <row r="339" spans="1:2">
      <c r="A339" s="27" t="s">
        <v>59</v>
      </c>
      <c r="B339" s="28" t="s">
        <v>1395</v>
      </c>
    </row>
    <row r="340" spans="1:2">
      <c r="A340" s="27" t="s">
        <v>59</v>
      </c>
      <c r="B340" s="28" t="s">
        <v>1450</v>
      </c>
    </row>
    <row r="341" spans="1:2">
      <c r="A341" s="27" t="s">
        <v>59</v>
      </c>
      <c r="B341" s="28" t="s">
        <v>1396</v>
      </c>
    </row>
    <row r="342" spans="1:2">
      <c r="A342" s="27" t="s">
        <v>59</v>
      </c>
      <c r="B342" s="28" t="s">
        <v>1438</v>
      </c>
    </row>
    <row r="343" spans="1:2">
      <c r="A343" s="27" t="s">
        <v>59</v>
      </c>
      <c r="B343" s="28" t="s">
        <v>1439</v>
      </c>
    </row>
    <row r="344" spans="1:2">
      <c r="A344" s="27" t="s">
        <v>59</v>
      </c>
      <c r="B344" s="28" t="s">
        <v>1397</v>
      </c>
    </row>
    <row r="345" spans="1:2">
      <c r="A345" s="27" t="s">
        <v>59</v>
      </c>
      <c r="B345" s="28" t="s">
        <v>1398</v>
      </c>
    </row>
    <row r="346" spans="1:2">
      <c r="A346" s="27" t="s">
        <v>59</v>
      </c>
      <c r="B346" s="28" t="s">
        <v>1440</v>
      </c>
    </row>
    <row r="347" spans="1:2">
      <c r="A347" s="27" t="s">
        <v>59</v>
      </c>
      <c r="B347" s="28" t="s">
        <v>1441</v>
      </c>
    </row>
    <row r="348" spans="1:2">
      <c r="A348" s="27" t="s">
        <v>59</v>
      </c>
      <c r="B348" s="28" t="s">
        <v>1442</v>
      </c>
    </row>
    <row r="349" spans="1:2">
      <c r="A349" s="27" t="s">
        <v>59</v>
      </c>
      <c r="B349" s="28" t="s">
        <v>1443</v>
      </c>
    </row>
    <row r="350" spans="1:2">
      <c r="A350" s="27" t="s">
        <v>59</v>
      </c>
      <c r="B350" s="28" t="s">
        <v>1399</v>
      </c>
    </row>
    <row r="351" spans="1:2">
      <c r="A351" s="27" t="s">
        <v>59</v>
      </c>
      <c r="B351" s="28" t="s">
        <v>1387</v>
      </c>
    </row>
    <row r="352" spans="1:2">
      <c r="A352" s="27" t="s">
        <v>59</v>
      </c>
      <c r="B352" s="28" t="s">
        <v>1430</v>
      </c>
    </row>
    <row r="353" spans="1:2">
      <c r="A353" s="27" t="s">
        <v>59</v>
      </c>
      <c r="B353" s="28" t="s">
        <v>1432</v>
      </c>
    </row>
    <row r="354" spans="1:2">
      <c r="A354" s="27" t="s">
        <v>59</v>
      </c>
      <c r="B354" s="28" t="s">
        <v>1431</v>
      </c>
    </row>
    <row r="355" spans="1:2">
      <c r="A355" s="27" t="s">
        <v>59</v>
      </c>
      <c r="B355" s="28" t="s">
        <v>1444</v>
      </c>
    </row>
    <row r="356" spans="1:2">
      <c r="A356" s="27" t="s">
        <v>59</v>
      </c>
      <c r="B356" s="28" t="s">
        <v>1433</v>
      </c>
    </row>
    <row r="357" spans="1:2">
      <c r="A357" s="27" t="s">
        <v>59</v>
      </c>
      <c r="B357" s="28" t="s">
        <v>1434</v>
      </c>
    </row>
    <row r="358" spans="1:2">
      <c r="A358" s="27" t="s">
        <v>59</v>
      </c>
      <c r="B358" s="28" t="s">
        <v>1462</v>
      </c>
    </row>
    <row r="359" spans="1:2">
      <c r="A359" s="27" t="s">
        <v>59</v>
      </c>
      <c r="B359" s="28" t="s">
        <v>1463</v>
      </c>
    </row>
    <row r="360" spans="1:2">
      <c r="A360" s="27" t="s">
        <v>59</v>
      </c>
      <c r="B360" s="28" t="s">
        <v>1400</v>
      </c>
    </row>
    <row r="361" spans="1:2">
      <c r="A361" s="27" t="s">
        <v>59</v>
      </c>
      <c r="B361" s="28" t="s">
        <v>1401</v>
      </c>
    </row>
    <row r="362" spans="1:2">
      <c r="A362" s="27" t="s">
        <v>59</v>
      </c>
      <c r="B362" s="28" t="s">
        <v>1435</v>
      </c>
    </row>
    <row r="363" spans="1:2">
      <c r="A363" s="27" t="s">
        <v>59</v>
      </c>
      <c r="B363" s="28" t="s">
        <v>1402</v>
      </c>
    </row>
    <row r="364" spans="1:2">
      <c r="A364" s="27" t="s">
        <v>59</v>
      </c>
      <c r="B364" s="28" t="s">
        <v>1403</v>
      </c>
    </row>
    <row r="365" spans="1:2">
      <c r="A365" s="27" t="s">
        <v>59</v>
      </c>
      <c r="B365" s="28" t="s">
        <v>1404</v>
      </c>
    </row>
    <row r="366" spans="1:2">
      <c r="A366" s="27" t="s">
        <v>59</v>
      </c>
      <c r="B366" s="28" t="s">
        <v>1405</v>
      </c>
    </row>
    <row r="367" spans="1:2">
      <c r="A367" s="27" t="s">
        <v>59</v>
      </c>
      <c r="B367" s="28" t="s">
        <v>1406</v>
      </c>
    </row>
    <row r="368" spans="1:2">
      <c r="A368" s="27" t="s">
        <v>59</v>
      </c>
      <c r="B368" s="28" t="s">
        <v>1407</v>
      </c>
    </row>
    <row r="369" spans="1:2">
      <c r="A369" s="27" t="s">
        <v>59</v>
      </c>
      <c r="B369" s="28" t="s">
        <v>1408</v>
      </c>
    </row>
    <row r="370" spans="1:2">
      <c r="A370" s="27" t="s">
        <v>59</v>
      </c>
      <c r="B370" s="28" t="s">
        <v>1409</v>
      </c>
    </row>
    <row r="371" spans="1:2">
      <c r="A371" s="27" t="s">
        <v>59</v>
      </c>
      <c r="B371" s="28" t="s">
        <v>1464</v>
      </c>
    </row>
    <row r="372" spans="1:2">
      <c r="A372" s="27" t="s">
        <v>59</v>
      </c>
      <c r="B372" s="28" t="s">
        <v>1465</v>
      </c>
    </row>
    <row r="373" spans="1:2">
      <c r="A373" s="27" t="s">
        <v>59</v>
      </c>
      <c r="B373" s="28" t="s">
        <v>1451</v>
      </c>
    </row>
    <row r="374" spans="1:2">
      <c r="A374" s="27" t="s">
        <v>59</v>
      </c>
      <c r="B374" s="28" t="s">
        <v>1436</v>
      </c>
    </row>
    <row r="375" spans="1:2">
      <c r="A375" s="27" t="s">
        <v>59</v>
      </c>
      <c r="B375" s="28" t="s">
        <v>1437</v>
      </c>
    </row>
    <row r="376" spans="1:2">
      <c r="A376" s="27" t="s">
        <v>59</v>
      </c>
      <c r="B376" s="28" t="s">
        <v>1445</v>
      </c>
    </row>
    <row r="377" spans="1:2">
      <c r="A377" s="27" t="s">
        <v>59</v>
      </c>
      <c r="B377" s="28" t="s">
        <v>1446</v>
      </c>
    </row>
    <row r="378" spans="1:2">
      <c r="A378" s="27" t="s">
        <v>59</v>
      </c>
      <c r="B378" s="28" t="s">
        <v>1466</v>
      </c>
    </row>
    <row r="379" spans="1:2">
      <c r="A379" s="27" t="s">
        <v>59</v>
      </c>
      <c r="B379" s="28" t="s">
        <v>1467</v>
      </c>
    </row>
    <row r="380" spans="1:2">
      <c r="A380" s="27" t="s">
        <v>59</v>
      </c>
      <c r="B380" s="28" t="s">
        <v>1447</v>
      </c>
    </row>
    <row r="381" spans="1:2">
      <c r="A381" s="27" t="s">
        <v>59</v>
      </c>
      <c r="B381" s="28" t="s">
        <v>1448</v>
      </c>
    </row>
    <row r="382" spans="1:2">
      <c r="A382" s="27" t="s">
        <v>61</v>
      </c>
      <c r="B382" s="28" t="s">
        <v>436</v>
      </c>
    </row>
    <row r="383" spans="1:2">
      <c r="A383" s="27" t="s">
        <v>61</v>
      </c>
      <c r="B383" s="28" t="s">
        <v>435</v>
      </c>
    </row>
    <row r="384" spans="1:2">
      <c r="A384" s="27" t="s">
        <v>61</v>
      </c>
      <c r="B384" s="28" t="s">
        <v>433</v>
      </c>
    </row>
    <row r="385" spans="1:2">
      <c r="A385" s="27" t="s">
        <v>61</v>
      </c>
      <c r="B385" s="28" t="s">
        <v>434</v>
      </c>
    </row>
    <row r="386" spans="1:2">
      <c r="A386" s="27" t="s">
        <v>61</v>
      </c>
      <c r="B386" s="28" t="s">
        <v>1493</v>
      </c>
    </row>
    <row r="387" spans="1:2">
      <c r="A387" s="27" t="s">
        <v>61</v>
      </c>
      <c r="B387" s="28" t="s">
        <v>1474</v>
      </c>
    </row>
    <row r="388" spans="1:2">
      <c r="A388" s="27" t="s">
        <v>61</v>
      </c>
      <c r="B388" s="28" t="s">
        <v>1475</v>
      </c>
    </row>
    <row r="389" spans="1:2">
      <c r="A389" s="27" t="s">
        <v>61</v>
      </c>
      <c r="B389" s="28" t="s">
        <v>1473</v>
      </c>
    </row>
    <row r="390" spans="1:2">
      <c r="A390" s="27" t="s">
        <v>61</v>
      </c>
      <c r="B390" s="28" t="s">
        <v>426</v>
      </c>
    </row>
    <row r="391" spans="1:2">
      <c r="A391" s="27" t="s">
        <v>61</v>
      </c>
      <c r="B391" s="28" t="s">
        <v>425</v>
      </c>
    </row>
    <row r="392" spans="1:2">
      <c r="A392" s="27" t="s">
        <v>61</v>
      </c>
      <c r="B392" s="28" t="s">
        <v>428</v>
      </c>
    </row>
    <row r="393" spans="1:2">
      <c r="A393" s="27" t="s">
        <v>61</v>
      </c>
      <c r="B393" s="28" t="s">
        <v>418</v>
      </c>
    </row>
    <row r="394" spans="1:2">
      <c r="A394" s="27" t="s">
        <v>61</v>
      </c>
      <c r="B394" s="28" t="s">
        <v>429</v>
      </c>
    </row>
    <row r="395" spans="1:2">
      <c r="A395" s="27" t="s">
        <v>61</v>
      </c>
      <c r="B395" s="28" t="s">
        <v>419</v>
      </c>
    </row>
    <row r="396" spans="1:2">
      <c r="A396" s="27" t="s">
        <v>61</v>
      </c>
      <c r="B396" s="28" t="s">
        <v>431</v>
      </c>
    </row>
    <row r="397" spans="1:2">
      <c r="A397" s="27" t="s">
        <v>61</v>
      </c>
      <c r="B397" s="28" t="s">
        <v>432</v>
      </c>
    </row>
    <row r="398" spans="1:2">
      <c r="A398" s="27" t="s">
        <v>61</v>
      </c>
      <c r="B398" s="28" t="s">
        <v>424</v>
      </c>
    </row>
    <row r="399" spans="1:2">
      <c r="A399" s="27" t="s">
        <v>61</v>
      </c>
      <c r="B399" s="28" t="s">
        <v>420</v>
      </c>
    </row>
    <row r="400" spans="1:2">
      <c r="A400" s="27" t="s">
        <v>61</v>
      </c>
      <c r="B400" s="28" t="s">
        <v>421</v>
      </c>
    </row>
    <row r="401" spans="1:2">
      <c r="A401" s="27" t="s">
        <v>61</v>
      </c>
      <c r="B401" s="28" t="s">
        <v>422</v>
      </c>
    </row>
    <row r="402" spans="1:2">
      <c r="A402" s="27" t="s">
        <v>61</v>
      </c>
      <c r="B402" s="28" t="s">
        <v>423</v>
      </c>
    </row>
    <row r="403" spans="1:2">
      <c r="A403" s="27" t="s">
        <v>61</v>
      </c>
      <c r="B403" s="28" t="s">
        <v>427</v>
      </c>
    </row>
    <row r="404" spans="1:2">
      <c r="A404" s="27" t="s">
        <v>61</v>
      </c>
      <c r="B404" s="28" t="s">
        <v>430</v>
      </c>
    </row>
    <row r="405" spans="1:2">
      <c r="A405" s="27" t="s">
        <v>61</v>
      </c>
      <c r="B405" s="28" t="s">
        <v>1489</v>
      </c>
    </row>
    <row r="406" spans="1:2">
      <c r="A406" s="27" t="s">
        <v>61</v>
      </c>
      <c r="B406" s="28" t="s">
        <v>1492</v>
      </c>
    </row>
    <row r="407" spans="1:2">
      <c r="A407" s="27" t="s">
        <v>61</v>
      </c>
      <c r="B407" s="28" t="s">
        <v>1484</v>
      </c>
    </row>
    <row r="408" spans="1:2">
      <c r="A408" s="27" t="s">
        <v>61</v>
      </c>
      <c r="B408" s="28" t="s">
        <v>1476</v>
      </c>
    </row>
    <row r="409" spans="1:2">
      <c r="A409" s="27" t="s">
        <v>61</v>
      </c>
      <c r="B409" s="28" t="s">
        <v>1491</v>
      </c>
    </row>
    <row r="410" spans="1:2">
      <c r="A410" s="27" t="s">
        <v>61</v>
      </c>
      <c r="B410" s="28" t="s">
        <v>1487</v>
      </c>
    </row>
    <row r="411" spans="1:2">
      <c r="A411" s="27" t="s">
        <v>61</v>
      </c>
      <c r="B411" s="28" t="s">
        <v>1488</v>
      </c>
    </row>
    <row r="412" spans="1:2">
      <c r="A412" s="27" t="s">
        <v>61</v>
      </c>
      <c r="B412" s="28" t="s">
        <v>1481</v>
      </c>
    </row>
    <row r="413" spans="1:2">
      <c r="A413" s="27" t="s">
        <v>61</v>
      </c>
      <c r="B413" s="28" t="s">
        <v>1482</v>
      </c>
    </row>
    <row r="414" spans="1:2">
      <c r="A414" s="27" t="s">
        <v>61</v>
      </c>
      <c r="B414" s="28" t="s">
        <v>1483</v>
      </c>
    </row>
    <row r="415" spans="1:2">
      <c r="A415" s="27" t="s">
        <v>61</v>
      </c>
      <c r="B415" s="28" t="s">
        <v>1490</v>
      </c>
    </row>
    <row r="416" spans="1:2">
      <c r="A416" s="27" t="s">
        <v>61</v>
      </c>
      <c r="B416" s="28" t="s">
        <v>1485</v>
      </c>
    </row>
    <row r="417" spans="1:2">
      <c r="A417" s="27" t="s">
        <v>61</v>
      </c>
      <c r="B417" s="28" t="s">
        <v>1486</v>
      </c>
    </row>
    <row r="418" spans="1:2">
      <c r="A418" s="27" t="s">
        <v>61</v>
      </c>
      <c r="B418" s="28" t="s">
        <v>1477</v>
      </c>
    </row>
    <row r="419" spans="1:2">
      <c r="A419" s="27" t="s">
        <v>61</v>
      </c>
      <c r="B419" s="28" t="s">
        <v>1478</v>
      </c>
    </row>
    <row r="420" spans="1:2">
      <c r="A420" s="27" t="s">
        <v>61</v>
      </c>
      <c r="B420" s="28" t="s">
        <v>1479</v>
      </c>
    </row>
    <row r="421" spans="1:2">
      <c r="A421" s="27" t="s">
        <v>61</v>
      </c>
      <c r="B421" s="28" t="s">
        <v>1480</v>
      </c>
    </row>
    <row r="422" spans="1:2">
      <c r="A422" s="27" t="s">
        <v>63</v>
      </c>
      <c r="B422" s="28" t="s">
        <v>454</v>
      </c>
    </row>
    <row r="423" spans="1:2">
      <c r="A423" s="27" t="s">
        <v>63</v>
      </c>
      <c r="B423" s="28" t="s">
        <v>462</v>
      </c>
    </row>
    <row r="424" spans="1:2">
      <c r="A424" s="27" t="s">
        <v>63</v>
      </c>
      <c r="B424" s="28" t="s">
        <v>463</v>
      </c>
    </row>
    <row r="425" spans="1:2">
      <c r="A425" s="27" t="s">
        <v>63</v>
      </c>
      <c r="B425" s="28" t="s">
        <v>459</v>
      </c>
    </row>
    <row r="426" spans="1:2">
      <c r="A426" s="27" t="s">
        <v>63</v>
      </c>
      <c r="B426" s="28" t="s">
        <v>466</v>
      </c>
    </row>
    <row r="427" spans="1:2">
      <c r="A427" s="27" t="s">
        <v>63</v>
      </c>
      <c r="B427" s="28" t="s">
        <v>455</v>
      </c>
    </row>
    <row r="428" spans="1:2">
      <c r="A428" s="27" t="s">
        <v>63</v>
      </c>
      <c r="B428" s="28" t="s">
        <v>464</v>
      </c>
    </row>
    <row r="429" spans="1:2">
      <c r="A429" s="27" t="s">
        <v>63</v>
      </c>
      <c r="B429" s="28" t="s">
        <v>456</v>
      </c>
    </row>
    <row r="430" spans="1:2">
      <c r="A430" s="27" t="s">
        <v>63</v>
      </c>
      <c r="B430" s="28" t="s">
        <v>453</v>
      </c>
    </row>
    <row r="431" spans="1:2">
      <c r="A431" s="27" t="s">
        <v>63</v>
      </c>
      <c r="B431" s="28" t="s">
        <v>457</v>
      </c>
    </row>
    <row r="432" spans="1:2">
      <c r="A432" s="27" t="s">
        <v>63</v>
      </c>
      <c r="B432" s="28" t="s">
        <v>460</v>
      </c>
    </row>
    <row r="433" spans="1:2">
      <c r="A433" s="27" t="s">
        <v>63</v>
      </c>
      <c r="B433" s="28" t="s">
        <v>461</v>
      </c>
    </row>
    <row r="434" spans="1:2">
      <c r="A434" s="27" t="s">
        <v>63</v>
      </c>
      <c r="B434" s="28" t="s">
        <v>467</v>
      </c>
    </row>
    <row r="435" spans="1:2">
      <c r="A435" s="27" t="s">
        <v>63</v>
      </c>
      <c r="B435" s="28" t="s">
        <v>471</v>
      </c>
    </row>
    <row r="436" spans="1:2">
      <c r="A436" s="27" t="s">
        <v>63</v>
      </c>
      <c r="B436" s="28" t="s">
        <v>468</v>
      </c>
    </row>
    <row r="437" spans="1:2">
      <c r="A437" s="27" t="s">
        <v>63</v>
      </c>
      <c r="B437" s="28" t="s">
        <v>465</v>
      </c>
    </row>
    <row r="438" spans="1:2">
      <c r="A438" s="27" t="s">
        <v>63</v>
      </c>
      <c r="B438" s="28" t="s">
        <v>452</v>
      </c>
    </row>
    <row r="439" spans="1:2">
      <c r="A439" s="27" t="s">
        <v>63</v>
      </c>
      <c r="B439" s="28" t="s">
        <v>469</v>
      </c>
    </row>
    <row r="440" spans="1:2">
      <c r="A440" s="27" t="s">
        <v>63</v>
      </c>
      <c r="B440" s="28" t="s">
        <v>470</v>
      </c>
    </row>
    <row r="441" spans="1:2">
      <c r="A441" s="27" t="s">
        <v>63</v>
      </c>
      <c r="B441" s="28" t="s">
        <v>458</v>
      </c>
    </row>
    <row r="442" spans="1:2">
      <c r="A442" s="27" t="s">
        <v>63</v>
      </c>
      <c r="B442" s="28" t="s">
        <v>1497</v>
      </c>
    </row>
    <row r="443" spans="1:2">
      <c r="A443" s="27" t="s">
        <v>63</v>
      </c>
      <c r="B443" s="28" t="s">
        <v>1499</v>
      </c>
    </row>
    <row r="444" spans="1:2">
      <c r="A444" s="27" t="s">
        <v>63</v>
      </c>
      <c r="B444" s="28" t="s">
        <v>1495</v>
      </c>
    </row>
    <row r="445" spans="1:2">
      <c r="A445" s="27" t="s">
        <v>63</v>
      </c>
      <c r="B445" s="28" t="s">
        <v>1498</v>
      </c>
    </row>
    <row r="446" spans="1:2">
      <c r="A446" s="27" t="s">
        <v>63</v>
      </c>
      <c r="B446" s="28" t="s">
        <v>1496</v>
      </c>
    </row>
    <row r="447" spans="1:2">
      <c r="A447" s="27" t="s">
        <v>63</v>
      </c>
      <c r="B447" s="28" t="s">
        <v>1504</v>
      </c>
    </row>
    <row r="448" spans="1:2">
      <c r="A448" s="27" t="s">
        <v>63</v>
      </c>
      <c r="B448" s="28" t="s">
        <v>1520</v>
      </c>
    </row>
    <row r="449" spans="1:2">
      <c r="A449" s="27" t="s">
        <v>63</v>
      </c>
      <c r="B449" s="28" t="s">
        <v>1523</v>
      </c>
    </row>
    <row r="450" spans="1:2">
      <c r="A450" s="27" t="s">
        <v>63</v>
      </c>
      <c r="B450" s="28" t="s">
        <v>1503</v>
      </c>
    </row>
    <row r="451" spans="1:2">
      <c r="A451" s="27" t="s">
        <v>63</v>
      </c>
      <c r="B451" s="28" t="s">
        <v>1521</v>
      </c>
    </row>
    <row r="452" spans="1:2">
      <c r="A452" s="27" t="s">
        <v>63</v>
      </c>
      <c r="B452" s="28" t="s">
        <v>1524</v>
      </c>
    </row>
    <row r="453" spans="1:2">
      <c r="A453" s="27" t="s">
        <v>63</v>
      </c>
      <c r="B453" s="28" t="s">
        <v>1522</v>
      </c>
    </row>
    <row r="454" spans="1:2">
      <c r="A454" s="27" t="s">
        <v>63</v>
      </c>
      <c r="B454" s="28" t="s">
        <v>1526</v>
      </c>
    </row>
    <row r="455" spans="1:2">
      <c r="A455" s="27" t="s">
        <v>63</v>
      </c>
      <c r="B455" s="28" t="s">
        <v>1494</v>
      </c>
    </row>
    <row r="456" spans="1:2">
      <c r="A456" s="27" t="s">
        <v>63</v>
      </c>
      <c r="B456" s="28" t="s">
        <v>1500</v>
      </c>
    </row>
    <row r="457" spans="1:2">
      <c r="A457" s="27" t="s">
        <v>63</v>
      </c>
      <c r="B457" s="28" t="s">
        <v>1528</v>
      </c>
    </row>
    <row r="458" spans="1:2">
      <c r="A458" s="27" t="s">
        <v>63</v>
      </c>
      <c r="B458" s="28" t="s">
        <v>1529</v>
      </c>
    </row>
    <row r="459" spans="1:2">
      <c r="A459" s="27" t="s">
        <v>63</v>
      </c>
      <c r="B459" s="28" t="s">
        <v>1527</v>
      </c>
    </row>
    <row r="460" spans="1:2">
      <c r="A460" s="27" t="s">
        <v>63</v>
      </c>
      <c r="B460" s="28" t="s">
        <v>1525</v>
      </c>
    </row>
    <row r="461" spans="1:2">
      <c r="A461" s="27" t="s">
        <v>63</v>
      </c>
      <c r="B461" s="28" t="s">
        <v>1517</v>
      </c>
    </row>
    <row r="462" spans="1:2">
      <c r="A462" s="27" t="s">
        <v>63</v>
      </c>
      <c r="B462" s="28" t="s">
        <v>1502</v>
      </c>
    </row>
    <row r="463" spans="1:2">
      <c r="A463" s="27" t="s">
        <v>63</v>
      </c>
      <c r="B463" s="28" t="s">
        <v>1530</v>
      </c>
    </row>
    <row r="464" spans="1:2">
      <c r="A464" s="27" t="s">
        <v>63</v>
      </c>
      <c r="B464" s="28" t="s">
        <v>442</v>
      </c>
    </row>
    <row r="465" spans="1:2">
      <c r="A465" s="27" t="s">
        <v>63</v>
      </c>
      <c r="B465" s="28" t="s">
        <v>446</v>
      </c>
    </row>
    <row r="466" spans="1:2">
      <c r="A466" s="27" t="s">
        <v>63</v>
      </c>
      <c r="B466" s="28" t="s">
        <v>448</v>
      </c>
    </row>
    <row r="467" spans="1:2">
      <c r="A467" s="27" t="s">
        <v>63</v>
      </c>
      <c r="B467" s="28" t="s">
        <v>443</v>
      </c>
    </row>
    <row r="468" spans="1:2">
      <c r="A468" s="27" t="s">
        <v>63</v>
      </c>
      <c r="B468" s="28" t="s">
        <v>444</v>
      </c>
    </row>
    <row r="469" spans="1:2">
      <c r="A469" s="27" t="s">
        <v>63</v>
      </c>
      <c r="B469" s="28" t="s">
        <v>439</v>
      </c>
    </row>
    <row r="470" spans="1:2">
      <c r="A470" s="27" t="s">
        <v>63</v>
      </c>
      <c r="B470" s="28" t="s">
        <v>447</v>
      </c>
    </row>
    <row r="471" spans="1:2">
      <c r="A471" s="27" t="s">
        <v>63</v>
      </c>
      <c r="B471" s="28" t="s">
        <v>441</v>
      </c>
    </row>
    <row r="472" spans="1:2">
      <c r="A472" s="27" t="s">
        <v>63</v>
      </c>
      <c r="B472" s="28" t="s">
        <v>450</v>
      </c>
    </row>
    <row r="473" spans="1:2">
      <c r="A473" s="27" t="s">
        <v>63</v>
      </c>
      <c r="B473" s="28" t="s">
        <v>445</v>
      </c>
    </row>
    <row r="474" spans="1:2">
      <c r="A474" s="27" t="s">
        <v>63</v>
      </c>
      <c r="B474" s="28" t="s">
        <v>449</v>
      </c>
    </row>
    <row r="475" spans="1:2">
      <c r="A475" s="27" t="s">
        <v>63</v>
      </c>
      <c r="B475" s="28" t="s">
        <v>1501</v>
      </c>
    </row>
    <row r="476" spans="1:2">
      <c r="A476" s="27" t="s">
        <v>63</v>
      </c>
      <c r="B476" s="28" t="s">
        <v>1505</v>
      </c>
    </row>
    <row r="477" spans="1:2">
      <c r="A477" s="27" t="s">
        <v>63</v>
      </c>
      <c r="B477" s="28" t="s">
        <v>1507</v>
      </c>
    </row>
    <row r="478" spans="1:2">
      <c r="A478" s="27" t="s">
        <v>63</v>
      </c>
      <c r="B478" s="28" t="s">
        <v>1509</v>
      </c>
    </row>
    <row r="479" spans="1:2">
      <c r="A479" s="27" t="s">
        <v>63</v>
      </c>
      <c r="B479" s="28" t="s">
        <v>1512</v>
      </c>
    </row>
    <row r="480" spans="1:2">
      <c r="A480" s="27" t="s">
        <v>63</v>
      </c>
      <c r="B480" s="28" t="s">
        <v>1514</v>
      </c>
    </row>
    <row r="481" spans="1:2">
      <c r="A481" s="27" t="s">
        <v>63</v>
      </c>
      <c r="B481" s="28" t="s">
        <v>1508</v>
      </c>
    </row>
    <row r="482" spans="1:2">
      <c r="A482" s="27" t="s">
        <v>63</v>
      </c>
      <c r="B482" s="28" t="s">
        <v>1510</v>
      </c>
    </row>
    <row r="483" spans="1:2">
      <c r="A483" s="27" t="s">
        <v>63</v>
      </c>
      <c r="B483" s="28" t="s">
        <v>1515</v>
      </c>
    </row>
    <row r="484" spans="1:2">
      <c r="A484" s="27" t="s">
        <v>63</v>
      </c>
      <c r="B484" s="28" t="s">
        <v>1506</v>
      </c>
    </row>
    <row r="485" spans="1:2">
      <c r="A485" s="27" t="s">
        <v>63</v>
      </c>
      <c r="B485" s="28" t="s">
        <v>1513</v>
      </c>
    </row>
    <row r="486" spans="1:2">
      <c r="A486" s="27" t="s">
        <v>63</v>
      </c>
      <c r="B486" s="28" t="s">
        <v>1516</v>
      </c>
    </row>
    <row r="487" spans="1:2">
      <c r="A487" s="27" t="s">
        <v>63</v>
      </c>
      <c r="B487" s="28" t="s">
        <v>1511</v>
      </c>
    </row>
    <row r="488" spans="1:2">
      <c r="A488" s="27" t="s">
        <v>63</v>
      </c>
      <c r="B488" s="28" t="s">
        <v>1519</v>
      </c>
    </row>
    <row r="489" spans="1:2">
      <c r="A489" s="27" t="s">
        <v>63</v>
      </c>
      <c r="B489" s="28" t="s">
        <v>1518</v>
      </c>
    </row>
    <row r="490" spans="1:2">
      <c r="A490" s="27" t="s">
        <v>65</v>
      </c>
      <c r="B490" s="28" t="s">
        <v>473</v>
      </c>
    </row>
    <row r="491" spans="1:2">
      <c r="A491" s="27" t="s">
        <v>65</v>
      </c>
      <c r="B491" s="28" t="s">
        <v>474</v>
      </c>
    </row>
    <row r="492" spans="1:2">
      <c r="A492" s="27" t="s">
        <v>65</v>
      </c>
      <c r="B492" s="28" t="s">
        <v>1568</v>
      </c>
    </row>
    <row r="493" spans="1:2">
      <c r="A493" s="27" t="s">
        <v>65</v>
      </c>
      <c r="B493" s="28" t="s">
        <v>1567</v>
      </c>
    </row>
    <row r="494" spans="1:2">
      <c r="A494" s="27" t="s">
        <v>65</v>
      </c>
      <c r="B494" s="28" t="s">
        <v>1557</v>
      </c>
    </row>
    <row r="495" spans="1:2">
      <c r="A495" s="27" t="s">
        <v>65</v>
      </c>
      <c r="B495" s="28" t="s">
        <v>1559</v>
      </c>
    </row>
    <row r="496" spans="1:2">
      <c r="A496" s="27" t="s">
        <v>65</v>
      </c>
      <c r="B496" s="28" t="s">
        <v>1561</v>
      </c>
    </row>
    <row r="497" spans="1:2">
      <c r="A497" s="27" t="s">
        <v>65</v>
      </c>
      <c r="B497" s="28" t="s">
        <v>1563</v>
      </c>
    </row>
    <row r="498" spans="1:2">
      <c r="A498" s="27" t="s">
        <v>65</v>
      </c>
      <c r="B498" s="28" t="s">
        <v>1565</v>
      </c>
    </row>
    <row r="499" spans="1:2">
      <c r="A499" s="27" t="s">
        <v>65</v>
      </c>
      <c r="B499" s="28" t="s">
        <v>1556</v>
      </c>
    </row>
    <row r="500" spans="1:2">
      <c r="A500" s="27" t="s">
        <v>65</v>
      </c>
      <c r="B500" s="28" t="s">
        <v>1558</v>
      </c>
    </row>
    <row r="501" spans="1:2">
      <c r="A501" s="27" t="s">
        <v>65</v>
      </c>
      <c r="B501" s="28" t="s">
        <v>1560</v>
      </c>
    </row>
    <row r="502" spans="1:2">
      <c r="A502" s="27" t="s">
        <v>65</v>
      </c>
      <c r="B502" s="28" t="s">
        <v>1562</v>
      </c>
    </row>
    <row r="503" spans="1:2">
      <c r="A503" s="27" t="s">
        <v>65</v>
      </c>
      <c r="B503" s="28" t="s">
        <v>1564</v>
      </c>
    </row>
    <row r="504" spans="1:2">
      <c r="A504" s="27" t="s">
        <v>65</v>
      </c>
      <c r="B504" s="28" t="s">
        <v>1566</v>
      </c>
    </row>
    <row r="505" spans="1:2">
      <c r="A505" s="27" t="s">
        <v>65</v>
      </c>
      <c r="B505" s="28" t="s">
        <v>476</v>
      </c>
    </row>
    <row r="506" spans="1:2">
      <c r="A506" s="27" t="s">
        <v>65</v>
      </c>
      <c r="B506" s="28" t="s">
        <v>475</v>
      </c>
    </row>
    <row r="507" spans="1:2">
      <c r="A507" s="27" t="s">
        <v>65</v>
      </c>
      <c r="B507" s="28" t="s">
        <v>491</v>
      </c>
    </row>
    <row r="508" spans="1:2">
      <c r="A508" s="27" t="s">
        <v>65</v>
      </c>
      <c r="B508" s="28" t="s">
        <v>480</v>
      </c>
    </row>
    <row r="509" spans="1:2">
      <c r="A509" s="27" t="s">
        <v>65</v>
      </c>
      <c r="B509" s="28" t="s">
        <v>481</v>
      </c>
    </row>
    <row r="510" spans="1:2">
      <c r="A510" s="27" t="s">
        <v>65</v>
      </c>
      <c r="B510" s="28" t="s">
        <v>482</v>
      </c>
    </row>
    <row r="511" spans="1:2">
      <c r="A511" s="27" t="s">
        <v>65</v>
      </c>
      <c r="B511" s="28" t="s">
        <v>483</v>
      </c>
    </row>
    <row r="512" spans="1:2">
      <c r="A512" s="27" t="s">
        <v>65</v>
      </c>
      <c r="B512" s="28" t="s">
        <v>484</v>
      </c>
    </row>
    <row r="513" spans="1:2">
      <c r="A513" s="27" t="s">
        <v>65</v>
      </c>
      <c r="B513" s="28" t="s">
        <v>485</v>
      </c>
    </row>
    <row r="514" spans="1:2">
      <c r="A514" s="27" t="s">
        <v>65</v>
      </c>
      <c r="B514" s="28" t="s">
        <v>486</v>
      </c>
    </row>
    <row r="515" spans="1:2">
      <c r="A515" s="27" t="s">
        <v>65</v>
      </c>
      <c r="B515" s="28" t="s">
        <v>487</v>
      </c>
    </row>
    <row r="516" spans="1:2">
      <c r="A516" s="27" t="s">
        <v>65</v>
      </c>
      <c r="B516" s="28" t="s">
        <v>488</v>
      </c>
    </row>
    <row r="517" spans="1:2">
      <c r="A517" s="27" t="s">
        <v>65</v>
      </c>
      <c r="B517" s="28" t="s">
        <v>489</v>
      </c>
    </row>
    <row r="518" spans="1:2">
      <c r="A518" s="27" t="s">
        <v>65</v>
      </c>
      <c r="B518" s="28" t="s">
        <v>477</v>
      </c>
    </row>
    <row r="519" spans="1:2">
      <c r="A519" s="27" t="s">
        <v>65</v>
      </c>
      <c r="B519" s="28" t="s">
        <v>478</v>
      </c>
    </row>
    <row r="520" spans="1:2">
      <c r="A520" s="27" t="s">
        <v>65</v>
      </c>
      <c r="B520" s="28" t="s">
        <v>479</v>
      </c>
    </row>
    <row r="521" spans="1:2">
      <c r="A521" s="27" t="s">
        <v>65</v>
      </c>
      <c r="B521" s="28" t="s">
        <v>490</v>
      </c>
    </row>
    <row r="522" spans="1:2">
      <c r="A522" s="27" t="s">
        <v>65</v>
      </c>
      <c r="B522" s="28" t="s">
        <v>1552</v>
      </c>
    </row>
    <row r="523" spans="1:2">
      <c r="A523" s="27" t="s">
        <v>65</v>
      </c>
      <c r="B523" s="28" t="s">
        <v>1553</v>
      </c>
    </row>
    <row r="524" spans="1:2">
      <c r="A524" s="27" t="s">
        <v>65</v>
      </c>
      <c r="B524" s="28" t="s">
        <v>1554</v>
      </c>
    </row>
    <row r="525" spans="1:2">
      <c r="A525" s="27" t="s">
        <v>65</v>
      </c>
      <c r="B525" s="28" t="s">
        <v>1555</v>
      </c>
    </row>
    <row r="526" spans="1:2">
      <c r="A526" s="27" t="s">
        <v>65</v>
      </c>
      <c r="B526" s="28" t="s">
        <v>1543</v>
      </c>
    </row>
    <row r="527" spans="1:2">
      <c r="A527" s="27" t="s">
        <v>65</v>
      </c>
      <c r="B527" s="28" t="s">
        <v>1544</v>
      </c>
    </row>
    <row r="528" spans="1:2">
      <c r="A528" s="27" t="s">
        <v>65</v>
      </c>
      <c r="B528" s="28" t="s">
        <v>1545</v>
      </c>
    </row>
    <row r="529" spans="1:2">
      <c r="A529" s="27" t="s">
        <v>65</v>
      </c>
      <c r="B529" s="28" t="s">
        <v>1536</v>
      </c>
    </row>
    <row r="530" spans="1:2">
      <c r="A530" s="27" t="s">
        <v>65</v>
      </c>
      <c r="B530" s="28" t="s">
        <v>1546</v>
      </c>
    </row>
    <row r="531" spans="1:2">
      <c r="A531" s="27" t="s">
        <v>65</v>
      </c>
      <c r="B531" s="28" t="s">
        <v>1547</v>
      </c>
    </row>
    <row r="532" spans="1:2">
      <c r="A532" s="27" t="s">
        <v>65</v>
      </c>
      <c r="B532" s="28" t="s">
        <v>1548</v>
      </c>
    </row>
    <row r="533" spans="1:2">
      <c r="A533" s="27" t="s">
        <v>65</v>
      </c>
      <c r="B533" s="28" t="s">
        <v>1549</v>
      </c>
    </row>
    <row r="534" spans="1:2">
      <c r="A534" s="27" t="s">
        <v>65</v>
      </c>
      <c r="B534" s="28" t="s">
        <v>1550</v>
      </c>
    </row>
    <row r="535" spans="1:2">
      <c r="A535" s="27" t="s">
        <v>65</v>
      </c>
      <c r="B535" s="28" t="s">
        <v>1537</v>
      </c>
    </row>
    <row r="536" spans="1:2">
      <c r="A536" s="27" t="s">
        <v>65</v>
      </c>
      <c r="B536" s="28" t="s">
        <v>1538</v>
      </c>
    </row>
    <row r="537" spans="1:2">
      <c r="A537" s="27" t="s">
        <v>65</v>
      </c>
      <c r="B537" s="28" t="s">
        <v>1531</v>
      </c>
    </row>
    <row r="538" spans="1:2">
      <c r="A538" s="27" t="s">
        <v>65</v>
      </c>
      <c r="B538" s="28" t="s">
        <v>1532</v>
      </c>
    </row>
    <row r="539" spans="1:2">
      <c r="A539" s="27" t="s">
        <v>65</v>
      </c>
      <c r="B539" s="28" t="s">
        <v>1539</v>
      </c>
    </row>
    <row r="540" spans="1:2">
      <c r="A540" s="27" t="s">
        <v>65</v>
      </c>
      <c r="B540" s="28" t="s">
        <v>1533</v>
      </c>
    </row>
    <row r="541" spans="1:2">
      <c r="A541" s="27" t="s">
        <v>65</v>
      </c>
      <c r="B541" s="28" t="s">
        <v>1534</v>
      </c>
    </row>
    <row r="542" spans="1:2">
      <c r="A542" s="27" t="s">
        <v>65</v>
      </c>
      <c r="B542" s="28" t="s">
        <v>1535</v>
      </c>
    </row>
    <row r="543" spans="1:2">
      <c r="A543" s="27" t="s">
        <v>65</v>
      </c>
      <c r="B543" s="28" t="s">
        <v>1540</v>
      </c>
    </row>
    <row r="544" spans="1:2">
      <c r="A544" s="27" t="s">
        <v>65</v>
      </c>
      <c r="B544" s="28" t="s">
        <v>1541</v>
      </c>
    </row>
    <row r="545" spans="1:2">
      <c r="A545" s="27" t="s">
        <v>65</v>
      </c>
      <c r="B545" s="28" t="s">
        <v>1551</v>
      </c>
    </row>
    <row r="546" spans="1:2">
      <c r="A546" s="27" t="s">
        <v>65</v>
      </c>
      <c r="B546" s="28" t="s">
        <v>1542</v>
      </c>
    </row>
    <row r="547" spans="1:2">
      <c r="A547" s="27" t="s">
        <v>67</v>
      </c>
      <c r="B547" s="28" t="s">
        <v>505</v>
      </c>
    </row>
    <row r="548" spans="1:2">
      <c r="A548" s="27" t="s">
        <v>67</v>
      </c>
      <c r="B548" s="28" t="s">
        <v>1574</v>
      </c>
    </row>
    <row r="549" spans="1:2">
      <c r="A549" s="27" t="s">
        <v>67</v>
      </c>
      <c r="B549" s="28" t="s">
        <v>1571</v>
      </c>
    </row>
    <row r="550" spans="1:2">
      <c r="A550" s="27" t="s">
        <v>67</v>
      </c>
      <c r="B550" s="28" t="s">
        <v>1573</v>
      </c>
    </row>
    <row r="551" spans="1:2">
      <c r="A551" s="27" t="s">
        <v>67</v>
      </c>
      <c r="B551" s="28" t="s">
        <v>1570</v>
      </c>
    </row>
    <row r="552" spans="1:2">
      <c r="A552" s="27" t="s">
        <v>67</v>
      </c>
      <c r="B552" s="28" t="s">
        <v>1569</v>
      </c>
    </row>
    <row r="553" spans="1:2">
      <c r="A553" s="27" t="s">
        <v>67</v>
      </c>
      <c r="B553" s="28" t="s">
        <v>1572</v>
      </c>
    </row>
    <row r="554" spans="1:2">
      <c r="A554" s="27" t="s">
        <v>67</v>
      </c>
      <c r="B554" s="28" t="s">
        <v>494</v>
      </c>
    </row>
    <row r="555" spans="1:2">
      <c r="A555" s="27" t="s">
        <v>67</v>
      </c>
      <c r="B555" s="28" t="s">
        <v>496</v>
      </c>
    </row>
    <row r="556" spans="1:2">
      <c r="A556" s="27" t="s">
        <v>67</v>
      </c>
      <c r="B556" s="28" t="s">
        <v>495</v>
      </c>
    </row>
    <row r="557" spans="1:2">
      <c r="A557" s="27" t="s">
        <v>69</v>
      </c>
      <c r="B557" s="28" t="s">
        <v>509</v>
      </c>
    </row>
    <row r="558" spans="1:2">
      <c r="A558" s="27" t="s">
        <v>69</v>
      </c>
      <c r="B558" s="28" t="s">
        <v>522</v>
      </c>
    </row>
    <row r="559" spans="1:2">
      <c r="A559" s="27" t="s">
        <v>69</v>
      </c>
      <c r="B559" s="28" t="s">
        <v>518</v>
      </c>
    </row>
    <row r="560" spans="1:2">
      <c r="A560" s="27" t="s">
        <v>69</v>
      </c>
      <c r="B560" s="28" t="s">
        <v>523</v>
      </c>
    </row>
    <row r="561" spans="1:2">
      <c r="A561" s="27" t="s">
        <v>69</v>
      </c>
      <c r="B561" s="28" t="s">
        <v>517</v>
      </c>
    </row>
    <row r="562" spans="1:2">
      <c r="A562" s="27" t="s">
        <v>69</v>
      </c>
      <c r="B562" s="28" t="s">
        <v>510</v>
      </c>
    </row>
    <row r="563" spans="1:2">
      <c r="A563" s="27" t="s">
        <v>69</v>
      </c>
      <c r="B563" s="28" t="s">
        <v>511</v>
      </c>
    </row>
    <row r="564" spans="1:2">
      <c r="A564" s="27" t="s">
        <v>69</v>
      </c>
      <c r="B564" s="28" t="s">
        <v>512</v>
      </c>
    </row>
    <row r="565" spans="1:2">
      <c r="A565" s="27" t="s">
        <v>69</v>
      </c>
      <c r="B565" s="28" t="s">
        <v>513</v>
      </c>
    </row>
    <row r="566" spans="1:2">
      <c r="A566" s="27" t="s">
        <v>69</v>
      </c>
      <c r="B566" s="28" t="s">
        <v>521</v>
      </c>
    </row>
    <row r="567" spans="1:2">
      <c r="A567" s="27" t="s">
        <v>69</v>
      </c>
      <c r="B567" s="28" t="s">
        <v>516</v>
      </c>
    </row>
    <row r="568" spans="1:2">
      <c r="A568" s="27" t="s">
        <v>69</v>
      </c>
      <c r="B568" s="28" t="s">
        <v>520</v>
      </c>
    </row>
    <row r="569" spans="1:2">
      <c r="A569" s="27" t="s">
        <v>69</v>
      </c>
      <c r="B569" s="28" t="s">
        <v>514</v>
      </c>
    </row>
    <row r="570" spans="1:2">
      <c r="A570" s="27" t="s">
        <v>69</v>
      </c>
      <c r="B570" s="28" t="s">
        <v>515</v>
      </c>
    </row>
    <row r="571" spans="1:2">
      <c r="A571" s="27" t="s">
        <v>69</v>
      </c>
      <c r="B571" s="28" t="s">
        <v>519</v>
      </c>
    </row>
    <row r="572" spans="1:2">
      <c r="A572" s="27" t="s">
        <v>69</v>
      </c>
      <c r="B572" s="28" t="s">
        <v>507</v>
      </c>
    </row>
    <row r="573" spans="1:2">
      <c r="A573" s="27" t="s">
        <v>69</v>
      </c>
      <c r="B573" s="28" t="s">
        <v>508</v>
      </c>
    </row>
    <row r="574" spans="1:2">
      <c r="A574" s="27" t="s">
        <v>69</v>
      </c>
      <c r="B574" s="28" t="s">
        <v>1575</v>
      </c>
    </row>
    <row r="575" spans="1:2">
      <c r="A575" s="27" t="s">
        <v>71</v>
      </c>
      <c r="B575" s="28" t="s">
        <v>533</v>
      </c>
    </row>
    <row r="576" spans="1:2">
      <c r="A576" s="27" t="s">
        <v>71</v>
      </c>
      <c r="B576" s="28" t="s">
        <v>524</v>
      </c>
    </row>
    <row r="577" spans="1:2">
      <c r="A577" s="27" t="s">
        <v>71</v>
      </c>
      <c r="B577" s="28" t="s">
        <v>1585</v>
      </c>
    </row>
    <row r="578" spans="1:2">
      <c r="A578" s="27" t="s">
        <v>71</v>
      </c>
      <c r="B578" s="28" t="s">
        <v>1584</v>
      </c>
    </row>
    <row r="579" spans="1:2">
      <c r="A579" s="27" t="s">
        <v>71</v>
      </c>
      <c r="B579" s="28" t="s">
        <v>1577</v>
      </c>
    </row>
    <row r="580" spans="1:2">
      <c r="A580" s="27" t="s">
        <v>71</v>
      </c>
      <c r="B580" s="28" t="s">
        <v>1586</v>
      </c>
    </row>
    <row r="581" spans="1:2">
      <c r="A581" s="27" t="s">
        <v>71</v>
      </c>
      <c r="B581" s="28" t="s">
        <v>1578</v>
      </c>
    </row>
    <row r="582" spans="1:2">
      <c r="A582" s="27" t="s">
        <v>71</v>
      </c>
      <c r="B582" s="28" t="s">
        <v>1579</v>
      </c>
    </row>
    <row r="583" spans="1:2">
      <c r="A583" s="27" t="s">
        <v>71</v>
      </c>
      <c r="B583" s="28" t="s">
        <v>1576</v>
      </c>
    </row>
    <row r="584" spans="1:2">
      <c r="A584" s="27" t="s">
        <v>71</v>
      </c>
      <c r="B584" s="28" t="s">
        <v>1587</v>
      </c>
    </row>
    <row r="585" spans="1:2">
      <c r="A585" s="27" t="s">
        <v>71</v>
      </c>
      <c r="B585" s="28" t="s">
        <v>1580</v>
      </c>
    </row>
    <row r="586" spans="1:2">
      <c r="A586" s="27" t="s">
        <v>71</v>
      </c>
      <c r="B586" s="28" t="s">
        <v>538</v>
      </c>
    </row>
    <row r="587" spans="1:2">
      <c r="A587" s="27" t="s">
        <v>71</v>
      </c>
      <c r="B587" s="28" t="s">
        <v>539</v>
      </c>
    </row>
    <row r="588" spans="1:2">
      <c r="A588" s="27" t="s">
        <v>71</v>
      </c>
      <c r="B588" s="28" t="s">
        <v>540</v>
      </c>
    </row>
    <row r="589" spans="1:2">
      <c r="A589" s="27" t="s">
        <v>71</v>
      </c>
      <c r="B589" s="28" t="s">
        <v>541</v>
      </c>
    </row>
    <row r="590" spans="1:2">
      <c r="A590" s="27" t="s">
        <v>71</v>
      </c>
      <c r="B590" s="28" t="s">
        <v>542</v>
      </c>
    </row>
    <row r="591" spans="1:2">
      <c r="A591" s="27" t="s">
        <v>71</v>
      </c>
      <c r="B591" s="28" t="s">
        <v>532</v>
      </c>
    </row>
    <row r="592" spans="1:2">
      <c r="A592" s="27" t="s">
        <v>71</v>
      </c>
      <c r="B592" s="28" t="s">
        <v>528</v>
      </c>
    </row>
    <row r="593" spans="1:2">
      <c r="A593" s="27" t="s">
        <v>71</v>
      </c>
      <c r="B593" s="28" t="s">
        <v>529</v>
      </c>
    </row>
    <row r="594" spans="1:2">
      <c r="A594" s="27" t="s">
        <v>71</v>
      </c>
      <c r="B594" s="28" t="s">
        <v>530</v>
      </c>
    </row>
    <row r="595" spans="1:2">
      <c r="A595" s="27" t="s">
        <v>71</v>
      </c>
      <c r="B595" s="28" t="s">
        <v>531</v>
      </c>
    </row>
    <row r="596" spans="1:2">
      <c r="A596" s="27" t="s">
        <v>71</v>
      </c>
      <c r="B596" s="28" t="s">
        <v>543</v>
      </c>
    </row>
    <row r="597" spans="1:2">
      <c r="A597" s="27" t="s">
        <v>71</v>
      </c>
      <c r="B597" s="28" t="s">
        <v>526</v>
      </c>
    </row>
    <row r="598" spans="1:2">
      <c r="A598" s="27" t="s">
        <v>71</v>
      </c>
      <c r="B598" s="28" t="s">
        <v>544</v>
      </c>
    </row>
    <row r="599" spans="1:2">
      <c r="A599" s="27" t="s">
        <v>71</v>
      </c>
      <c r="B599" s="28" t="s">
        <v>527</v>
      </c>
    </row>
    <row r="600" spans="1:2">
      <c r="A600" s="27" t="s">
        <v>71</v>
      </c>
      <c r="B600" s="28" t="s">
        <v>537</v>
      </c>
    </row>
    <row r="601" spans="1:2">
      <c r="A601" s="27" t="s">
        <v>71</v>
      </c>
      <c r="B601" s="28" t="s">
        <v>545</v>
      </c>
    </row>
    <row r="602" spans="1:2">
      <c r="A602" s="27" t="s">
        <v>71</v>
      </c>
      <c r="B602" s="28" t="s">
        <v>546</v>
      </c>
    </row>
    <row r="603" spans="1:2">
      <c r="A603" s="27" t="s">
        <v>71</v>
      </c>
      <c r="B603" s="28" t="s">
        <v>547</v>
      </c>
    </row>
    <row r="604" spans="1:2">
      <c r="A604" s="27" t="s">
        <v>71</v>
      </c>
      <c r="B604" s="28" t="s">
        <v>548</v>
      </c>
    </row>
    <row r="605" spans="1:2">
      <c r="A605" s="27" t="s">
        <v>71</v>
      </c>
      <c r="B605" s="28" t="s">
        <v>549</v>
      </c>
    </row>
    <row r="606" spans="1:2">
      <c r="A606" s="27" t="s">
        <v>71</v>
      </c>
      <c r="B606" s="28" t="s">
        <v>550</v>
      </c>
    </row>
    <row r="607" spans="1:2">
      <c r="A607" s="27" t="s">
        <v>71</v>
      </c>
      <c r="B607" s="28" t="s">
        <v>551</v>
      </c>
    </row>
    <row r="608" spans="1:2">
      <c r="A608" s="27" t="s">
        <v>71</v>
      </c>
      <c r="B608" s="28" t="s">
        <v>552</v>
      </c>
    </row>
    <row r="609" spans="1:2">
      <c r="A609" s="27" t="s">
        <v>71</v>
      </c>
      <c r="B609" s="28" t="s">
        <v>553</v>
      </c>
    </row>
    <row r="610" spans="1:2">
      <c r="A610" s="27" t="s">
        <v>71</v>
      </c>
      <c r="B610" s="28" t="s">
        <v>554</v>
      </c>
    </row>
    <row r="611" spans="1:2">
      <c r="A611" s="27" t="s">
        <v>71</v>
      </c>
      <c r="B611" s="28" t="s">
        <v>555</v>
      </c>
    </row>
    <row r="612" spans="1:2">
      <c r="A612" s="27" t="s">
        <v>71</v>
      </c>
      <c r="B612" s="28" t="s">
        <v>556</v>
      </c>
    </row>
    <row r="613" spans="1:2">
      <c r="A613" s="27" t="s">
        <v>71</v>
      </c>
      <c r="B613" s="28" t="s">
        <v>557</v>
      </c>
    </row>
    <row r="614" spans="1:2">
      <c r="A614" s="27" t="s">
        <v>71</v>
      </c>
      <c r="B614" s="28" t="s">
        <v>558</v>
      </c>
    </row>
    <row r="615" spans="1:2">
      <c r="A615" s="27" t="s">
        <v>71</v>
      </c>
      <c r="B615" s="28" t="s">
        <v>559</v>
      </c>
    </row>
    <row r="616" spans="1:2">
      <c r="A616" s="27" t="s">
        <v>71</v>
      </c>
      <c r="B616" s="28" t="s">
        <v>560</v>
      </c>
    </row>
    <row r="617" spans="1:2">
      <c r="A617" s="27" t="s">
        <v>71</v>
      </c>
      <c r="B617" s="28" t="s">
        <v>561</v>
      </c>
    </row>
    <row r="618" spans="1:2">
      <c r="A618" s="27" t="s">
        <v>71</v>
      </c>
      <c r="B618" s="28" t="s">
        <v>562</v>
      </c>
    </row>
    <row r="619" spans="1:2">
      <c r="A619" s="27" t="s">
        <v>71</v>
      </c>
      <c r="B619" s="28" t="s">
        <v>563</v>
      </c>
    </row>
    <row r="620" spans="1:2">
      <c r="A620" s="27" t="s">
        <v>71</v>
      </c>
      <c r="B620" s="28" t="s">
        <v>564</v>
      </c>
    </row>
    <row r="621" spans="1:2">
      <c r="A621" s="27" t="s">
        <v>71</v>
      </c>
      <c r="B621" s="28" t="s">
        <v>1581</v>
      </c>
    </row>
    <row r="622" spans="1:2">
      <c r="A622" s="27" t="s">
        <v>71</v>
      </c>
      <c r="B622" s="28" t="s">
        <v>1616</v>
      </c>
    </row>
    <row r="623" spans="1:2">
      <c r="A623" s="27" t="s">
        <v>71</v>
      </c>
      <c r="B623" s="28" t="s">
        <v>1617</v>
      </c>
    </row>
    <row r="624" spans="1:2">
      <c r="A624" s="27" t="s">
        <v>71</v>
      </c>
      <c r="B624" s="28" t="s">
        <v>1618</v>
      </c>
    </row>
    <row r="625" spans="1:2">
      <c r="A625" s="27" t="s">
        <v>71</v>
      </c>
      <c r="B625" s="28" t="s">
        <v>1619</v>
      </c>
    </row>
    <row r="626" spans="1:2">
      <c r="A626" s="27" t="s">
        <v>71</v>
      </c>
      <c r="B626" s="28" t="s">
        <v>1583</v>
      </c>
    </row>
    <row r="627" spans="1:2">
      <c r="A627" s="27" t="s">
        <v>71</v>
      </c>
      <c r="B627" s="28" t="s">
        <v>1620</v>
      </c>
    </row>
    <row r="628" spans="1:2">
      <c r="A628" s="27" t="s">
        <v>71</v>
      </c>
      <c r="B628" s="28" t="s">
        <v>1614</v>
      </c>
    </row>
    <row r="629" spans="1:2">
      <c r="A629" s="27" t="s">
        <v>71</v>
      </c>
      <c r="B629" s="28" t="s">
        <v>1615</v>
      </c>
    </row>
    <row r="630" spans="1:2">
      <c r="A630" s="27" t="s">
        <v>71</v>
      </c>
      <c r="B630" s="28" t="s">
        <v>1595</v>
      </c>
    </row>
    <row r="631" spans="1:2">
      <c r="A631" s="27" t="s">
        <v>71</v>
      </c>
      <c r="B631" s="28" t="s">
        <v>1609</v>
      </c>
    </row>
    <row r="632" spans="1:2">
      <c r="A632" s="27" t="s">
        <v>71</v>
      </c>
      <c r="B632" s="28" t="s">
        <v>1582</v>
      </c>
    </row>
    <row r="633" spans="1:2">
      <c r="A633" s="27" t="s">
        <v>71</v>
      </c>
      <c r="B633" s="28" t="s">
        <v>1597</v>
      </c>
    </row>
    <row r="634" spans="1:2">
      <c r="A634" s="27" t="s">
        <v>71</v>
      </c>
      <c r="B634" s="28" t="s">
        <v>1598</v>
      </c>
    </row>
    <row r="635" spans="1:2">
      <c r="A635" s="27" t="s">
        <v>71</v>
      </c>
      <c r="B635" s="28" t="s">
        <v>1599</v>
      </c>
    </row>
    <row r="636" spans="1:2">
      <c r="A636" s="27" t="s">
        <v>71</v>
      </c>
      <c r="B636" s="28" t="s">
        <v>1600</v>
      </c>
    </row>
    <row r="637" spans="1:2">
      <c r="A637" s="27" t="s">
        <v>71</v>
      </c>
      <c r="B637" s="28" t="s">
        <v>1601</v>
      </c>
    </row>
    <row r="638" spans="1:2">
      <c r="A638" s="27" t="s">
        <v>71</v>
      </c>
      <c r="B638" s="28" t="s">
        <v>1602</v>
      </c>
    </row>
    <row r="639" spans="1:2">
      <c r="A639" s="27" t="s">
        <v>71</v>
      </c>
      <c r="B639" s="28" t="s">
        <v>1610</v>
      </c>
    </row>
    <row r="640" spans="1:2">
      <c r="A640" s="27" t="s">
        <v>71</v>
      </c>
      <c r="B640" s="28" t="s">
        <v>1611</v>
      </c>
    </row>
    <row r="641" spans="1:2">
      <c r="A641" s="27" t="s">
        <v>71</v>
      </c>
      <c r="B641" s="28" t="s">
        <v>1612</v>
      </c>
    </row>
    <row r="642" spans="1:2">
      <c r="A642" s="27" t="s">
        <v>71</v>
      </c>
      <c r="B642" s="28" t="s">
        <v>1613</v>
      </c>
    </row>
    <row r="643" spans="1:2">
      <c r="A643" s="27" t="s">
        <v>71</v>
      </c>
      <c r="B643" s="28" t="s">
        <v>1603</v>
      </c>
    </row>
    <row r="644" spans="1:2">
      <c r="A644" s="27" t="s">
        <v>71</v>
      </c>
      <c r="B644" s="28" t="s">
        <v>1604</v>
      </c>
    </row>
    <row r="645" spans="1:2">
      <c r="A645" s="27" t="s">
        <v>71</v>
      </c>
      <c r="B645" s="28" t="s">
        <v>1605</v>
      </c>
    </row>
    <row r="646" spans="1:2">
      <c r="A646" s="27" t="s">
        <v>71</v>
      </c>
      <c r="B646" s="28" t="s">
        <v>1606</v>
      </c>
    </row>
    <row r="647" spans="1:2">
      <c r="A647" s="27" t="s">
        <v>71</v>
      </c>
      <c r="B647" s="28" t="s">
        <v>1607</v>
      </c>
    </row>
    <row r="648" spans="1:2">
      <c r="A648" s="27" t="s">
        <v>71</v>
      </c>
      <c r="B648" s="28" t="s">
        <v>1608</v>
      </c>
    </row>
    <row r="649" spans="1:2">
      <c r="A649" s="27" t="s">
        <v>71</v>
      </c>
      <c r="B649" s="28" t="s">
        <v>1588</v>
      </c>
    </row>
    <row r="650" spans="1:2">
      <c r="A650" s="27" t="s">
        <v>71</v>
      </c>
      <c r="B650" s="28" t="s">
        <v>1589</v>
      </c>
    </row>
    <row r="651" spans="1:2">
      <c r="A651" s="27" t="s">
        <v>71</v>
      </c>
      <c r="B651" s="28" t="s">
        <v>1590</v>
      </c>
    </row>
    <row r="652" spans="1:2">
      <c r="A652" s="27" t="s">
        <v>71</v>
      </c>
      <c r="B652" s="28" t="s">
        <v>1591</v>
      </c>
    </row>
    <row r="653" spans="1:2">
      <c r="A653" s="27" t="s">
        <v>71</v>
      </c>
      <c r="B653" s="28" t="s">
        <v>1592</v>
      </c>
    </row>
    <row r="654" spans="1:2">
      <c r="A654" s="27" t="s">
        <v>71</v>
      </c>
      <c r="B654" s="28" t="s">
        <v>1593</v>
      </c>
    </row>
    <row r="655" spans="1:2">
      <c r="A655" s="27" t="s">
        <v>71</v>
      </c>
      <c r="B655" s="28" t="s">
        <v>1596</v>
      </c>
    </row>
    <row r="656" spans="1:2">
      <c r="A656" s="27" t="s">
        <v>71</v>
      </c>
      <c r="B656" s="28" t="s">
        <v>1594</v>
      </c>
    </row>
    <row r="657" spans="1:2">
      <c r="A657" s="27" t="s">
        <v>73</v>
      </c>
      <c r="B657" s="28" t="s">
        <v>572</v>
      </c>
    </row>
    <row r="658" spans="1:2">
      <c r="A658" s="27" t="s">
        <v>73</v>
      </c>
      <c r="B658" s="28" t="s">
        <v>1653</v>
      </c>
    </row>
    <row r="659" spans="1:2">
      <c r="A659" s="27" t="s">
        <v>73</v>
      </c>
      <c r="B659" s="28" t="s">
        <v>1658</v>
      </c>
    </row>
    <row r="660" spans="1:2">
      <c r="A660" s="27" t="s">
        <v>73</v>
      </c>
      <c r="B660" s="28" t="s">
        <v>1654</v>
      </c>
    </row>
    <row r="661" spans="1:2">
      <c r="A661" s="27" t="s">
        <v>73</v>
      </c>
      <c r="B661" s="28" t="s">
        <v>1646</v>
      </c>
    </row>
    <row r="662" spans="1:2">
      <c r="A662" s="27" t="s">
        <v>73</v>
      </c>
      <c r="B662" s="28" t="s">
        <v>1644</v>
      </c>
    </row>
    <row r="663" spans="1:2">
      <c r="A663" s="27" t="s">
        <v>73</v>
      </c>
      <c r="B663" s="28" t="s">
        <v>1641</v>
      </c>
    </row>
    <row r="664" spans="1:2">
      <c r="A664" s="27" t="s">
        <v>73</v>
      </c>
      <c r="B664" s="28" t="s">
        <v>1649</v>
      </c>
    </row>
    <row r="665" spans="1:2">
      <c r="A665" s="27" t="s">
        <v>73</v>
      </c>
      <c r="B665" s="28" t="s">
        <v>1652</v>
      </c>
    </row>
    <row r="666" spans="1:2">
      <c r="A666" s="27" t="s">
        <v>73</v>
      </c>
      <c r="B666" s="28" t="s">
        <v>1648</v>
      </c>
    </row>
    <row r="667" spans="1:2">
      <c r="A667" s="27" t="s">
        <v>73</v>
      </c>
      <c r="B667" s="28" t="s">
        <v>1642</v>
      </c>
    </row>
    <row r="668" spans="1:2">
      <c r="A668" s="27" t="s">
        <v>73</v>
      </c>
      <c r="B668" s="28" t="s">
        <v>1643</v>
      </c>
    </row>
    <row r="669" spans="1:2">
      <c r="A669" s="27" t="s">
        <v>73</v>
      </c>
      <c r="B669" s="28" t="s">
        <v>1647</v>
      </c>
    </row>
    <row r="670" spans="1:2">
      <c r="A670" s="27" t="s">
        <v>73</v>
      </c>
      <c r="B670" s="28" t="s">
        <v>1655</v>
      </c>
    </row>
    <row r="671" spans="1:2">
      <c r="A671" s="27" t="s">
        <v>73</v>
      </c>
      <c r="B671" s="28" t="s">
        <v>1645</v>
      </c>
    </row>
    <row r="672" spans="1:2">
      <c r="A672" s="27" t="s">
        <v>73</v>
      </c>
      <c r="B672" s="28" t="s">
        <v>1657</v>
      </c>
    </row>
    <row r="673" spans="1:2">
      <c r="A673" s="27" t="s">
        <v>73</v>
      </c>
      <c r="B673" s="28" t="s">
        <v>1650</v>
      </c>
    </row>
    <row r="674" spans="1:2">
      <c r="A674" s="27" t="s">
        <v>73</v>
      </c>
      <c r="B674" s="28" t="s">
        <v>1651</v>
      </c>
    </row>
    <row r="675" spans="1:2">
      <c r="A675" s="27" t="s">
        <v>73</v>
      </c>
      <c r="B675" s="28" t="s">
        <v>1627</v>
      </c>
    </row>
    <row r="676" spans="1:2">
      <c r="A676" s="27" t="s">
        <v>73</v>
      </c>
      <c r="B676" s="28" t="s">
        <v>1628</v>
      </c>
    </row>
    <row r="677" spans="1:2">
      <c r="A677" s="27" t="s">
        <v>73</v>
      </c>
      <c r="B677" s="28" t="s">
        <v>1629</v>
      </c>
    </row>
    <row r="678" spans="1:2">
      <c r="A678" s="27" t="s">
        <v>73</v>
      </c>
      <c r="B678" s="28" t="s">
        <v>566</v>
      </c>
    </row>
    <row r="679" spans="1:2">
      <c r="A679" s="27" t="s">
        <v>73</v>
      </c>
      <c r="B679" s="28" t="s">
        <v>567</v>
      </c>
    </row>
    <row r="680" spans="1:2">
      <c r="A680" s="27" t="s">
        <v>73</v>
      </c>
      <c r="B680" s="28" t="s">
        <v>1622</v>
      </c>
    </row>
    <row r="681" spans="1:2">
      <c r="A681" s="27" t="s">
        <v>73</v>
      </c>
      <c r="B681" s="28" t="s">
        <v>1624</v>
      </c>
    </row>
    <row r="682" spans="1:2">
      <c r="A682" s="27" t="s">
        <v>73</v>
      </c>
      <c r="B682" s="28" t="s">
        <v>1621</v>
      </c>
    </row>
    <row r="683" spans="1:2">
      <c r="A683" s="27" t="s">
        <v>73</v>
      </c>
      <c r="B683" s="28" t="s">
        <v>1623</v>
      </c>
    </row>
    <row r="684" spans="1:2">
      <c r="A684" s="27" t="s">
        <v>73</v>
      </c>
      <c r="B684" s="28" t="s">
        <v>1625</v>
      </c>
    </row>
    <row r="685" spans="1:2">
      <c r="A685" s="27" t="s">
        <v>73</v>
      </c>
      <c r="B685" s="28" t="s">
        <v>1656</v>
      </c>
    </row>
    <row r="686" spans="1:2">
      <c r="A686" s="27" t="s">
        <v>73</v>
      </c>
      <c r="B686" s="28" t="s">
        <v>1635</v>
      </c>
    </row>
    <row r="687" spans="1:2">
      <c r="A687" s="27" t="s">
        <v>73</v>
      </c>
      <c r="B687" s="28" t="s">
        <v>1630</v>
      </c>
    </row>
    <row r="688" spans="1:2">
      <c r="A688" s="27" t="s">
        <v>73</v>
      </c>
      <c r="B688" s="28" t="s">
        <v>1636</v>
      </c>
    </row>
    <row r="689" spans="1:2">
      <c r="A689" s="27" t="s">
        <v>73</v>
      </c>
      <c r="B689" s="28" t="s">
        <v>1637</v>
      </c>
    </row>
    <row r="690" spans="1:2">
      <c r="A690" s="27" t="s">
        <v>73</v>
      </c>
      <c r="B690" s="28" t="s">
        <v>1638</v>
      </c>
    </row>
    <row r="691" spans="1:2">
      <c r="A691" s="27" t="s">
        <v>73</v>
      </c>
      <c r="B691" s="28" t="s">
        <v>1639</v>
      </c>
    </row>
    <row r="692" spans="1:2">
      <c r="A692" s="27" t="s">
        <v>73</v>
      </c>
      <c r="B692" s="28" t="s">
        <v>1632</v>
      </c>
    </row>
    <row r="693" spans="1:2">
      <c r="A693" s="27" t="s">
        <v>73</v>
      </c>
      <c r="B693" s="28" t="s">
        <v>1633</v>
      </c>
    </row>
    <row r="694" spans="1:2">
      <c r="A694" s="27" t="s">
        <v>73</v>
      </c>
      <c r="B694" s="28" t="s">
        <v>1634</v>
      </c>
    </row>
    <row r="695" spans="1:2">
      <c r="A695" s="27" t="s">
        <v>73</v>
      </c>
      <c r="B695" s="28" t="s">
        <v>1640</v>
      </c>
    </row>
    <row r="696" spans="1:2">
      <c r="A696" s="27" t="s">
        <v>73</v>
      </c>
      <c r="B696" s="28" t="s">
        <v>1631</v>
      </c>
    </row>
    <row r="697" spans="1:2">
      <c r="A697" s="27" t="s">
        <v>73</v>
      </c>
      <c r="B697" s="28" t="s">
        <v>1626</v>
      </c>
    </row>
    <row r="698" spans="1:2">
      <c r="A698" s="27" t="s">
        <v>75</v>
      </c>
      <c r="B698" s="28" t="s">
        <v>605</v>
      </c>
    </row>
    <row r="699" spans="1:2">
      <c r="A699" s="27" t="s">
        <v>75</v>
      </c>
      <c r="B699" s="28" t="s">
        <v>600</v>
      </c>
    </row>
    <row r="700" spans="1:2">
      <c r="A700" s="27" t="s">
        <v>75</v>
      </c>
      <c r="B700" s="28" t="s">
        <v>573</v>
      </c>
    </row>
    <row r="701" spans="1:2">
      <c r="A701" s="27" t="s">
        <v>75</v>
      </c>
      <c r="B701" s="28" t="s">
        <v>585</v>
      </c>
    </row>
    <row r="702" spans="1:2">
      <c r="A702" s="27" t="s">
        <v>75</v>
      </c>
      <c r="B702" s="28" t="s">
        <v>575</v>
      </c>
    </row>
    <row r="703" spans="1:2">
      <c r="A703" s="27" t="s">
        <v>75</v>
      </c>
      <c r="B703" s="28" t="s">
        <v>576</v>
      </c>
    </row>
    <row r="704" spans="1:2">
      <c r="A704" s="27" t="s">
        <v>75</v>
      </c>
      <c r="B704" s="28" t="s">
        <v>606</v>
      </c>
    </row>
    <row r="705" spans="1:2">
      <c r="A705" s="27" t="s">
        <v>75</v>
      </c>
      <c r="B705" s="28" t="s">
        <v>1698</v>
      </c>
    </row>
    <row r="706" spans="1:2">
      <c r="A706" s="27" t="s">
        <v>75</v>
      </c>
      <c r="B706" s="28" t="s">
        <v>1696</v>
      </c>
    </row>
    <row r="707" spans="1:2">
      <c r="A707" s="27" t="s">
        <v>75</v>
      </c>
      <c r="B707" s="28" t="s">
        <v>1694</v>
      </c>
    </row>
    <row r="708" spans="1:2">
      <c r="A708" s="27" t="s">
        <v>75</v>
      </c>
      <c r="B708" s="28" t="s">
        <v>1693</v>
      </c>
    </row>
    <row r="709" spans="1:2">
      <c r="A709" s="27" t="s">
        <v>75</v>
      </c>
      <c r="B709" s="28" t="s">
        <v>1695</v>
      </c>
    </row>
    <row r="710" spans="1:2">
      <c r="A710" s="27" t="s">
        <v>75</v>
      </c>
      <c r="B710" s="28" t="s">
        <v>1697</v>
      </c>
    </row>
    <row r="711" spans="1:2">
      <c r="A711" s="27" t="s">
        <v>75</v>
      </c>
      <c r="B711" s="28" t="s">
        <v>598</v>
      </c>
    </row>
    <row r="712" spans="1:2">
      <c r="A712" s="27" t="s">
        <v>75</v>
      </c>
      <c r="B712" s="28" t="s">
        <v>595</v>
      </c>
    </row>
    <row r="713" spans="1:2">
      <c r="A713" s="27" t="s">
        <v>75</v>
      </c>
      <c r="B713" s="28" t="s">
        <v>599</v>
      </c>
    </row>
    <row r="714" spans="1:2">
      <c r="A714" s="27" t="s">
        <v>75</v>
      </c>
      <c r="B714" s="28" t="s">
        <v>591</v>
      </c>
    </row>
    <row r="715" spans="1:2">
      <c r="A715" s="27" t="s">
        <v>75</v>
      </c>
      <c r="B715" s="28" t="s">
        <v>583</v>
      </c>
    </row>
    <row r="716" spans="1:2">
      <c r="A716" s="27" t="s">
        <v>75</v>
      </c>
      <c r="B716" s="28" t="s">
        <v>586</v>
      </c>
    </row>
    <row r="717" spans="1:2">
      <c r="A717" s="27" t="s">
        <v>75</v>
      </c>
      <c r="B717" s="28" t="s">
        <v>580</v>
      </c>
    </row>
    <row r="718" spans="1:2">
      <c r="A718" s="27" t="s">
        <v>75</v>
      </c>
      <c r="B718" s="28" t="s">
        <v>587</v>
      </c>
    </row>
    <row r="719" spans="1:2">
      <c r="A719" s="27" t="s">
        <v>75</v>
      </c>
      <c r="B719" s="28" t="s">
        <v>584</v>
      </c>
    </row>
    <row r="720" spans="1:2">
      <c r="A720" s="27" t="s">
        <v>75</v>
      </c>
      <c r="B720" s="28" t="s">
        <v>588</v>
      </c>
    </row>
    <row r="721" spans="1:2">
      <c r="A721" s="27" t="s">
        <v>75</v>
      </c>
      <c r="B721" s="28" t="s">
        <v>589</v>
      </c>
    </row>
    <row r="722" spans="1:2">
      <c r="A722" s="27" t="s">
        <v>75</v>
      </c>
      <c r="B722" s="28" t="s">
        <v>590</v>
      </c>
    </row>
    <row r="723" spans="1:2">
      <c r="A723" s="27" t="s">
        <v>75</v>
      </c>
      <c r="B723" s="28" t="s">
        <v>596</v>
      </c>
    </row>
    <row r="724" spans="1:2">
      <c r="A724" s="27" t="s">
        <v>75</v>
      </c>
      <c r="B724" s="28" t="s">
        <v>597</v>
      </c>
    </row>
    <row r="725" spans="1:2">
      <c r="A725" s="27" t="s">
        <v>75</v>
      </c>
      <c r="B725" s="28" t="s">
        <v>592</v>
      </c>
    </row>
    <row r="726" spans="1:2">
      <c r="A726" s="27" t="s">
        <v>75</v>
      </c>
      <c r="B726" s="28" t="s">
        <v>593</v>
      </c>
    </row>
    <row r="727" spans="1:2">
      <c r="A727" s="27" t="s">
        <v>75</v>
      </c>
      <c r="B727" s="28" t="s">
        <v>594</v>
      </c>
    </row>
    <row r="728" spans="1:2">
      <c r="A728" s="27" t="s">
        <v>75</v>
      </c>
      <c r="B728" s="28" t="s">
        <v>581</v>
      </c>
    </row>
    <row r="729" spans="1:2">
      <c r="A729" s="27" t="s">
        <v>75</v>
      </c>
      <c r="B729" s="28" t="s">
        <v>582</v>
      </c>
    </row>
    <row r="730" spans="1:2">
      <c r="A730" s="27" t="s">
        <v>75</v>
      </c>
      <c r="B730" s="28" t="s">
        <v>607</v>
      </c>
    </row>
    <row r="731" spans="1:2">
      <c r="A731" s="27" t="s">
        <v>75</v>
      </c>
      <c r="B731" s="28" t="s">
        <v>608</v>
      </c>
    </row>
    <row r="732" spans="1:2">
      <c r="A732" s="27" t="s">
        <v>75</v>
      </c>
      <c r="B732" s="28" t="s">
        <v>1671</v>
      </c>
    </row>
    <row r="733" spans="1:2">
      <c r="A733" s="27" t="s">
        <v>75</v>
      </c>
      <c r="B733" s="28" t="s">
        <v>1672</v>
      </c>
    </row>
    <row r="734" spans="1:2">
      <c r="A734" s="27" t="s">
        <v>75</v>
      </c>
      <c r="B734" s="28" t="s">
        <v>1661</v>
      </c>
    </row>
    <row r="735" spans="1:2">
      <c r="A735" s="27" t="s">
        <v>75</v>
      </c>
      <c r="B735" s="28" t="s">
        <v>1659</v>
      </c>
    </row>
    <row r="736" spans="1:2">
      <c r="A736" s="27" t="s">
        <v>75</v>
      </c>
      <c r="B736" s="28" t="s">
        <v>1691</v>
      </c>
    </row>
    <row r="737" spans="1:2">
      <c r="A737" s="27" t="s">
        <v>75</v>
      </c>
      <c r="B737" s="28" t="s">
        <v>1673</v>
      </c>
    </row>
    <row r="738" spans="1:2">
      <c r="A738" s="27" t="s">
        <v>75</v>
      </c>
      <c r="B738" s="28" t="s">
        <v>1674</v>
      </c>
    </row>
    <row r="739" spans="1:2">
      <c r="A739" s="27" t="s">
        <v>75</v>
      </c>
      <c r="B739" s="28" t="s">
        <v>1675</v>
      </c>
    </row>
    <row r="740" spans="1:2">
      <c r="A740" s="27" t="s">
        <v>75</v>
      </c>
      <c r="B740" s="28" t="s">
        <v>1676</v>
      </c>
    </row>
    <row r="741" spans="1:2">
      <c r="A741" s="27" t="s">
        <v>75</v>
      </c>
      <c r="B741" s="28" t="s">
        <v>1677</v>
      </c>
    </row>
    <row r="742" spans="1:2">
      <c r="A742" s="27" t="s">
        <v>75</v>
      </c>
      <c r="B742" s="28" t="s">
        <v>1686</v>
      </c>
    </row>
    <row r="743" spans="1:2">
      <c r="A743" s="27" t="s">
        <v>75</v>
      </c>
      <c r="B743" s="28" t="s">
        <v>1692</v>
      </c>
    </row>
    <row r="744" spans="1:2">
      <c r="A744" s="27" t="s">
        <v>75</v>
      </c>
      <c r="B744" s="28" t="s">
        <v>1662</v>
      </c>
    </row>
    <row r="745" spans="1:2">
      <c r="A745" s="27" t="s">
        <v>75</v>
      </c>
      <c r="B745" s="28" t="s">
        <v>1663</v>
      </c>
    </row>
    <row r="746" spans="1:2">
      <c r="A746" s="27" t="s">
        <v>75</v>
      </c>
      <c r="B746" s="28" t="s">
        <v>1664</v>
      </c>
    </row>
    <row r="747" spans="1:2">
      <c r="A747" s="27" t="s">
        <v>75</v>
      </c>
      <c r="B747" s="28" t="s">
        <v>1660</v>
      </c>
    </row>
    <row r="748" spans="1:2">
      <c r="A748" s="27" t="s">
        <v>75</v>
      </c>
      <c r="B748" s="28" t="s">
        <v>1665</v>
      </c>
    </row>
    <row r="749" spans="1:2">
      <c r="A749" s="27" t="s">
        <v>75</v>
      </c>
      <c r="B749" s="28" t="s">
        <v>1666</v>
      </c>
    </row>
    <row r="750" spans="1:2">
      <c r="A750" s="27" t="s">
        <v>75</v>
      </c>
      <c r="B750" s="28" t="s">
        <v>1667</v>
      </c>
    </row>
    <row r="751" spans="1:2">
      <c r="A751" s="27" t="s">
        <v>75</v>
      </c>
      <c r="B751" s="28" t="s">
        <v>1683</v>
      </c>
    </row>
    <row r="752" spans="1:2">
      <c r="A752" s="27" t="s">
        <v>75</v>
      </c>
      <c r="B752" s="28" t="s">
        <v>1687</v>
      </c>
    </row>
    <row r="753" spans="1:2">
      <c r="A753" s="27" t="s">
        <v>75</v>
      </c>
      <c r="B753" s="28" t="s">
        <v>1684</v>
      </c>
    </row>
    <row r="754" spans="1:2">
      <c r="A754" s="27" t="s">
        <v>75</v>
      </c>
      <c r="B754" s="28" t="s">
        <v>1690</v>
      </c>
    </row>
    <row r="755" spans="1:2">
      <c r="A755" s="27" t="s">
        <v>75</v>
      </c>
      <c r="B755" s="28" t="s">
        <v>1685</v>
      </c>
    </row>
    <row r="756" spans="1:2">
      <c r="A756" s="27" t="s">
        <v>75</v>
      </c>
      <c r="B756" s="28" t="s">
        <v>1688</v>
      </c>
    </row>
    <row r="757" spans="1:2">
      <c r="A757" s="27" t="s">
        <v>75</v>
      </c>
      <c r="B757" s="28" t="s">
        <v>1668</v>
      </c>
    </row>
    <row r="758" spans="1:2">
      <c r="A758" s="27" t="s">
        <v>75</v>
      </c>
      <c r="B758" s="28" t="s">
        <v>1678</v>
      </c>
    </row>
    <row r="759" spans="1:2">
      <c r="A759" s="27" t="s">
        <v>75</v>
      </c>
      <c r="B759" s="28" t="s">
        <v>1669</v>
      </c>
    </row>
    <row r="760" spans="1:2">
      <c r="A760" s="27" t="s">
        <v>75</v>
      </c>
      <c r="B760" s="28" t="s">
        <v>1679</v>
      </c>
    </row>
    <row r="761" spans="1:2">
      <c r="A761" s="27" t="s">
        <v>75</v>
      </c>
      <c r="B761" s="28" t="s">
        <v>1670</v>
      </c>
    </row>
    <row r="762" spans="1:2">
      <c r="A762" s="27" t="s">
        <v>75</v>
      </c>
      <c r="B762" s="28" t="s">
        <v>1680</v>
      </c>
    </row>
    <row r="763" spans="1:2">
      <c r="A763" s="27" t="s">
        <v>75</v>
      </c>
      <c r="B763" s="28" t="s">
        <v>1681</v>
      </c>
    </row>
    <row r="764" spans="1:2">
      <c r="A764" s="27" t="s">
        <v>75</v>
      </c>
      <c r="B764" s="28" t="s">
        <v>1682</v>
      </c>
    </row>
    <row r="765" spans="1:2">
      <c r="A765" s="27" t="s">
        <v>75</v>
      </c>
      <c r="B765" s="28" t="s">
        <v>1689</v>
      </c>
    </row>
    <row r="766" spans="1:2">
      <c r="A766" s="27" t="s">
        <v>77</v>
      </c>
      <c r="B766" s="28" t="s">
        <v>611</v>
      </c>
    </row>
    <row r="767" spans="1:2">
      <c r="A767" s="27" t="s">
        <v>77</v>
      </c>
      <c r="B767" s="28" t="s">
        <v>610</v>
      </c>
    </row>
    <row r="768" spans="1:2">
      <c r="A768" s="27" t="s">
        <v>77</v>
      </c>
      <c r="B768" s="28" t="s">
        <v>641</v>
      </c>
    </row>
    <row r="769" spans="1:2">
      <c r="A769" s="27" t="s">
        <v>77</v>
      </c>
      <c r="B769" s="28" t="s">
        <v>643</v>
      </c>
    </row>
    <row r="770" spans="1:2">
      <c r="A770" s="27" t="s">
        <v>77</v>
      </c>
      <c r="B770" s="28" t="s">
        <v>609</v>
      </c>
    </row>
    <row r="771" spans="1:2">
      <c r="A771" s="27" t="s">
        <v>77</v>
      </c>
      <c r="B771" s="28" t="s">
        <v>613</v>
      </c>
    </row>
    <row r="772" spans="1:2">
      <c r="A772" s="27" t="s">
        <v>77</v>
      </c>
      <c r="B772" s="28" t="s">
        <v>614</v>
      </c>
    </row>
    <row r="773" spans="1:2">
      <c r="A773" s="27" t="s">
        <v>77</v>
      </c>
      <c r="B773" s="28" t="s">
        <v>612</v>
      </c>
    </row>
    <row r="774" spans="1:2">
      <c r="A774" s="27" t="s">
        <v>77</v>
      </c>
      <c r="B774" s="28" t="s">
        <v>642</v>
      </c>
    </row>
    <row r="775" spans="1:2">
      <c r="A775" s="27" t="s">
        <v>77</v>
      </c>
      <c r="B775" s="28" t="s">
        <v>1706</v>
      </c>
    </row>
    <row r="776" spans="1:2">
      <c r="A776" s="27" t="s">
        <v>77</v>
      </c>
      <c r="B776" s="28" t="s">
        <v>615</v>
      </c>
    </row>
    <row r="777" spans="1:2">
      <c r="A777" s="27" t="s">
        <v>77</v>
      </c>
      <c r="B777" s="28" t="s">
        <v>616</v>
      </c>
    </row>
    <row r="778" spans="1:2">
      <c r="A778" s="27" t="s">
        <v>77</v>
      </c>
      <c r="B778" s="28" t="s">
        <v>617</v>
      </c>
    </row>
    <row r="779" spans="1:2">
      <c r="A779" s="27" t="s">
        <v>77</v>
      </c>
      <c r="B779" s="28" t="s">
        <v>618</v>
      </c>
    </row>
    <row r="780" spans="1:2">
      <c r="A780" s="27" t="s">
        <v>77</v>
      </c>
      <c r="B780" s="28" t="s">
        <v>626</v>
      </c>
    </row>
    <row r="781" spans="1:2">
      <c r="A781" s="27" t="s">
        <v>77</v>
      </c>
      <c r="B781" s="28" t="s">
        <v>630</v>
      </c>
    </row>
    <row r="782" spans="1:2">
      <c r="A782" s="27" t="s">
        <v>77</v>
      </c>
      <c r="B782" s="28" t="s">
        <v>627</v>
      </c>
    </row>
    <row r="783" spans="1:2">
      <c r="A783" s="27" t="s">
        <v>77</v>
      </c>
      <c r="B783" s="28" t="s">
        <v>631</v>
      </c>
    </row>
    <row r="784" spans="1:2">
      <c r="A784" s="27" t="s">
        <v>77</v>
      </c>
      <c r="B784" s="28" t="s">
        <v>632</v>
      </c>
    </row>
    <row r="785" spans="1:2">
      <c r="A785" s="27" t="s">
        <v>77</v>
      </c>
      <c r="B785" s="28" t="s">
        <v>633</v>
      </c>
    </row>
    <row r="786" spans="1:2">
      <c r="A786" s="27" t="s">
        <v>77</v>
      </c>
      <c r="B786" s="28" t="s">
        <v>634</v>
      </c>
    </row>
    <row r="787" spans="1:2">
      <c r="A787" s="27" t="s">
        <v>77</v>
      </c>
      <c r="B787" s="28" t="s">
        <v>629</v>
      </c>
    </row>
    <row r="788" spans="1:2">
      <c r="A788" s="27" t="s">
        <v>77</v>
      </c>
      <c r="B788" s="28" t="s">
        <v>635</v>
      </c>
    </row>
    <row r="789" spans="1:2">
      <c r="A789" s="27" t="s">
        <v>77</v>
      </c>
      <c r="B789" s="28" t="s">
        <v>628</v>
      </c>
    </row>
    <row r="790" spans="1:2">
      <c r="A790" s="27" t="s">
        <v>77</v>
      </c>
      <c r="B790" s="28" t="s">
        <v>636</v>
      </c>
    </row>
    <row r="791" spans="1:2">
      <c r="A791" s="27" t="s">
        <v>77</v>
      </c>
      <c r="B791" s="28" t="s">
        <v>637</v>
      </c>
    </row>
    <row r="792" spans="1:2">
      <c r="A792" s="27" t="s">
        <v>77</v>
      </c>
      <c r="B792" s="28" t="s">
        <v>621</v>
      </c>
    </row>
    <row r="793" spans="1:2">
      <c r="A793" s="27" t="s">
        <v>77</v>
      </c>
      <c r="B793" s="28" t="s">
        <v>622</v>
      </c>
    </row>
    <row r="794" spans="1:2">
      <c r="A794" s="27" t="s">
        <v>77</v>
      </c>
      <c r="B794" s="28" t="s">
        <v>623</v>
      </c>
    </row>
    <row r="795" spans="1:2">
      <c r="A795" s="27" t="s">
        <v>77</v>
      </c>
      <c r="B795" s="28" t="s">
        <v>624</v>
      </c>
    </row>
    <row r="796" spans="1:2">
      <c r="A796" s="27" t="s">
        <v>77</v>
      </c>
      <c r="B796" s="28" t="s">
        <v>625</v>
      </c>
    </row>
    <row r="797" spans="1:2">
      <c r="A797" s="27" t="s">
        <v>77</v>
      </c>
      <c r="B797" s="28" t="s">
        <v>619</v>
      </c>
    </row>
    <row r="798" spans="1:2">
      <c r="A798" s="27" t="s">
        <v>77</v>
      </c>
      <c r="B798" s="28" t="s">
        <v>620</v>
      </c>
    </row>
    <row r="799" spans="1:2">
      <c r="A799" s="27" t="s">
        <v>77</v>
      </c>
      <c r="B799" s="28" t="s">
        <v>1699</v>
      </c>
    </row>
    <row r="800" spans="1:2">
      <c r="A800" s="27" t="s">
        <v>77</v>
      </c>
      <c r="B800" s="28" t="s">
        <v>1703</v>
      </c>
    </row>
    <row r="801" spans="1:2">
      <c r="A801" s="27" t="s">
        <v>77</v>
      </c>
      <c r="B801" s="28" t="s">
        <v>1700</v>
      </c>
    </row>
    <row r="802" spans="1:2">
      <c r="A802" s="27" t="s">
        <v>77</v>
      </c>
      <c r="B802" s="28" t="s">
        <v>1701</v>
      </c>
    </row>
    <row r="803" spans="1:2">
      <c r="A803" s="27" t="s">
        <v>77</v>
      </c>
      <c r="B803" s="28" t="s">
        <v>1702</v>
      </c>
    </row>
    <row r="804" spans="1:2">
      <c r="A804" s="27" t="s">
        <v>77</v>
      </c>
      <c r="B804" s="28" t="s">
        <v>1704</v>
      </c>
    </row>
    <row r="805" spans="1:2">
      <c r="A805" s="27" t="s">
        <v>77</v>
      </c>
      <c r="B805" s="28" t="s">
        <v>1705</v>
      </c>
    </row>
    <row r="806" spans="1:2">
      <c r="A806" s="27" t="s">
        <v>79</v>
      </c>
      <c r="B806" s="28" t="s">
        <v>647</v>
      </c>
    </row>
    <row r="807" spans="1:2">
      <c r="A807" s="27" t="s">
        <v>79</v>
      </c>
      <c r="B807" s="28" t="s">
        <v>645</v>
      </c>
    </row>
    <row r="808" spans="1:2">
      <c r="A808" s="27" t="s">
        <v>79</v>
      </c>
      <c r="B808" s="28" t="s">
        <v>646</v>
      </c>
    </row>
    <row r="809" spans="1:2">
      <c r="A809" s="27" t="s">
        <v>79</v>
      </c>
      <c r="B809" s="28" t="s">
        <v>1725</v>
      </c>
    </row>
    <row r="810" spans="1:2">
      <c r="A810" s="27" t="s">
        <v>79</v>
      </c>
      <c r="B810" s="28" t="s">
        <v>1726</v>
      </c>
    </row>
    <row r="811" spans="1:2">
      <c r="A811" s="27" t="s">
        <v>79</v>
      </c>
      <c r="B811" s="28" t="s">
        <v>1729</v>
      </c>
    </row>
    <row r="812" spans="1:2">
      <c r="A812" s="27" t="s">
        <v>79</v>
      </c>
      <c r="B812" s="28" t="s">
        <v>1730</v>
      </c>
    </row>
    <row r="813" spans="1:2">
      <c r="A813" s="27" t="s">
        <v>79</v>
      </c>
      <c r="B813" s="28" t="s">
        <v>1728</v>
      </c>
    </row>
    <row r="814" spans="1:2">
      <c r="A814" s="27" t="s">
        <v>79</v>
      </c>
      <c r="B814" s="28" t="s">
        <v>1727</v>
      </c>
    </row>
    <row r="815" spans="1:2">
      <c r="A815" s="27" t="s">
        <v>79</v>
      </c>
      <c r="B815" s="28" t="s">
        <v>1715</v>
      </c>
    </row>
    <row r="816" spans="1:2">
      <c r="A816" s="27" t="s">
        <v>79</v>
      </c>
      <c r="B816" s="28" t="s">
        <v>1716</v>
      </c>
    </row>
    <row r="817" spans="1:2">
      <c r="A817" s="27" t="s">
        <v>79</v>
      </c>
      <c r="B817" s="28" t="s">
        <v>1711</v>
      </c>
    </row>
    <row r="818" spans="1:2">
      <c r="A818" s="27" t="s">
        <v>79</v>
      </c>
      <c r="B818" s="28" t="s">
        <v>1717</v>
      </c>
    </row>
    <row r="819" spans="1:2">
      <c r="A819" s="27" t="s">
        <v>79</v>
      </c>
      <c r="B819" s="28" t="s">
        <v>1712</v>
      </c>
    </row>
    <row r="820" spans="1:2">
      <c r="A820" s="27" t="s">
        <v>79</v>
      </c>
      <c r="B820" s="28" t="s">
        <v>1720</v>
      </c>
    </row>
    <row r="821" spans="1:2">
      <c r="A821" s="27" t="s">
        <v>79</v>
      </c>
      <c r="B821" s="28" t="s">
        <v>1724</v>
      </c>
    </row>
    <row r="822" spans="1:2">
      <c r="A822" s="27" t="s">
        <v>79</v>
      </c>
      <c r="B822" s="28" t="s">
        <v>1734</v>
      </c>
    </row>
    <row r="823" spans="1:2">
      <c r="A823" s="27" t="s">
        <v>79</v>
      </c>
      <c r="B823" s="28" t="s">
        <v>1718</v>
      </c>
    </row>
    <row r="824" spans="1:2">
      <c r="A824" s="27" t="s">
        <v>79</v>
      </c>
      <c r="B824" s="28" t="s">
        <v>1713</v>
      </c>
    </row>
    <row r="825" spans="1:2">
      <c r="A825" s="27" t="s">
        <v>79</v>
      </c>
      <c r="B825" s="28" t="s">
        <v>1708</v>
      </c>
    </row>
    <row r="826" spans="1:2">
      <c r="A826" s="27" t="s">
        <v>79</v>
      </c>
      <c r="B826" s="28" t="s">
        <v>1719</v>
      </c>
    </row>
    <row r="827" spans="1:2">
      <c r="A827" s="27" t="s">
        <v>79</v>
      </c>
      <c r="B827" s="28" t="s">
        <v>1735</v>
      </c>
    </row>
    <row r="828" spans="1:2">
      <c r="A828" s="27" t="s">
        <v>79</v>
      </c>
      <c r="B828" s="28" t="s">
        <v>1736</v>
      </c>
    </row>
    <row r="829" spans="1:2">
      <c r="A829" s="27" t="s">
        <v>79</v>
      </c>
      <c r="B829" s="28" t="s">
        <v>1721</v>
      </c>
    </row>
    <row r="830" spans="1:2">
      <c r="A830" s="27" t="s">
        <v>79</v>
      </c>
      <c r="B830" s="28" t="s">
        <v>1722</v>
      </c>
    </row>
    <row r="831" spans="1:2">
      <c r="A831" s="27" t="s">
        <v>79</v>
      </c>
      <c r="B831" s="28" t="s">
        <v>1731</v>
      </c>
    </row>
    <row r="832" spans="1:2">
      <c r="A832" s="27" t="s">
        <v>79</v>
      </c>
      <c r="B832" s="28" t="s">
        <v>1714</v>
      </c>
    </row>
    <row r="833" spans="1:2">
      <c r="A833" s="27" t="s">
        <v>79</v>
      </c>
      <c r="B833" s="28" t="s">
        <v>1709</v>
      </c>
    </row>
    <row r="834" spans="1:2">
      <c r="A834" s="27" t="s">
        <v>79</v>
      </c>
      <c r="B834" s="28" t="s">
        <v>1732</v>
      </c>
    </row>
    <row r="835" spans="1:2">
      <c r="A835" s="27" t="s">
        <v>79</v>
      </c>
      <c r="B835" s="28" t="s">
        <v>1723</v>
      </c>
    </row>
    <row r="836" spans="1:2">
      <c r="A836" s="27" t="s">
        <v>79</v>
      </c>
      <c r="B836" s="28" t="s">
        <v>1733</v>
      </c>
    </row>
    <row r="837" spans="1:2">
      <c r="A837" s="27" t="s">
        <v>79</v>
      </c>
      <c r="B837" s="28" t="s">
        <v>1707</v>
      </c>
    </row>
    <row r="838" spans="1:2">
      <c r="A838" s="27" t="s">
        <v>79</v>
      </c>
      <c r="B838" s="28" t="s">
        <v>1710</v>
      </c>
    </row>
    <row r="839" spans="1:2">
      <c r="A839" s="27" t="s">
        <v>81</v>
      </c>
      <c r="B839" s="28" t="s">
        <v>1751</v>
      </c>
    </row>
    <row r="840" spans="1:2">
      <c r="A840" s="27" t="s">
        <v>81</v>
      </c>
      <c r="B840" s="28" t="s">
        <v>657</v>
      </c>
    </row>
    <row r="841" spans="1:2">
      <c r="A841" s="27" t="s">
        <v>81</v>
      </c>
      <c r="B841" s="28" t="s">
        <v>658</v>
      </c>
    </row>
    <row r="842" spans="1:2">
      <c r="A842" s="27" t="s">
        <v>81</v>
      </c>
      <c r="B842" s="28" t="s">
        <v>659</v>
      </c>
    </row>
    <row r="843" spans="1:2">
      <c r="A843" s="27" t="s">
        <v>81</v>
      </c>
      <c r="B843" s="28" t="s">
        <v>1745</v>
      </c>
    </row>
    <row r="844" spans="1:2">
      <c r="A844" s="27" t="s">
        <v>81</v>
      </c>
      <c r="B844" s="28" t="s">
        <v>1744</v>
      </c>
    </row>
    <row r="845" spans="1:2">
      <c r="A845" s="27" t="s">
        <v>81</v>
      </c>
      <c r="B845" s="28" t="s">
        <v>1747</v>
      </c>
    </row>
    <row r="846" spans="1:2">
      <c r="A846" s="27" t="s">
        <v>81</v>
      </c>
      <c r="B846" s="28" t="s">
        <v>1750</v>
      </c>
    </row>
    <row r="847" spans="1:2">
      <c r="A847" s="27" t="s">
        <v>81</v>
      </c>
      <c r="B847" s="28" t="s">
        <v>1746</v>
      </c>
    </row>
    <row r="848" spans="1:2">
      <c r="A848" s="27" t="s">
        <v>81</v>
      </c>
      <c r="B848" s="28" t="s">
        <v>1739</v>
      </c>
    </row>
    <row r="849" spans="1:2">
      <c r="A849" s="27" t="s">
        <v>81</v>
      </c>
      <c r="B849" s="28" t="s">
        <v>1740</v>
      </c>
    </row>
    <row r="850" spans="1:2">
      <c r="A850" s="27" t="s">
        <v>81</v>
      </c>
      <c r="B850" s="28" t="s">
        <v>1741</v>
      </c>
    </row>
    <row r="851" spans="1:2">
      <c r="A851" s="27" t="s">
        <v>81</v>
      </c>
      <c r="B851" s="28" t="s">
        <v>1737</v>
      </c>
    </row>
    <row r="852" spans="1:2">
      <c r="A852" s="27" t="s">
        <v>81</v>
      </c>
      <c r="B852" s="28" t="s">
        <v>1748</v>
      </c>
    </row>
    <row r="853" spans="1:2">
      <c r="A853" s="27" t="s">
        <v>81</v>
      </c>
      <c r="B853" s="28" t="s">
        <v>1749</v>
      </c>
    </row>
    <row r="854" spans="1:2">
      <c r="A854" s="27" t="s">
        <v>81</v>
      </c>
      <c r="B854" s="28" t="s">
        <v>1738</v>
      </c>
    </row>
    <row r="855" spans="1:2">
      <c r="A855" s="27" t="s">
        <v>81</v>
      </c>
      <c r="B855" s="28" t="s">
        <v>1742</v>
      </c>
    </row>
    <row r="856" spans="1:2">
      <c r="A856" s="27" t="s">
        <v>81</v>
      </c>
      <c r="B856" s="28" t="s">
        <v>1743</v>
      </c>
    </row>
    <row r="857" spans="1:2">
      <c r="A857" s="27" t="s">
        <v>83</v>
      </c>
      <c r="B857" s="28" t="s">
        <v>660</v>
      </c>
    </row>
    <row r="858" spans="1:2">
      <c r="A858" s="27" t="s">
        <v>83</v>
      </c>
      <c r="B858" s="28" t="s">
        <v>1753</v>
      </c>
    </row>
    <row r="859" spans="1:2">
      <c r="A859" s="27" t="s">
        <v>83</v>
      </c>
      <c r="B859" s="28" t="s">
        <v>1754</v>
      </c>
    </row>
    <row r="860" spans="1:2">
      <c r="A860" s="27" t="s">
        <v>83</v>
      </c>
      <c r="B860" s="28" t="s">
        <v>1752</v>
      </c>
    </row>
    <row r="861" spans="1:2">
      <c r="A861" s="27" t="s">
        <v>83</v>
      </c>
      <c r="B861" s="28" t="s">
        <v>1903</v>
      </c>
    </row>
    <row r="862" spans="1:2">
      <c r="A862" s="27" t="s">
        <v>83</v>
      </c>
      <c r="B862" s="28" t="s">
        <v>1755</v>
      </c>
    </row>
    <row r="863" spans="1:2">
      <c r="A863" s="27" t="s">
        <v>83</v>
      </c>
      <c r="B863" s="28" t="s">
        <v>1756</v>
      </c>
    </row>
    <row r="864" spans="1:2">
      <c r="A864" s="27" t="s">
        <v>83</v>
      </c>
      <c r="B864" s="28" t="s">
        <v>676</v>
      </c>
    </row>
    <row r="865" spans="1:2">
      <c r="A865" s="27" t="s">
        <v>83</v>
      </c>
      <c r="B865" s="28" t="s">
        <v>675</v>
      </c>
    </row>
    <row r="866" spans="1:2">
      <c r="A866" s="27" t="s">
        <v>83</v>
      </c>
      <c r="B866" s="28" t="s">
        <v>687</v>
      </c>
    </row>
    <row r="867" spans="1:2">
      <c r="A867" s="27" t="s">
        <v>83</v>
      </c>
      <c r="B867" s="28" t="s">
        <v>670</v>
      </c>
    </row>
    <row r="868" spans="1:2">
      <c r="A868" s="27" t="s">
        <v>83</v>
      </c>
      <c r="B868" s="28" t="s">
        <v>688</v>
      </c>
    </row>
    <row r="869" spans="1:2">
      <c r="A869" s="27" t="s">
        <v>83</v>
      </c>
      <c r="B869" s="28" t="s">
        <v>668</v>
      </c>
    </row>
    <row r="870" spans="1:2">
      <c r="A870" s="27" t="s">
        <v>83</v>
      </c>
      <c r="B870" s="28" t="s">
        <v>669</v>
      </c>
    </row>
    <row r="871" spans="1:2">
      <c r="A871" s="27" t="s">
        <v>83</v>
      </c>
      <c r="B871" s="28" t="s">
        <v>671</v>
      </c>
    </row>
    <row r="872" spans="1:2">
      <c r="A872" s="27" t="s">
        <v>83</v>
      </c>
      <c r="B872" s="28" t="s">
        <v>672</v>
      </c>
    </row>
    <row r="873" spans="1:2">
      <c r="A873" s="27" t="s">
        <v>83</v>
      </c>
      <c r="B873" s="28" t="s">
        <v>664</v>
      </c>
    </row>
    <row r="874" spans="1:2">
      <c r="A874" s="27" t="s">
        <v>83</v>
      </c>
      <c r="B874" s="28" t="s">
        <v>674</v>
      </c>
    </row>
    <row r="875" spans="1:2">
      <c r="A875" s="27" t="s">
        <v>83</v>
      </c>
      <c r="B875" s="28" t="s">
        <v>677</v>
      </c>
    </row>
    <row r="876" spans="1:2">
      <c r="A876" s="27" t="s">
        <v>83</v>
      </c>
      <c r="B876" s="28" t="s">
        <v>665</v>
      </c>
    </row>
    <row r="877" spans="1:2">
      <c r="A877" s="27" t="s">
        <v>83</v>
      </c>
      <c r="B877" s="28" t="s">
        <v>679</v>
      </c>
    </row>
    <row r="878" spans="1:2">
      <c r="A878" s="27" t="s">
        <v>83</v>
      </c>
      <c r="B878" s="28" t="s">
        <v>666</v>
      </c>
    </row>
    <row r="879" spans="1:2">
      <c r="A879" s="27" t="s">
        <v>83</v>
      </c>
      <c r="B879" s="28" t="s">
        <v>667</v>
      </c>
    </row>
    <row r="880" spans="1:2">
      <c r="A880" s="27" t="s">
        <v>83</v>
      </c>
      <c r="B880" s="28" t="s">
        <v>678</v>
      </c>
    </row>
    <row r="881" spans="1:2">
      <c r="A881" s="27" t="s">
        <v>83</v>
      </c>
      <c r="B881" s="28" t="s">
        <v>680</v>
      </c>
    </row>
    <row r="882" spans="1:2">
      <c r="A882" s="27" t="s">
        <v>83</v>
      </c>
      <c r="B882" s="28" t="s">
        <v>673</v>
      </c>
    </row>
    <row r="883" spans="1:2">
      <c r="A883" s="27" t="s">
        <v>83</v>
      </c>
      <c r="B883" s="28" t="s">
        <v>681</v>
      </c>
    </row>
    <row r="884" spans="1:2">
      <c r="A884" s="27" t="s">
        <v>83</v>
      </c>
      <c r="B884" s="28" t="s">
        <v>689</v>
      </c>
    </row>
    <row r="885" spans="1:2">
      <c r="A885" s="27" t="s">
        <v>83</v>
      </c>
      <c r="B885" s="28" t="s">
        <v>690</v>
      </c>
    </row>
    <row r="886" spans="1:2">
      <c r="A886" s="27" t="s">
        <v>83</v>
      </c>
      <c r="B886" s="28" t="s">
        <v>685</v>
      </c>
    </row>
    <row r="887" spans="1:2">
      <c r="A887" s="27" t="s">
        <v>83</v>
      </c>
      <c r="B887" s="28" t="s">
        <v>686</v>
      </c>
    </row>
    <row r="888" spans="1:2">
      <c r="A888" s="27" t="s">
        <v>83</v>
      </c>
      <c r="B888" s="28" t="s">
        <v>691</v>
      </c>
    </row>
    <row r="889" spans="1:2">
      <c r="A889" s="27" t="s">
        <v>83</v>
      </c>
      <c r="B889" s="28" t="s">
        <v>1888</v>
      </c>
    </row>
    <row r="890" spans="1:2">
      <c r="A890" s="27" t="s">
        <v>83</v>
      </c>
      <c r="B890" s="28" t="s">
        <v>1889</v>
      </c>
    </row>
    <row r="891" spans="1:2">
      <c r="A891" s="27" t="s">
        <v>83</v>
      </c>
      <c r="B891" s="28" t="s">
        <v>1890</v>
      </c>
    </row>
    <row r="892" spans="1:2">
      <c r="A892" s="27" t="s">
        <v>83</v>
      </c>
      <c r="B892" s="28" t="s">
        <v>1891</v>
      </c>
    </row>
    <row r="893" spans="1:2">
      <c r="A893" s="27" t="s">
        <v>83</v>
      </c>
      <c r="B893" s="28" t="s">
        <v>1892</v>
      </c>
    </row>
    <row r="894" spans="1:2">
      <c r="A894" s="27" t="s">
        <v>83</v>
      </c>
      <c r="B894" s="28" t="s">
        <v>1899</v>
      </c>
    </row>
    <row r="895" spans="1:2">
      <c r="A895" s="27" t="s">
        <v>83</v>
      </c>
      <c r="B895" s="28" t="s">
        <v>1893</v>
      </c>
    </row>
    <row r="896" spans="1:2">
      <c r="A896" s="27" t="s">
        <v>83</v>
      </c>
      <c r="B896" s="28" t="s">
        <v>1894</v>
      </c>
    </row>
    <row r="897" spans="1:2">
      <c r="A897" s="27" t="s">
        <v>83</v>
      </c>
      <c r="B897" s="28" t="s">
        <v>1815</v>
      </c>
    </row>
    <row r="898" spans="1:2">
      <c r="A898" s="27" t="s">
        <v>83</v>
      </c>
      <c r="B898" s="28" t="s">
        <v>1816</v>
      </c>
    </row>
    <row r="899" spans="1:2">
      <c r="A899" s="27" t="s">
        <v>83</v>
      </c>
      <c r="B899" s="28" t="s">
        <v>1817</v>
      </c>
    </row>
    <row r="900" spans="1:2">
      <c r="A900" s="27" t="s">
        <v>83</v>
      </c>
      <c r="B900" s="28" t="s">
        <v>1818</v>
      </c>
    </row>
    <row r="901" spans="1:2">
      <c r="A901" s="27" t="s">
        <v>83</v>
      </c>
      <c r="B901" s="28" t="s">
        <v>1826</v>
      </c>
    </row>
    <row r="902" spans="1:2">
      <c r="A902" s="27" t="s">
        <v>83</v>
      </c>
      <c r="B902" s="28" t="s">
        <v>1827</v>
      </c>
    </row>
    <row r="903" spans="1:2">
      <c r="A903" s="27" t="s">
        <v>83</v>
      </c>
      <c r="B903" s="28" t="s">
        <v>1828</v>
      </c>
    </row>
    <row r="904" spans="1:2">
      <c r="A904" s="27" t="s">
        <v>83</v>
      </c>
      <c r="B904" s="28" t="s">
        <v>1829</v>
      </c>
    </row>
    <row r="905" spans="1:2">
      <c r="A905" s="27" t="s">
        <v>83</v>
      </c>
      <c r="B905" s="28" t="s">
        <v>1830</v>
      </c>
    </row>
    <row r="906" spans="1:2">
      <c r="A906" s="27" t="s">
        <v>83</v>
      </c>
      <c r="B906" s="28" t="s">
        <v>1831</v>
      </c>
    </row>
    <row r="907" spans="1:2">
      <c r="A907" s="27" t="s">
        <v>83</v>
      </c>
      <c r="B907" s="28" t="s">
        <v>1832</v>
      </c>
    </row>
    <row r="908" spans="1:2">
      <c r="A908" s="27" t="s">
        <v>83</v>
      </c>
      <c r="B908" s="28" t="s">
        <v>1833</v>
      </c>
    </row>
    <row r="909" spans="1:2">
      <c r="A909" s="27" t="s">
        <v>83</v>
      </c>
      <c r="B909" s="28" t="s">
        <v>1834</v>
      </c>
    </row>
    <row r="910" spans="1:2">
      <c r="A910" s="27" t="s">
        <v>83</v>
      </c>
      <c r="B910" s="28" t="s">
        <v>1835</v>
      </c>
    </row>
    <row r="911" spans="1:2">
      <c r="A911" s="27" t="s">
        <v>83</v>
      </c>
      <c r="B911" s="28" t="s">
        <v>1836</v>
      </c>
    </row>
    <row r="912" spans="1:2">
      <c r="A912" s="27" t="s">
        <v>83</v>
      </c>
      <c r="B912" s="28" t="s">
        <v>1837</v>
      </c>
    </row>
    <row r="913" spans="1:2">
      <c r="A913" s="27" t="s">
        <v>83</v>
      </c>
      <c r="B913" s="28" t="s">
        <v>1838</v>
      </c>
    </row>
    <row r="914" spans="1:2">
      <c r="A914" s="27" t="s">
        <v>83</v>
      </c>
      <c r="B914" s="28" t="s">
        <v>1839</v>
      </c>
    </row>
    <row r="915" spans="1:2">
      <c r="A915" s="27" t="s">
        <v>83</v>
      </c>
      <c r="B915" s="28" t="s">
        <v>1840</v>
      </c>
    </row>
    <row r="916" spans="1:2">
      <c r="A916" s="27" t="s">
        <v>83</v>
      </c>
      <c r="B916" s="28" t="s">
        <v>1841</v>
      </c>
    </row>
    <row r="917" spans="1:2">
      <c r="A917" s="27" t="s">
        <v>83</v>
      </c>
      <c r="B917" s="28" t="s">
        <v>1842</v>
      </c>
    </row>
    <row r="918" spans="1:2">
      <c r="A918" s="27" t="s">
        <v>83</v>
      </c>
      <c r="B918" s="28" t="s">
        <v>1843</v>
      </c>
    </row>
    <row r="919" spans="1:2">
      <c r="A919" s="27" t="s">
        <v>83</v>
      </c>
      <c r="B919" s="28" t="s">
        <v>1844</v>
      </c>
    </row>
    <row r="920" spans="1:2">
      <c r="A920" s="27" t="s">
        <v>83</v>
      </c>
      <c r="B920" s="28" t="s">
        <v>1845</v>
      </c>
    </row>
    <row r="921" spans="1:2">
      <c r="A921" s="27" t="s">
        <v>83</v>
      </c>
      <c r="B921" s="28" t="s">
        <v>1846</v>
      </c>
    </row>
    <row r="922" spans="1:2">
      <c r="A922" s="27" t="s">
        <v>83</v>
      </c>
      <c r="B922" s="28" t="s">
        <v>1847</v>
      </c>
    </row>
    <row r="923" spans="1:2">
      <c r="A923" s="27" t="s">
        <v>83</v>
      </c>
      <c r="B923" s="28" t="s">
        <v>1848</v>
      </c>
    </row>
    <row r="924" spans="1:2">
      <c r="A924" s="27" t="s">
        <v>83</v>
      </c>
      <c r="B924" s="28" t="s">
        <v>1849</v>
      </c>
    </row>
    <row r="925" spans="1:2">
      <c r="A925" s="27" t="s">
        <v>83</v>
      </c>
      <c r="B925" s="28" t="s">
        <v>1850</v>
      </c>
    </row>
    <row r="926" spans="1:2">
      <c r="A926" s="27" t="s">
        <v>83</v>
      </c>
      <c r="B926" s="28" t="s">
        <v>1851</v>
      </c>
    </row>
    <row r="927" spans="1:2">
      <c r="A927" s="27" t="s">
        <v>83</v>
      </c>
      <c r="B927" s="28" t="s">
        <v>1852</v>
      </c>
    </row>
    <row r="928" spans="1:2">
      <c r="A928" s="27" t="s">
        <v>83</v>
      </c>
      <c r="B928" s="28" t="s">
        <v>1853</v>
      </c>
    </row>
    <row r="929" spans="1:2">
      <c r="A929" s="27" t="s">
        <v>83</v>
      </c>
      <c r="B929" s="28" t="s">
        <v>1854</v>
      </c>
    </row>
    <row r="930" spans="1:2">
      <c r="A930" s="27" t="s">
        <v>83</v>
      </c>
      <c r="B930" s="28" t="s">
        <v>1855</v>
      </c>
    </row>
    <row r="931" spans="1:2">
      <c r="A931" s="27" t="s">
        <v>83</v>
      </c>
      <c r="B931" s="28" t="s">
        <v>1856</v>
      </c>
    </row>
    <row r="932" spans="1:2">
      <c r="A932" s="27" t="s">
        <v>83</v>
      </c>
      <c r="B932" s="28" t="s">
        <v>1857</v>
      </c>
    </row>
    <row r="933" spans="1:2">
      <c r="A933" s="27" t="s">
        <v>83</v>
      </c>
      <c r="B933" s="28" t="s">
        <v>1871</v>
      </c>
    </row>
    <row r="934" spans="1:2">
      <c r="A934" s="27" t="s">
        <v>83</v>
      </c>
      <c r="B934" s="28" t="s">
        <v>1872</v>
      </c>
    </row>
    <row r="935" spans="1:2">
      <c r="A935" s="27" t="s">
        <v>83</v>
      </c>
      <c r="B935" s="28" t="s">
        <v>1873</v>
      </c>
    </row>
    <row r="936" spans="1:2">
      <c r="A936" s="27" t="s">
        <v>83</v>
      </c>
      <c r="B936" s="28" t="s">
        <v>1874</v>
      </c>
    </row>
    <row r="937" spans="1:2">
      <c r="A937" s="27" t="s">
        <v>83</v>
      </c>
      <c r="B937" s="28" t="s">
        <v>1875</v>
      </c>
    </row>
    <row r="938" spans="1:2">
      <c r="A938" s="27" t="s">
        <v>83</v>
      </c>
      <c r="B938" s="28" t="s">
        <v>1876</v>
      </c>
    </row>
    <row r="939" spans="1:2">
      <c r="A939" s="27" t="s">
        <v>83</v>
      </c>
      <c r="B939" s="28" t="s">
        <v>1877</v>
      </c>
    </row>
    <row r="940" spans="1:2">
      <c r="A940" s="27" t="s">
        <v>83</v>
      </c>
      <c r="B940" s="28" t="s">
        <v>1878</v>
      </c>
    </row>
    <row r="941" spans="1:2">
      <c r="A941" s="27" t="s">
        <v>83</v>
      </c>
      <c r="B941" s="28" t="s">
        <v>1879</v>
      </c>
    </row>
    <row r="942" spans="1:2">
      <c r="A942" s="27" t="s">
        <v>83</v>
      </c>
      <c r="B942" s="28" t="s">
        <v>1880</v>
      </c>
    </row>
    <row r="943" spans="1:2">
      <c r="A943" s="27" t="s">
        <v>83</v>
      </c>
      <c r="B943" s="28" t="s">
        <v>1881</v>
      </c>
    </row>
    <row r="944" spans="1:2">
      <c r="A944" s="27" t="s">
        <v>83</v>
      </c>
      <c r="B944" s="28" t="s">
        <v>1882</v>
      </c>
    </row>
    <row r="945" spans="1:2">
      <c r="A945" s="27" t="s">
        <v>83</v>
      </c>
      <c r="B945" s="28" t="s">
        <v>1883</v>
      </c>
    </row>
    <row r="946" spans="1:2">
      <c r="A946" s="27" t="s">
        <v>83</v>
      </c>
      <c r="B946" s="28" t="s">
        <v>1884</v>
      </c>
    </row>
    <row r="947" spans="1:2">
      <c r="A947" s="27" t="s">
        <v>83</v>
      </c>
      <c r="B947" s="28" t="s">
        <v>1885</v>
      </c>
    </row>
    <row r="948" spans="1:2">
      <c r="A948" s="27" t="s">
        <v>83</v>
      </c>
      <c r="B948" s="28" t="s">
        <v>1820</v>
      </c>
    </row>
    <row r="949" spans="1:2">
      <c r="A949" s="27" t="s">
        <v>83</v>
      </c>
      <c r="B949" s="28" t="s">
        <v>1821</v>
      </c>
    </row>
    <row r="950" spans="1:2">
      <c r="A950" s="27" t="s">
        <v>83</v>
      </c>
      <c r="B950" s="28" t="s">
        <v>1858</v>
      </c>
    </row>
    <row r="951" spans="1:2">
      <c r="A951" s="27" t="s">
        <v>83</v>
      </c>
      <c r="B951" s="28" t="s">
        <v>1859</v>
      </c>
    </row>
    <row r="952" spans="1:2">
      <c r="A952" s="27" t="s">
        <v>83</v>
      </c>
      <c r="B952" s="28" t="s">
        <v>1860</v>
      </c>
    </row>
    <row r="953" spans="1:2">
      <c r="A953" s="27" t="s">
        <v>83</v>
      </c>
      <c r="B953" s="28" t="s">
        <v>1861</v>
      </c>
    </row>
    <row r="954" spans="1:2">
      <c r="A954" s="27" t="s">
        <v>83</v>
      </c>
      <c r="B954" s="28" t="s">
        <v>1862</v>
      </c>
    </row>
    <row r="955" spans="1:2">
      <c r="A955" s="27" t="s">
        <v>83</v>
      </c>
      <c r="B955" s="28" t="s">
        <v>1863</v>
      </c>
    </row>
    <row r="956" spans="1:2">
      <c r="A956" s="27" t="s">
        <v>83</v>
      </c>
      <c r="B956" s="28" t="s">
        <v>1864</v>
      </c>
    </row>
    <row r="957" spans="1:2">
      <c r="A957" s="27" t="s">
        <v>83</v>
      </c>
      <c r="B957" s="28" t="s">
        <v>1886</v>
      </c>
    </row>
    <row r="958" spans="1:2">
      <c r="A958" s="27" t="s">
        <v>83</v>
      </c>
      <c r="B958" s="28" t="s">
        <v>1865</v>
      </c>
    </row>
    <row r="959" spans="1:2">
      <c r="A959" s="27" t="s">
        <v>83</v>
      </c>
      <c r="B959" s="28" t="s">
        <v>1866</v>
      </c>
    </row>
    <row r="960" spans="1:2">
      <c r="A960" s="27" t="s">
        <v>83</v>
      </c>
      <c r="B960" s="28" t="s">
        <v>1867</v>
      </c>
    </row>
    <row r="961" spans="1:2">
      <c r="A961" s="27" t="s">
        <v>83</v>
      </c>
      <c r="B961" s="28" t="s">
        <v>1868</v>
      </c>
    </row>
    <row r="962" spans="1:2">
      <c r="A962" s="27" t="s">
        <v>83</v>
      </c>
      <c r="B962" s="28" t="s">
        <v>1819</v>
      </c>
    </row>
    <row r="963" spans="1:2">
      <c r="A963" s="27" t="s">
        <v>83</v>
      </c>
      <c r="B963" s="28" t="s">
        <v>1869</v>
      </c>
    </row>
    <row r="964" spans="1:2">
      <c r="A964" s="27" t="s">
        <v>83</v>
      </c>
      <c r="B964" s="28" t="s">
        <v>1822</v>
      </c>
    </row>
    <row r="965" spans="1:2">
      <c r="A965" s="27" t="s">
        <v>83</v>
      </c>
      <c r="B965" s="28" t="s">
        <v>1887</v>
      </c>
    </row>
    <row r="966" spans="1:2">
      <c r="A966" s="27" t="s">
        <v>83</v>
      </c>
      <c r="B966" s="28" t="s">
        <v>1823</v>
      </c>
    </row>
    <row r="967" spans="1:2">
      <c r="A967" s="27" t="s">
        <v>83</v>
      </c>
      <c r="B967" s="28" t="s">
        <v>1870</v>
      </c>
    </row>
    <row r="968" spans="1:2">
      <c r="A968" s="27" t="s">
        <v>83</v>
      </c>
      <c r="B968" s="28" t="s">
        <v>1824</v>
      </c>
    </row>
    <row r="969" spans="1:2">
      <c r="A969" s="27" t="s">
        <v>83</v>
      </c>
      <c r="B969" s="28" t="s">
        <v>1825</v>
      </c>
    </row>
    <row r="970" spans="1:2">
      <c r="A970" s="27" t="s">
        <v>83</v>
      </c>
      <c r="B970" s="28" t="s">
        <v>1757</v>
      </c>
    </row>
    <row r="971" spans="1:2">
      <c r="A971" s="27" t="s">
        <v>83</v>
      </c>
      <c r="B971" s="28" t="s">
        <v>1764</v>
      </c>
    </row>
    <row r="972" spans="1:2">
      <c r="A972" s="27" t="s">
        <v>83</v>
      </c>
      <c r="B972" s="28" t="s">
        <v>1758</v>
      </c>
    </row>
    <row r="973" spans="1:2">
      <c r="A973" s="27" t="s">
        <v>83</v>
      </c>
      <c r="B973" s="28" t="s">
        <v>1759</v>
      </c>
    </row>
    <row r="974" spans="1:2">
      <c r="A974" s="27" t="s">
        <v>83</v>
      </c>
      <c r="B974" s="28" t="s">
        <v>1760</v>
      </c>
    </row>
    <row r="975" spans="1:2">
      <c r="A975" s="27" t="s">
        <v>83</v>
      </c>
      <c r="B975" s="28" t="s">
        <v>1761</v>
      </c>
    </row>
    <row r="976" spans="1:2">
      <c r="A976" s="27" t="s">
        <v>83</v>
      </c>
      <c r="B976" s="28" t="s">
        <v>1762</v>
      </c>
    </row>
    <row r="977" spans="1:2">
      <c r="A977" s="27" t="s">
        <v>83</v>
      </c>
      <c r="B977" s="28" t="s">
        <v>1765</v>
      </c>
    </row>
    <row r="978" spans="1:2">
      <c r="A978" s="27" t="s">
        <v>83</v>
      </c>
      <c r="B978" s="28" t="s">
        <v>1766</v>
      </c>
    </row>
    <row r="979" spans="1:2">
      <c r="A979" s="27" t="s">
        <v>83</v>
      </c>
      <c r="B979" s="28" t="s">
        <v>1767</v>
      </c>
    </row>
    <row r="980" spans="1:2">
      <c r="A980" s="27" t="s">
        <v>83</v>
      </c>
      <c r="B980" s="28" t="s">
        <v>1768</v>
      </c>
    </row>
    <row r="981" spans="1:2">
      <c r="A981" s="27" t="s">
        <v>83</v>
      </c>
      <c r="B981" s="28" t="s">
        <v>1769</v>
      </c>
    </row>
    <row r="982" spans="1:2">
      <c r="A982" s="27" t="s">
        <v>83</v>
      </c>
      <c r="B982" s="28" t="s">
        <v>1770</v>
      </c>
    </row>
    <row r="983" spans="1:2">
      <c r="A983" s="27" t="s">
        <v>83</v>
      </c>
      <c r="B983" s="28" t="s">
        <v>1771</v>
      </c>
    </row>
    <row r="984" spans="1:2">
      <c r="A984" s="27" t="s">
        <v>83</v>
      </c>
      <c r="B984" s="28" t="s">
        <v>1772</v>
      </c>
    </row>
    <row r="985" spans="1:2">
      <c r="A985" s="27" t="s">
        <v>83</v>
      </c>
      <c r="B985" s="28" t="s">
        <v>1773</v>
      </c>
    </row>
    <row r="986" spans="1:2">
      <c r="A986" s="27" t="s">
        <v>83</v>
      </c>
      <c r="B986" s="28" t="s">
        <v>1774</v>
      </c>
    </row>
    <row r="987" spans="1:2">
      <c r="A987" s="27" t="s">
        <v>83</v>
      </c>
      <c r="B987" s="28" t="s">
        <v>1775</v>
      </c>
    </row>
    <row r="988" spans="1:2">
      <c r="A988" s="27" t="s">
        <v>83</v>
      </c>
      <c r="B988" s="28" t="s">
        <v>1776</v>
      </c>
    </row>
    <row r="989" spans="1:2">
      <c r="A989" s="27" t="s">
        <v>83</v>
      </c>
      <c r="B989" s="28" t="s">
        <v>1777</v>
      </c>
    </row>
    <row r="990" spans="1:2">
      <c r="A990" s="27" t="s">
        <v>83</v>
      </c>
      <c r="B990" s="28" t="s">
        <v>1778</v>
      </c>
    </row>
    <row r="991" spans="1:2">
      <c r="A991" s="27" t="s">
        <v>83</v>
      </c>
      <c r="B991" s="28" t="s">
        <v>1779</v>
      </c>
    </row>
    <row r="992" spans="1:2">
      <c r="A992" s="27" t="s">
        <v>83</v>
      </c>
      <c r="B992" s="28" t="s">
        <v>1780</v>
      </c>
    </row>
    <row r="993" spans="1:2">
      <c r="A993" s="27" t="s">
        <v>83</v>
      </c>
      <c r="B993" s="28" t="s">
        <v>1781</v>
      </c>
    </row>
    <row r="994" spans="1:2">
      <c r="A994" s="27" t="s">
        <v>83</v>
      </c>
      <c r="B994" s="28" t="s">
        <v>1782</v>
      </c>
    </row>
    <row r="995" spans="1:2">
      <c r="A995" s="27" t="s">
        <v>83</v>
      </c>
      <c r="B995" s="28" t="s">
        <v>1783</v>
      </c>
    </row>
    <row r="996" spans="1:2">
      <c r="A996" s="27" t="s">
        <v>83</v>
      </c>
      <c r="B996" s="28" t="s">
        <v>1784</v>
      </c>
    </row>
    <row r="997" spans="1:2">
      <c r="A997" s="27" t="s">
        <v>83</v>
      </c>
      <c r="B997" s="28" t="s">
        <v>1785</v>
      </c>
    </row>
    <row r="998" spans="1:2">
      <c r="A998" s="27" t="s">
        <v>83</v>
      </c>
      <c r="B998" s="28" t="s">
        <v>1786</v>
      </c>
    </row>
    <row r="999" spans="1:2">
      <c r="A999" s="27" t="s">
        <v>83</v>
      </c>
      <c r="B999" s="28" t="s">
        <v>1763</v>
      </c>
    </row>
    <row r="1000" spans="1:2">
      <c r="A1000" s="27" t="s">
        <v>83</v>
      </c>
      <c r="B1000" s="28" t="s">
        <v>1787</v>
      </c>
    </row>
    <row r="1001" spans="1:2">
      <c r="A1001" s="27" t="s">
        <v>83</v>
      </c>
      <c r="B1001" s="28" t="s">
        <v>1788</v>
      </c>
    </row>
    <row r="1002" spans="1:2">
      <c r="A1002" s="27" t="s">
        <v>83</v>
      </c>
      <c r="B1002" s="28" t="s">
        <v>1789</v>
      </c>
    </row>
    <row r="1003" spans="1:2">
      <c r="A1003" s="27" t="s">
        <v>83</v>
      </c>
      <c r="B1003" s="28" t="s">
        <v>1790</v>
      </c>
    </row>
    <row r="1004" spans="1:2">
      <c r="A1004" s="27" t="s">
        <v>83</v>
      </c>
      <c r="B1004" s="28" t="s">
        <v>1791</v>
      </c>
    </row>
    <row r="1005" spans="1:2">
      <c r="A1005" s="27" t="s">
        <v>83</v>
      </c>
      <c r="B1005" s="28" t="s">
        <v>1792</v>
      </c>
    </row>
    <row r="1006" spans="1:2">
      <c r="A1006" s="27" t="s">
        <v>83</v>
      </c>
      <c r="B1006" s="28" t="s">
        <v>1793</v>
      </c>
    </row>
    <row r="1007" spans="1:2">
      <c r="A1007" s="27" t="s">
        <v>83</v>
      </c>
      <c r="B1007" s="28" t="s">
        <v>1794</v>
      </c>
    </row>
    <row r="1008" spans="1:2">
      <c r="A1008" s="27" t="s">
        <v>83</v>
      </c>
      <c r="B1008" s="28" t="s">
        <v>1795</v>
      </c>
    </row>
    <row r="1009" spans="1:2">
      <c r="A1009" s="27" t="s">
        <v>83</v>
      </c>
      <c r="B1009" s="28" t="s">
        <v>1796</v>
      </c>
    </row>
    <row r="1010" spans="1:2">
      <c r="A1010" s="27" t="s">
        <v>83</v>
      </c>
      <c r="B1010" s="28" t="s">
        <v>1797</v>
      </c>
    </row>
    <row r="1011" spans="1:2">
      <c r="A1011" s="27" t="s">
        <v>83</v>
      </c>
      <c r="B1011" s="28" t="s">
        <v>1798</v>
      </c>
    </row>
    <row r="1012" spans="1:2">
      <c r="A1012" s="27" t="s">
        <v>83</v>
      </c>
      <c r="B1012" s="28" t="s">
        <v>1799</v>
      </c>
    </row>
    <row r="1013" spans="1:2">
      <c r="A1013" s="27" t="s">
        <v>83</v>
      </c>
      <c r="B1013" s="28" t="s">
        <v>1800</v>
      </c>
    </row>
    <row r="1014" spans="1:2">
      <c r="A1014" s="27" t="s">
        <v>83</v>
      </c>
      <c r="B1014" s="28" t="s">
        <v>1801</v>
      </c>
    </row>
    <row r="1015" spans="1:2">
      <c r="A1015" s="27" t="s">
        <v>83</v>
      </c>
      <c r="B1015" s="28" t="s">
        <v>1802</v>
      </c>
    </row>
    <row r="1016" spans="1:2">
      <c r="A1016" s="27" t="s">
        <v>83</v>
      </c>
      <c r="B1016" s="28" t="s">
        <v>1803</v>
      </c>
    </row>
    <row r="1017" spans="1:2">
      <c r="A1017" s="27" t="s">
        <v>83</v>
      </c>
      <c r="B1017" s="28" t="s">
        <v>1804</v>
      </c>
    </row>
    <row r="1018" spans="1:2">
      <c r="A1018" s="27" t="s">
        <v>83</v>
      </c>
      <c r="B1018" s="28" t="s">
        <v>1805</v>
      </c>
    </row>
    <row r="1019" spans="1:2">
      <c r="A1019" s="27" t="s">
        <v>83</v>
      </c>
      <c r="B1019" s="28" t="s">
        <v>1806</v>
      </c>
    </row>
    <row r="1020" spans="1:2">
      <c r="A1020" s="27" t="s">
        <v>83</v>
      </c>
      <c r="B1020" s="28" t="s">
        <v>1807</v>
      </c>
    </row>
    <row r="1021" spans="1:2">
      <c r="A1021" s="27" t="s">
        <v>83</v>
      </c>
      <c r="B1021" s="28" t="s">
        <v>1808</v>
      </c>
    </row>
    <row r="1022" spans="1:2">
      <c r="A1022" s="27" t="s">
        <v>83</v>
      </c>
      <c r="B1022" s="28" t="s">
        <v>1809</v>
      </c>
    </row>
    <row r="1023" spans="1:2">
      <c r="A1023" s="27" t="s">
        <v>83</v>
      </c>
      <c r="B1023" s="28" t="s">
        <v>1810</v>
      </c>
    </row>
    <row r="1024" spans="1:2">
      <c r="A1024" s="27" t="s">
        <v>83</v>
      </c>
      <c r="B1024" s="28" t="s">
        <v>1811</v>
      </c>
    </row>
    <row r="1025" spans="1:2">
      <c r="A1025" s="27" t="s">
        <v>83</v>
      </c>
      <c r="B1025" s="28" t="s">
        <v>1812</v>
      </c>
    </row>
    <row r="1026" spans="1:2">
      <c r="A1026" s="27" t="s">
        <v>83</v>
      </c>
      <c r="B1026" s="28" t="s">
        <v>1813</v>
      </c>
    </row>
    <row r="1027" spans="1:2">
      <c r="A1027" s="27" t="s">
        <v>83</v>
      </c>
      <c r="B1027" s="28" t="s">
        <v>1814</v>
      </c>
    </row>
    <row r="1028" spans="1:2">
      <c r="A1028" s="27" t="s">
        <v>83</v>
      </c>
      <c r="B1028" s="28" t="s">
        <v>1900</v>
      </c>
    </row>
    <row r="1029" spans="1:2">
      <c r="A1029" s="27" t="s">
        <v>83</v>
      </c>
      <c r="B1029" s="28" t="s">
        <v>1901</v>
      </c>
    </row>
    <row r="1030" spans="1:2">
      <c r="A1030" s="27" t="s">
        <v>83</v>
      </c>
      <c r="B1030" s="28" t="s">
        <v>1902</v>
      </c>
    </row>
    <row r="1031" spans="1:2">
      <c r="A1031" s="27" t="s">
        <v>83</v>
      </c>
      <c r="B1031" s="28" t="s">
        <v>1895</v>
      </c>
    </row>
    <row r="1032" spans="1:2">
      <c r="A1032" s="27" t="s">
        <v>83</v>
      </c>
      <c r="B1032" s="28" t="s">
        <v>1896</v>
      </c>
    </row>
    <row r="1033" spans="1:2">
      <c r="A1033" s="27" t="s">
        <v>83</v>
      </c>
      <c r="B1033" s="28" t="s">
        <v>1897</v>
      </c>
    </row>
    <row r="1034" spans="1:2">
      <c r="A1034" s="27" t="s">
        <v>83</v>
      </c>
      <c r="B1034" s="28" t="s">
        <v>1898</v>
      </c>
    </row>
    <row r="1035" spans="1:2">
      <c r="A1035" s="27" t="s">
        <v>85</v>
      </c>
      <c r="B1035" s="28" t="s">
        <v>722</v>
      </c>
    </row>
    <row r="1036" spans="1:2">
      <c r="A1036" s="27" t="s">
        <v>85</v>
      </c>
      <c r="B1036" s="28" t="s">
        <v>723</v>
      </c>
    </row>
    <row r="1037" spans="1:2">
      <c r="A1037" s="27" t="s">
        <v>85</v>
      </c>
      <c r="B1037" s="28" t="s">
        <v>707</v>
      </c>
    </row>
    <row r="1038" spans="1:2">
      <c r="A1038" s="27" t="s">
        <v>85</v>
      </c>
      <c r="B1038" s="28" t="s">
        <v>721</v>
      </c>
    </row>
    <row r="1039" spans="1:2">
      <c r="A1039" s="27" t="s">
        <v>85</v>
      </c>
      <c r="B1039" s="28" t="s">
        <v>724</v>
      </c>
    </row>
    <row r="1040" spans="1:2">
      <c r="A1040" s="27" t="s">
        <v>85</v>
      </c>
      <c r="B1040" s="28" t="s">
        <v>717</v>
      </c>
    </row>
    <row r="1041" spans="1:2">
      <c r="A1041" s="27" t="s">
        <v>85</v>
      </c>
      <c r="B1041" s="28" t="s">
        <v>719</v>
      </c>
    </row>
    <row r="1042" spans="1:2">
      <c r="A1042" s="27" t="s">
        <v>85</v>
      </c>
      <c r="B1042" s="28" t="s">
        <v>716</v>
      </c>
    </row>
    <row r="1043" spans="1:2">
      <c r="A1043" s="27" t="s">
        <v>85</v>
      </c>
      <c r="B1043" s="28" t="s">
        <v>718</v>
      </c>
    </row>
    <row r="1044" spans="1:2">
      <c r="A1044" s="27" t="s">
        <v>85</v>
      </c>
      <c r="B1044" s="28" t="s">
        <v>711</v>
      </c>
    </row>
    <row r="1045" spans="1:2">
      <c r="A1045" s="27" t="s">
        <v>85</v>
      </c>
      <c r="B1045" s="28" t="s">
        <v>715</v>
      </c>
    </row>
    <row r="1046" spans="1:2">
      <c r="A1046" s="27" t="s">
        <v>85</v>
      </c>
      <c r="B1046" s="28" t="s">
        <v>710</v>
      </c>
    </row>
    <row r="1047" spans="1:2">
      <c r="A1047" s="27" t="s">
        <v>85</v>
      </c>
      <c r="B1047" s="28" t="s">
        <v>712</v>
      </c>
    </row>
    <row r="1048" spans="1:2">
      <c r="A1048" s="27" t="s">
        <v>85</v>
      </c>
      <c r="B1048" s="28" t="s">
        <v>713</v>
      </c>
    </row>
    <row r="1049" spans="1:2">
      <c r="A1049" s="27" t="s">
        <v>85</v>
      </c>
      <c r="B1049" s="28" t="s">
        <v>714</v>
      </c>
    </row>
    <row r="1050" spans="1:2">
      <c r="A1050" s="27" t="s">
        <v>85</v>
      </c>
      <c r="B1050" s="28" t="s">
        <v>708</v>
      </c>
    </row>
    <row r="1051" spans="1:2">
      <c r="A1051" s="27" t="s">
        <v>85</v>
      </c>
      <c r="B1051" s="28" t="s">
        <v>709</v>
      </c>
    </row>
    <row r="1052" spans="1:2">
      <c r="A1052" s="27" t="s">
        <v>85</v>
      </c>
      <c r="B1052" s="28" t="s">
        <v>1910</v>
      </c>
    </row>
    <row r="1053" spans="1:2">
      <c r="A1053" s="27" t="s">
        <v>85</v>
      </c>
      <c r="B1053" s="28" t="s">
        <v>1905</v>
      </c>
    </row>
    <row r="1054" spans="1:2">
      <c r="A1054" s="27" t="s">
        <v>85</v>
      </c>
      <c r="B1054" s="28" t="s">
        <v>1904</v>
      </c>
    </row>
    <row r="1055" spans="1:2">
      <c r="A1055" s="27" t="s">
        <v>85</v>
      </c>
      <c r="B1055" s="28" t="s">
        <v>1906</v>
      </c>
    </row>
    <row r="1056" spans="1:2">
      <c r="A1056" s="27" t="s">
        <v>85</v>
      </c>
      <c r="B1056" s="28" t="s">
        <v>1907</v>
      </c>
    </row>
    <row r="1057" spans="1:2">
      <c r="A1057" s="27" t="s">
        <v>85</v>
      </c>
      <c r="B1057" s="28" t="s">
        <v>1909</v>
      </c>
    </row>
    <row r="1058" spans="1:2">
      <c r="A1058" s="27" t="s">
        <v>85</v>
      </c>
      <c r="B1058" s="28" t="s">
        <v>1908</v>
      </c>
    </row>
    <row r="1059" spans="1:2">
      <c r="A1059" s="27" t="s">
        <v>87</v>
      </c>
      <c r="B1059" s="28" t="s">
        <v>726</v>
      </c>
    </row>
    <row r="1060" spans="1:2">
      <c r="A1060" s="27" t="s">
        <v>87</v>
      </c>
      <c r="B1060" s="28" t="s">
        <v>725</v>
      </c>
    </row>
    <row r="1061" spans="1:2">
      <c r="A1061" s="27" t="s">
        <v>87</v>
      </c>
      <c r="B1061" s="28" t="s">
        <v>743</v>
      </c>
    </row>
    <row r="1062" spans="1:2">
      <c r="A1062" s="27" t="s">
        <v>87</v>
      </c>
      <c r="B1062" s="28" t="s">
        <v>737</v>
      </c>
    </row>
    <row r="1063" spans="1:2">
      <c r="A1063" s="27" t="s">
        <v>87</v>
      </c>
      <c r="B1063" s="28" t="s">
        <v>732</v>
      </c>
    </row>
    <row r="1064" spans="1:2">
      <c r="A1064" s="27" t="s">
        <v>87</v>
      </c>
      <c r="B1064" s="28" t="s">
        <v>749</v>
      </c>
    </row>
    <row r="1065" spans="1:2">
      <c r="A1065" s="27" t="s">
        <v>87</v>
      </c>
      <c r="B1065" s="28" t="s">
        <v>728</v>
      </c>
    </row>
    <row r="1066" spans="1:2">
      <c r="A1066" s="27" t="s">
        <v>87</v>
      </c>
      <c r="B1066" s="28" t="s">
        <v>727</v>
      </c>
    </row>
    <row r="1067" spans="1:2">
      <c r="A1067" s="27" t="s">
        <v>87</v>
      </c>
      <c r="B1067" s="28" t="s">
        <v>741</v>
      </c>
    </row>
    <row r="1068" spans="1:2">
      <c r="A1068" s="27" t="s">
        <v>87</v>
      </c>
      <c r="B1068" s="28" t="s">
        <v>729</v>
      </c>
    </row>
    <row r="1069" spans="1:2">
      <c r="A1069" s="27" t="s">
        <v>87</v>
      </c>
      <c r="B1069" s="28" t="s">
        <v>730</v>
      </c>
    </row>
    <row r="1070" spans="1:2">
      <c r="A1070" s="27" t="s">
        <v>87</v>
      </c>
      <c r="B1070" s="28" t="s">
        <v>731</v>
      </c>
    </row>
    <row r="1071" spans="1:2">
      <c r="A1071" s="27" t="s">
        <v>87</v>
      </c>
      <c r="B1071" s="28" t="s">
        <v>740</v>
      </c>
    </row>
    <row r="1072" spans="1:2">
      <c r="A1072" s="27" t="s">
        <v>87</v>
      </c>
      <c r="B1072" s="28" t="s">
        <v>739</v>
      </c>
    </row>
    <row r="1073" spans="1:2">
      <c r="A1073" s="27" t="s">
        <v>87</v>
      </c>
      <c r="B1073" s="28" t="s">
        <v>735</v>
      </c>
    </row>
    <row r="1074" spans="1:2">
      <c r="A1074" s="27" t="s">
        <v>87</v>
      </c>
      <c r="B1074" s="28" t="s">
        <v>736</v>
      </c>
    </row>
    <row r="1075" spans="1:2">
      <c r="A1075" s="27" t="s">
        <v>87</v>
      </c>
      <c r="B1075" s="28" t="s">
        <v>734</v>
      </c>
    </row>
    <row r="1076" spans="1:2">
      <c r="A1076" s="27" t="s">
        <v>87</v>
      </c>
      <c r="B1076" s="28" t="s">
        <v>733</v>
      </c>
    </row>
    <row r="1077" spans="1:2">
      <c r="A1077" s="27" t="s">
        <v>87</v>
      </c>
      <c r="B1077" s="28" t="s">
        <v>1911</v>
      </c>
    </row>
    <row r="1078" spans="1:2">
      <c r="A1078" s="27" t="s">
        <v>87</v>
      </c>
      <c r="B1078" s="28" t="s">
        <v>1912</v>
      </c>
    </row>
    <row r="1079" spans="1:2">
      <c r="A1079" s="27" t="s">
        <v>87</v>
      </c>
      <c r="B1079" s="28" t="s">
        <v>1913</v>
      </c>
    </row>
    <row r="1080" spans="1:2">
      <c r="A1080" s="27" t="s">
        <v>87</v>
      </c>
      <c r="B1080" s="28" t="s">
        <v>1968</v>
      </c>
    </row>
    <row r="1081" spans="1:2">
      <c r="A1081" s="27" t="s">
        <v>87</v>
      </c>
      <c r="B1081" s="28" t="s">
        <v>1969</v>
      </c>
    </row>
    <row r="1082" spans="1:2">
      <c r="A1082" s="27" t="s">
        <v>87</v>
      </c>
      <c r="B1082" s="28" t="s">
        <v>1970</v>
      </c>
    </row>
    <row r="1083" spans="1:2">
      <c r="A1083" s="27" t="s">
        <v>87</v>
      </c>
      <c r="B1083" s="28" t="s">
        <v>1960</v>
      </c>
    </row>
    <row r="1084" spans="1:2">
      <c r="A1084" s="27" t="s">
        <v>87</v>
      </c>
      <c r="B1084" s="28" t="s">
        <v>1963</v>
      </c>
    </row>
    <row r="1085" spans="1:2">
      <c r="A1085" s="27" t="s">
        <v>87</v>
      </c>
      <c r="B1085" s="28" t="s">
        <v>1971</v>
      </c>
    </row>
    <row r="1086" spans="1:2">
      <c r="A1086" s="27" t="s">
        <v>87</v>
      </c>
      <c r="B1086" s="28" t="s">
        <v>1972</v>
      </c>
    </row>
    <row r="1087" spans="1:2">
      <c r="A1087" s="27" t="s">
        <v>87</v>
      </c>
      <c r="B1087" s="28" t="s">
        <v>1973</v>
      </c>
    </row>
    <row r="1088" spans="1:2">
      <c r="A1088" s="27" t="s">
        <v>87</v>
      </c>
      <c r="B1088" s="28" t="s">
        <v>1961</v>
      </c>
    </row>
    <row r="1089" spans="1:2">
      <c r="A1089" s="27" t="s">
        <v>87</v>
      </c>
      <c r="B1089" s="28" t="s">
        <v>1974</v>
      </c>
    </row>
    <row r="1090" spans="1:2">
      <c r="A1090" s="27" t="s">
        <v>87</v>
      </c>
      <c r="B1090" s="28" t="s">
        <v>1975</v>
      </c>
    </row>
    <row r="1091" spans="1:2">
      <c r="A1091" s="27" t="s">
        <v>87</v>
      </c>
      <c r="B1091" s="28" t="s">
        <v>1976</v>
      </c>
    </row>
    <row r="1092" spans="1:2">
      <c r="A1092" s="27" t="s">
        <v>87</v>
      </c>
      <c r="B1092" s="28" t="s">
        <v>1977</v>
      </c>
    </row>
    <row r="1093" spans="1:2">
      <c r="A1093" s="27" t="s">
        <v>87</v>
      </c>
      <c r="B1093" s="28" t="s">
        <v>1932</v>
      </c>
    </row>
    <row r="1094" spans="1:2">
      <c r="A1094" s="27" t="s">
        <v>87</v>
      </c>
      <c r="B1094" s="28" t="s">
        <v>1933</v>
      </c>
    </row>
    <row r="1095" spans="1:2">
      <c r="A1095" s="27" t="s">
        <v>87</v>
      </c>
      <c r="B1095" s="28" t="s">
        <v>1934</v>
      </c>
    </row>
    <row r="1096" spans="1:2">
      <c r="A1096" s="27" t="s">
        <v>87</v>
      </c>
      <c r="B1096" s="28" t="s">
        <v>1927</v>
      </c>
    </row>
    <row r="1097" spans="1:2">
      <c r="A1097" s="27" t="s">
        <v>87</v>
      </c>
      <c r="B1097" s="28" t="s">
        <v>1935</v>
      </c>
    </row>
    <row r="1098" spans="1:2">
      <c r="A1098" s="27" t="s">
        <v>87</v>
      </c>
      <c r="B1098" s="28" t="s">
        <v>1936</v>
      </c>
    </row>
    <row r="1099" spans="1:2">
      <c r="A1099" s="27" t="s">
        <v>87</v>
      </c>
      <c r="B1099" s="28" t="s">
        <v>1937</v>
      </c>
    </row>
    <row r="1100" spans="1:2">
      <c r="A1100" s="27" t="s">
        <v>87</v>
      </c>
      <c r="B1100" s="28" t="s">
        <v>1928</v>
      </c>
    </row>
    <row r="1101" spans="1:2">
      <c r="A1101" s="27" t="s">
        <v>87</v>
      </c>
      <c r="B1101" s="28" t="s">
        <v>1929</v>
      </c>
    </row>
    <row r="1102" spans="1:2">
      <c r="A1102" s="27" t="s">
        <v>87</v>
      </c>
      <c r="B1102" s="28" t="s">
        <v>1938</v>
      </c>
    </row>
    <row r="1103" spans="1:2">
      <c r="A1103" s="27" t="s">
        <v>87</v>
      </c>
      <c r="B1103" s="28" t="s">
        <v>1930</v>
      </c>
    </row>
    <row r="1104" spans="1:2">
      <c r="A1104" s="27" t="s">
        <v>87</v>
      </c>
      <c r="B1104" s="28" t="s">
        <v>1921</v>
      </c>
    </row>
    <row r="1105" spans="1:2">
      <c r="A1105" s="27" t="s">
        <v>87</v>
      </c>
      <c r="B1105" s="28" t="s">
        <v>1939</v>
      </c>
    </row>
    <row r="1106" spans="1:2">
      <c r="A1106" s="27" t="s">
        <v>87</v>
      </c>
      <c r="B1106" s="28" t="s">
        <v>1940</v>
      </c>
    </row>
    <row r="1107" spans="1:2">
      <c r="A1107" s="27" t="s">
        <v>87</v>
      </c>
      <c r="B1107" s="28" t="s">
        <v>1931</v>
      </c>
    </row>
    <row r="1108" spans="1:2">
      <c r="A1108" s="27" t="s">
        <v>87</v>
      </c>
      <c r="B1108" s="28" t="s">
        <v>1941</v>
      </c>
    </row>
    <row r="1109" spans="1:2">
      <c r="A1109" s="27" t="s">
        <v>87</v>
      </c>
      <c r="B1109" s="28" t="s">
        <v>1942</v>
      </c>
    </row>
    <row r="1110" spans="1:2">
      <c r="A1110" s="27" t="s">
        <v>87</v>
      </c>
      <c r="B1110" s="28" t="s">
        <v>1943</v>
      </c>
    </row>
    <row r="1111" spans="1:2">
      <c r="A1111" s="27" t="s">
        <v>87</v>
      </c>
      <c r="B1111" s="28" t="s">
        <v>1944</v>
      </c>
    </row>
    <row r="1112" spans="1:2">
      <c r="A1112" s="27" t="s">
        <v>87</v>
      </c>
      <c r="B1112" s="28" t="s">
        <v>1945</v>
      </c>
    </row>
    <row r="1113" spans="1:2">
      <c r="A1113" s="27" t="s">
        <v>87</v>
      </c>
      <c r="B1113" s="28" t="s">
        <v>1978</v>
      </c>
    </row>
    <row r="1114" spans="1:2">
      <c r="A1114" s="27" t="s">
        <v>87</v>
      </c>
      <c r="B1114" s="28" t="s">
        <v>1964</v>
      </c>
    </row>
    <row r="1115" spans="1:2">
      <c r="A1115" s="27" t="s">
        <v>87</v>
      </c>
      <c r="B1115" s="28" t="s">
        <v>1979</v>
      </c>
    </row>
    <row r="1116" spans="1:2">
      <c r="A1116" s="27" t="s">
        <v>87</v>
      </c>
      <c r="B1116" s="28" t="s">
        <v>1965</v>
      </c>
    </row>
    <row r="1117" spans="1:2">
      <c r="A1117" s="27" t="s">
        <v>87</v>
      </c>
      <c r="B1117" s="28" t="s">
        <v>1966</v>
      </c>
    </row>
    <row r="1118" spans="1:2">
      <c r="A1118" s="27" t="s">
        <v>87</v>
      </c>
      <c r="B1118" s="28" t="s">
        <v>1967</v>
      </c>
    </row>
    <row r="1119" spans="1:2">
      <c r="A1119" s="27" t="s">
        <v>87</v>
      </c>
      <c r="B1119" s="28" t="s">
        <v>1946</v>
      </c>
    </row>
    <row r="1120" spans="1:2">
      <c r="A1120" s="27" t="s">
        <v>87</v>
      </c>
      <c r="B1120" s="28" t="s">
        <v>1950</v>
      </c>
    </row>
    <row r="1121" spans="1:2">
      <c r="A1121" s="27" t="s">
        <v>87</v>
      </c>
      <c r="B1121" s="28" t="s">
        <v>1951</v>
      </c>
    </row>
    <row r="1122" spans="1:2">
      <c r="A1122" s="27" t="s">
        <v>87</v>
      </c>
      <c r="B1122" s="28" t="s">
        <v>1952</v>
      </c>
    </row>
    <row r="1123" spans="1:2">
      <c r="A1123" s="27" t="s">
        <v>87</v>
      </c>
      <c r="B1123" s="28" t="s">
        <v>1953</v>
      </c>
    </row>
    <row r="1124" spans="1:2">
      <c r="A1124" s="27" t="s">
        <v>87</v>
      </c>
      <c r="B1124" s="28" t="s">
        <v>1954</v>
      </c>
    </row>
    <row r="1125" spans="1:2">
      <c r="A1125" s="27" t="s">
        <v>87</v>
      </c>
      <c r="B1125" s="28" t="s">
        <v>1955</v>
      </c>
    </row>
    <row r="1126" spans="1:2">
      <c r="A1126" s="27" t="s">
        <v>87</v>
      </c>
      <c r="B1126" s="28" t="s">
        <v>1956</v>
      </c>
    </row>
    <row r="1127" spans="1:2">
      <c r="A1127" s="27" t="s">
        <v>87</v>
      </c>
      <c r="B1127" s="28" t="s">
        <v>1957</v>
      </c>
    </row>
    <row r="1128" spans="1:2">
      <c r="A1128" s="27" t="s">
        <v>87</v>
      </c>
      <c r="B1128" s="28" t="s">
        <v>1958</v>
      </c>
    </row>
    <row r="1129" spans="1:2">
      <c r="A1129" s="27" t="s">
        <v>87</v>
      </c>
      <c r="B1129" s="28" t="s">
        <v>1959</v>
      </c>
    </row>
    <row r="1130" spans="1:2">
      <c r="A1130" s="27" t="s">
        <v>87</v>
      </c>
      <c r="B1130" s="28" t="s">
        <v>1914</v>
      </c>
    </row>
    <row r="1131" spans="1:2">
      <c r="A1131" s="27" t="s">
        <v>87</v>
      </c>
      <c r="B1131" s="28" t="s">
        <v>1915</v>
      </c>
    </row>
    <row r="1132" spans="1:2">
      <c r="A1132" s="27" t="s">
        <v>87</v>
      </c>
      <c r="B1132" s="28" t="s">
        <v>1916</v>
      </c>
    </row>
    <row r="1133" spans="1:2">
      <c r="A1133" s="27" t="s">
        <v>87</v>
      </c>
      <c r="B1133" s="28" t="s">
        <v>1917</v>
      </c>
    </row>
    <row r="1134" spans="1:2">
      <c r="A1134" s="27" t="s">
        <v>87</v>
      </c>
      <c r="B1134" s="28" t="s">
        <v>1918</v>
      </c>
    </row>
    <row r="1135" spans="1:2">
      <c r="A1135" s="27" t="s">
        <v>87</v>
      </c>
      <c r="B1135" s="28" t="s">
        <v>1919</v>
      </c>
    </row>
    <row r="1136" spans="1:2">
      <c r="A1136" s="27" t="s">
        <v>87</v>
      </c>
      <c r="B1136" s="28" t="s">
        <v>1920</v>
      </c>
    </row>
    <row r="1137" spans="1:2">
      <c r="A1137" s="27" t="s">
        <v>87</v>
      </c>
      <c r="B1137" s="28" t="s">
        <v>1998</v>
      </c>
    </row>
    <row r="1138" spans="1:2">
      <c r="A1138" s="27" t="s">
        <v>87</v>
      </c>
      <c r="B1138" s="28" t="s">
        <v>1999</v>
      </c>
    </row>
    <row r="1139" spans="1:2">
      <c r="A1139" s="27" t="s">
        <v>87</v>
      </c>
      <c r="B1139" s="28" t="s">
        <v>2000</v>
      </c>
    </row>
    <row r="1140" spans="1:2">
      <c r="A1140" s="27" t="s">
        <v>87</v>
      </c>
      <c r="B1140" s="28" t="s">
        <v>2001</v>
      </c>
    </row>
    <row r="1141" spans="1:2">
      <c r="A1141" s="27" t="s">
        <v>87</v>
      </c>
      <c r="B1141" s="28" t="s">
        <v>2002</v>
      </c>
    </row>
    <row r="1142" spans="1:2">
      <c r="A1142" s="27" t="s">
        <v>87</v>
      </c>
      <c r="B1142" s="28" t="s">
        <v>2003</v>
      </c>
    </row>
    <row r="1143" spans="1:2">
      <c r="A1143" s="27" t="s">
        <v>87</v>
      </c>
      <c r="B1143" s="28" t="s">
        <v>2004</v>
      </c>
    </row>
    <row r="1144" spans="1:2">
      <c r="A1144" s="27" t="s">
        <v>87</v>
      </c>
      <c r="B1144" s="28" t="s">
        <v>2005</v>
      </c>
    </row>
    <row r="1145" spans="1:2">
      <c r="A1145" s="27" t="s">
        <v>87</v>
      </c>
      <c r="B1145" s="28" t="s">
        <v>2006</v>
      </c>
    </row>
    <row r="1146" spans="1:2">
      <c r="A1146" s="27" t="s">
        <v>87</v>
      </c>
      <c r="B1146" s="28" t="s">
        <v>2007</v>
      </c>
    </row>
    <row r="1147" spans="1:2">
      <c r="A1147" s="27" t="s">
        <v>87</v>
      </c>
      <c r="B1147" s="28" t="s">
        <v>2008</v>
      </c>
    </row>
    <row r="1148" spans="1:2">
      <c r="A1148" s="27" t="s">
        <v>87</v>
      </c>
      <c r="B1148" s="28" t="s">
        <v>2009</v>
      </c>
    </row>
    <row r="1149" spans="1:2">
      <c r="A1149" s="27" t="s">
        <v>87</v>
      </c>
      <c r="B1149" s="28" t="s">
        <v>2010</v>
      </c>
    </row>
    <row r="1150" spans="1:2">
      <c r="A1150" s="27" t="s">
        <v>87</v>
      </c>
      <c r="B1150" s="28" t="s">
        <v>2011</v>
      </c>
    </row>
    <row r="1151" spans="1:2">
      <c r="A1151" s="27" t="s">
        <v>87</v>
      </c>
      <c r="B1151" s="28" t="s">
        <v>2012</v>
      </c>
    </row>
    <row r="1152" spans="1:2">
      <c r="A1152" s="27" t="s">
        <v>87</v>
      </c>
      <c r="B1152" s="28" t="s">
        <v>2013</v>
      </c>
    </row>
    <row r="1153" spans="1:2">
      <c r="A1153" s="27" t="s">
        <v>87</v>
      </c>
      <c r="B1153" s="28" t="s">
        <v>2014</v>
      </c>
    </row>
    <row r="1154" spans="1:2">
      <c r="A1154" s="27" t="s">
        <v>87</v>
      </c>
      <c r="B1154" s="28" t="s">
        <v>2015</v>
      </c>
    </row>
    <row r="1155" spans="1:2">
      <c r="A1155" s="27" t="s">
        <v>87</v>
      </c>
      <c r="B1155" s="28" t="s">
        <v>2016</v>
      </c>
    </row>
    <row r="1156" spans="1:2">
      <c r="A1156" s="27" t="s">
        <v>87</v>
      </c>
      <c r="B1156" s="28" t="s">
        <v>2017</v>
      </c>
    </row>
    <row r="1157" spans="1:2">
      <c r="A1157" s="27" t="s">
        <v>87</v>
      </c>
      <c r="B1157" s="28" t="s">
        <v>2018</v>
      </c>
    </row>
    <row r="1158" spans="1:2">
      <c r="A1158" s="27" t="s">
        <v>87</v>
      </c>
      <c r="B1158" s="28" t="s">
        <v>2019</v>
      </c>
    </row>
    <row r="1159" spans="1:2">
      <c r="A1159" s="27" t="s">
        <v>87</v>
      </c>
      <c r="B1159" s="28" t="s">
        <v>2020</v>
      </c>
    </row>
    <row r="1160" spans="1:2">
      <c r="A1160" s="27" t="s">
        <v>87</v>
      </c>
      <c r="B1160" s="28" t="s">
        <v>2021</v>
      </c>
    </row>
    <row r="1161" spans="1:2">
      <c r="A1161" s="27" t="s">
        <v>87</v>
      </c>
      <c r="B1161" s="28" t="s">
        <v>2022</v>
      </c>
    </row>
    <row r="1162" spans="1:2">
      <c r="A1162" s="27" t="s">
        <v>87</v>
      </c>
      <c r="B1162" s="28" t="s">
        <v>2023</v>
      </c>
    </row>
    <row r="1163" spans="1:2">
      <c r="A1163" s="27" t="s">
        <v>87</v>
      </c>
      <c r="B1163" s="28" t="s">
        <v>2024</v>
      </c>
    </row>
    <row r="1164" spans="1:2">
      <c r="A1164" s="27" t="s">
        <v>87</v>
      </c>
      <c r="B1164" s="28" t="s">
        <v>2025</v>
      </c>
    </row>
    <row r="1165" spans="1:2">
      <c r="A1165" s="27" t="s">
        <v>87</v>
      </c>
      <c r="B1165" s="28" t="s">
        <v>2026</v>
      </c>
    </row>
    <row r="1166" spans="1:2">
      <c r="A1166" s="27" t="s">
        <v>87</v>
      </c>
      <c r="B1166" s="28" t="s">
        <v>2027</v>
      </c>
    </row>
    <row r="1167" spans="1:2">
      <c r="A1167" s="27" t="s">
        <v>87</v>
      </c>
      <c r="B1167" s="28" t="s">
        <v>2028</v>
      </c>
    </row>
    <row r="1168" spans="1:2">
      <c r="A1168" s="27" t="s">
        <v>87</v>
      </c>
      <c r="B1168" s="28" t="s">
        <v>2029</v>
      </c>
    </row>
    <row r="1169" spans="1:2">
      <c r="A1169" s="27" t="s">
        <v>87</v>
      </c>
      <c r="B1169" s="28" t="s">
        <v>2030</v>
      </c>
    </row>
    <row r="1170" spans="1:2">
      <c r="A1170" s="27" t="s">
        <v>87</v>
      </c>
      <c r="B1170" s="28" t="s">
        <v>2031</v>
      </c>
    </row>
    <row r="1171" spans="1:2">
      <c r="A1171" s="27" t="s">
        <v>87</v>
      </c>
      <c r="B1171" s="28" t="s">
        <v>2032</v>
      </c>
    </row>
    <row r="1172" spans="1:2">
      <c r="A1172" s="27" t="s">
        <v>87</v>
      </c>
      <c r="B1172" s="28" t="s">
        <v>2033</v>
      </c>
    </row>
    <row r="1173" spans="1:2">
      <c r="A1173" s="27" t="s">
        <v>87</v>
      </c>
      <c r="B1173" s="28" t="s">
        <v>2034</v>
      </c>
    </row>
    <row r="1174" spans="1:2">
      <c r="A1174" s="27" t="s">
        <v>87</v>
      </c>
      <c r="B1174" s="28" t="s">
        <v>2035</v>
      </c>
    </row>
    <row r="1175" spans="1:2">
      <c r="A1175" s="27" t="s">
        <v>87</v>
      </c>
      <c r="B1175" s="28" t="s">
        <v>2036</v>
      </c>
    </row>
    <row r="1176" spans="1:2">
      <c r="A1176" s="27" t="s">
        <v>87</v>
      </c>
      <c r="B1176" s="28" t="s">
        <v>2037</v>
      </c>
    </row>
    <row r="1177" spans="1:2">
      <c r="A1177" s="27" t="s">
        <v>87</v>
      </c>
      <c r="B1177" s="28" t="s">
        <v>2038</v>
      </c>
    </row>
    <row r="1178" spans="1:2">
      <c r="A1178" s="27" t="s">
        <v>87</v>
      </c>
      <c r="B1178" s="28" t="s">
        <v>2039</v>
      </c>
    </row>
    <row r="1179" spans="1:2">
      <c r="A1179" s="27" t="s">
        <v>87</v>
      </c>
      <c r="B1179" s="28" t="s">
        <v>2040</v>
      </c>
    </row>
    <row r="1180" spans="1:2">
      <c r="A1180" s="27" t="s">
        <v>87</v>
      </c>
      <c r="B1180" s="28" t="s">
        <v>2041</v>
      </c>
    </row>
    <row r="1181" spans="1:2">
      <c r="A1181" s="27" t="s">
        <v>87</v>
      </c>
      <c r="B1181" s="28" t="s">
        <v>2042</v>
      </c>
    </row>
    <row r="1182" spans="1:2">
      <c r="A1182" s="27" t="s">
        <v>87</v>
      </c>
      <c r="B1182" s="28" t="s">
        <v>2043</v>
      </c>
    </row>
    <row r="1183" spans="1:2">
      <c r="A1183" s="27" t="s">
        <v>87</v>
      </c>
      <c r="B1183" s="28" t="s">
        <v>2044</v>
      </c>
    </row>
    <row r="1184" spans="1:2">
      <c r="A1184" s="27" t="s">
        <v>87</v>
      </c>
      <c r="B1184" s="28" t="s">
        <v>2045</v>
      </c>
    </row>
    <row r="1185" spans="1:2">
      <c r="A1185" s="27" t="s">
        <v>87</v>
      </c>
      <c r="B1185" s="28" t="s">
        <v>2046</v>
      </c>
    </row>
    <row r="1186" spans="1:2">
      <c r="A1186" s="27" t="s">
        <v>87</v>
      </c>
      <c r="B1186" s="28" t="s">
        <v>2047</v>
      </c>
    </row>
    <row r="1187" spans="1:2">
      <c r="A1187" s="27" t="s">
        <v>87</v>
      </c>
      <c r="B1187" s="28" t="s">
        <v>2048</v>
      </c>
    </row>
    <row r="1188" spans="1:2">
      <c r="A1188" s="27" t="s">
        <v>87</v>
      </c>
      <c r="B1188" s="28" t="s">
        <v>2049</v>
      </c>
    </row>
    <row r="1189" spans="1:2">
      <c r="A1189" s="27" t="s">
        <v>87</v>
      </c>
      <c r="B1189" s="28" t="s">
        <v>1981</v>
      </c>
    </row>
    <row r="1190" spans="1:2">
      <c r="A1190" s="27" t="s">
        <v>87</v>
      </c>
      <c r="B1190" s="28" t="s">
        <v>1982</v>
      </c>
    </row>
    <row r="1191" spans="1:2">
      <c r="A1191" s="27" t="s">
        <v>87</v>
      </c>
      <c r="B1191" s="28" t="s">
        <v>1983</v>
      </c>
    </row>
    <row r="1192" spans="1:2">
      <c r="A1192" s="27" t="s">
        <v>87</v>
      </c>
      <c r="B1192" s="28" t="s">
        <v>1984</v>
      </c>
    </row>
    <row r="1193" spans="1:2">
      <c r="A1193" s="27" t="s">
        <v>87</v>
      </c>
      <c r="B1193" s="28" t="s">
        <v>1985</v>
      </c>
    </row>
    <row r="1194" spans="1:2">
      <c r="A1194" s="27" t="s">
        <v>87</v>
      </c>
      <c r="B1194" s="28" t="s">
        <v>1986</v>
      </c>
    </row>
    <row r="1195" spans="1:2">
      <c r="A1195" s="27" t="s">
        <v>87</v>
      </c>
      <c r="B1195" s="28" t="s">
        <v>1987</v>
      </c>
    </row>
    <row r="1196" spans="1:2">
      <c r="A1196" s="27" t="s">
        <v>87</v>
      </c>
      <c r="B1196" s="28" t="s">
        <v>1988</v>
      </c>
    </row>
    <row r="1197" spans="1:2">
      <c r="A1197" s="27" t="s">
        <v>87</v>
      </c>
      <c r="B1197" s="28" t="s">
        <v>1989</v>
      </c>
    </row>
    <row r="1198" spans="1:2">
      <c r="A1198" s="27" t="s">
        <v>87</v>
      </c>
      <c r="B1198" s="28" t="s">
        <v>1990</v>
      </c>
    </row>
    <row r="1199" spans="1:2">
      <c r="A1199" s="27" t="s">
        <v>87</v>
      </c>
      <c r="B1199" s="28" t="s">
        <v>1991</v>
      </c>
    </row>
    <row r="1200" spans="1:2">
      <c r="A1200" s="27" t="s">
        <v>87</v>
      </c>
      <c r="B1200" s="28" t="s">
        <v>1992</v>
      </c>
    </row>
    <row r="1201" spans="1:2">
      <c r="A1201" s="27" t="s">
        <v>87</v>
      </c>
      <c r="B1201" s="28" t="s">
        <v>1993</v>
      </c>
    </row>
    <row r="1202" spans="1:2">
      <c r="A1202" s="27" t="s">
        <v>87</v>
      </c>
      <c r="B1202" s="28" t="s">
        <v>1994</v>
      </c>
    </row>
    <row r="1203" spans="1:2">
      <c r="A1203" s="27" t="s">
        <v>87</v>
      </c>
      <c r="B1203" s="28" t="s">
        <v>1995</v>
      </c>
    </row>
    <row r="1204" spans="1:2">
      <c r="A1204" s="27" t="s">
        <v>87</v>
      </c>
      <c r="B1204" s="28" t="s">
        <v>1996</v>
      </c>
    </row>
    <row r="1205" spans="1:2">
      <c r="A1205" s="27" t="s">
        <v>87</v>
      </c>
      <c r="B1205" s="28" t="s">
        <v>1997</v>
      </c>
    </row>
    <row r="1206" spans="1:2">
      <c r="A1206" s="27" t="s">
        <v>87</v>
      </c>
      <c r="B1206" s="28" t="s">
        <v>1962</v>
      </c>
    </row>
    <row r="1207" spans="1:2">
      <c r="A1207" s="27" t="s">
        <v>87</v>
      </c>
      <c r="B1207" s="28" t="s">
        <v>1922</v>
      </c>
    </row>
    <row r="1208" spans="1:2">
      <c r="A1208" s="27" t="s">
        <v>87</v>
      </c>
      <c r="B1208" s="28" t="s">
        <v>1923</v>
      </c>
    </row>
    <row r="1209" spans="1:2">
      <c r="A1209" s="27" t="s">
        <v>87</v>
      </c>
      <c r="B1209" s="28" t="s">
        <v>1924</v>
      </c>
    </row>
    <row r="1210" spans="1:2">
      <c r="A1210" s="27" t="s">
        <v>87</v>
      </c>
      <c r="B1210" s="28" t="s">
        <v>1925</v>
      </c>
    </row>
    <row r="1211" spans="1:2">
      <c r="A1211" s="27" t="s">
        <v>87</v>
      </c>
      <c r="B1211" s="28" t="s">
        <v>1926</v>
      </c>
    </row>
    <row r="1212" spans="1:2">
      <c r="A1212" s="27" t="s">
        <v>87</v>
      </c>
      <c r="B1212" s="28" t="s">
        <v>1980</v>
      </c>
    </row>
    <row r="1213" spans="1:2">
      <c r="A1213" s="27" t="s">
        <v>87</v>
      </c>
      <c r="B1213" s="28" t="s">
        <v>1947</v>
      </c>
    </row>
    <row r="1214" spans="1:2">
      <c r="A1214" s="27" t="s">
        <v>87</v>
      </c>
      <c r="B1214" s="28" t="s">
        <v>1948</v>
      </c>
    </row>
    <row r="1215" spans="1:2">
      <c r="A1215" s="27" t="s">
        <v>87</v>
      </c>
      <c r="B1215" s="28" t="s">
        <v>1949</v>
      </c>
    </row>
    <row r="1216" spans="1:2">
      <c r="A1216" s="27" t="s">
        <v>89</v>
      </c>
      <c r="B1216" s="28" t="s">
        <v>2051</v>
      </c>
    </row>
    <row r="1217" spans="1:2">
      <c r="A1217" s="27" t="s">
        <v>89</v>
      </c>
      <c r="B1217" s="28" t="s">
        <v>2056</v>
      </c>
    </row>
    <row r="1218" spans="1:2">
      <c r="A1218" s="27" t="s">
        <v>89</v>
      </c>
      <c r="B1218" s="28" t="s">
        <v>2058</v>
      </c>
    </row>
    <row r="1219" spans="1:2">
      <c r="A1219" s="27" t="s">
        <v>89</v>
      </c>
      <c r="B1219" s="28" t="s">
        <v>2059</v>
      </c>
    </row>
    <row r="1220" spans="1:2">
      <c r="A1220" s="27" t="s">
        <v>89</v>
      </c>
      <c r="B1220" s="28" t="s">
        <v>2060</v>
      </c>
    </row>
    <row r="1221" spans="1:2">
      <c r="A1221" s="27" t="s">
        <v>89</v>
      </c>
      <c r="B1221" s="28" t="s">
        <v>2061</v>
      </c>
    </row>
    <row r="1222" spans="1:2">
      <c r="A1222" s="27" t="s">
        <v>89</v>
      </c>
      <c r="B1222" s="28" t="s">
        <v>2050</v>
      </c>
    </row>
    <row r="1223" spans="1:2">
      <c r="A1223" s="27" t="s">
        <v>89</v>
      </c>
      <c r="B1223" s="28" t="s">
        <v>2052</v>
      </c>
    </row>
    <row r="1224" spans="1:2">
      <c r="A1224" s="27" t="s">
        <v>89</v>
      </c>
      <c r="B1224" s="28" t="s">
        <v>2053</v>
      </c>
    </row>
    <row r="1225" spans="1:2">
      <c r="A1225" s="27" t="s">
        <v>89</v>
      </c>
      <c r="B1225" s="28" t="s">
        <v>2054</v>
      </c>
    </row>
    <row r="1226" spans="1:2">
      <c r="A1226" s="27" t="s">
        <v>89</v>
      </c>
      <c r="B1226" s="28" t="s">
        <v>2055</v>
      </c>
    </row>
    <row r="1227" spans="1:2">
      <c r="A1227" s="27" t="s">
        <v>89</v>
      </c>
      <c r="B1227" s="28" t="s">
        <v>2057</v>
      </c>
    </row>
    <row r="1228" spans="1:2">
      <c r="A1228" s="27" t="s">
        <v>91</v>
      </c>
      <c r="B1228" s="28" t="s">
        <v>2062</v>
      </c>
    </row>
    <row r="1229" spans="1:2">
      <c r="A1229" s="27" t="s">
        <v>2307</v>
      </c>
      <c r="B1229" s="28" t="s">
        <v>754</v>
      </c>
    </row>
    <row r="1230" spans="1:2">
      <c r="A1230" s="27" t="s">
        <v>2307</v>
      </c>
      <c r="B1230" s="28" t="s">
        <v>756</v>
      </c>
    </row>
    <row r="1231" spans="1:2">
      <c r="A1231" s="27" t="s">
        <v>2307</v>
      </c>
      <c r="B1231" s="28" t="s">
        <v>755</v>
      </c>
    </row>
    <row r="1232" spans="1:2">
      <c r="A1232" s="27" t="s">
        <v>99</v>
      </c>
      <c r="B1232" s="28" t="s">
        <v>2063</v>
      </c>
    </row>
    <row r="1233" spans="1:2">
      <c r="A1233" s="27" t="s">
        <v>101</v>
      </c>
      <c r="B1233" s="28" t="s">
        <v>2066</v>
      </c>
    </row>
    <row r="1234" spans="1:2">
      <c r="A1234" s="27" t="s">
        <v>101</v>
      </c>
      <c r="B1234" s="28" t="s">
        <v>2064</v>
      </c>
    </row>
    <row r="1235" spans="1:2">
      <c r="A1235" s="27" t="s">
        <v>101</v>
      </c>
      <c r="B1235" s="28" t="s">
        <v>2065</v>
      </c>
    </row>
    <row r="1236" spans="1:2">
      <c r="A1236" s="27" t="s">
        <v>103</v>
      </c>
      <c r="B1236" s="28" t="s">
        <v>2067</v>
      </c>
    </row>
    <row r="1237" spans="1:2">
      <c r="A1237" s="27" t="s">
        <v>103</v>
      </c>
      <c r="B1237" s="28" t="s">
        <v>768</v>
      </c>
    </row>
    <row r="1238" spans="1:2">
      <c r="A1238" s="27" t="s">
        <v>107</v>
      </c>
      <c r="B1238" s="28" t="s">
        <v>2068</v>
      </c>
    </row>
    <row r="1239" spans="1:2">
      <c r="A1239" s="27" t="s">
        <v>107</v>
      </c>
      <c r="B1239" s="28" t="s">
        <v>2069</v>
      </c>
    </row>
    <row r="1240" spans="1:2">
      <c r="A1240" s="27" t="s">
        <v>113</v>
      </c>
      <c r="B1240" s="28" t="s">
        <v>2070</v>
      </c>
    </row>
    <row r="1241" spans="1:2">
      <c r="A1241" s="27" t="s">
        <v>113</v>
      </c>
      <c r="B1241" s="28" t="s">
        <v>2072</v>
      </c>
    </row>
    <row r="1242" spans="1:2">
      <c r="A1242" s="27" t="s">
        <v>113</v>
      </c>
      <c r="B1242" s="28" t="s">
        <v>2073</v>
      </c>
    </row>
    <row r="1243" spans="1:2">
      <c r="A1243" s="27" t="s">
        <v>113</v>
      </c>
      <c r="B1243" s="28" t="s">
        <v>2071</v>
      </c>
    </row>
    <row r="1244" spans="1:2">
      <c r="A1244" s="27" t="s">
        <v>113</v>
      </c>
      <c r="B1244" s="28" t="s">
        <v>2074</v>
      </c>
    </row>
    <row r="1245" spans="1:2">
      <c r="A1245" s="27" t="s">
        <v>113</v>
      </c>
      <c r="B1245" s="28" t="s">
        <v>2075</v>
      </c>
    </row>
    <row r="1246" spans="1:2">
      <c r="A1246" s="27" t="s">
        <v>113</v>
      </c>
      <c r="B1246" s="28" t="s">
        <v>2076</v>
      </c>
    </row>
    <row r="1247" spans="1:2">
      <c r="A1247" s="27" t="s">
        <v>113</v>
      </c>
      <c r="B1247" s="28" t="s">
        <v>2077</v>
      </c>
    </row>
    <row r="1248" spans="1:2">
      <c r="A1248" s="27" t="s">
        <v>115</v>
      </c>
      <c r="B1248" s="28" t="s">
        <v>836</v>
      </c>
    </row>
    <row r="1249" spans="1:2">
      <c r="A1249" s="27" t="s">
        <v>115</v>
      </c>
      <c r="B1249" s="28" t="s">
        <v>837</v>
      </c>
    </row>
    <row r="1250" spans="1:2">
      <c r="A1250" s="27" t="s">
        <v>115</v>
      </c>
      <c r="B1250" s="28" t="s">
        <v>792</v>
      </c>
    </row>
    <row r="1251" spans="1:2">
      <c r="A1251" s="27" t="s">
        <v>115</v>
      </c>
      <c r="B1251" s="28" t="s">
        <v>794</v>
      </c>
    </row>
    <row r="1252" spans="1:2">
      <c r="A1252" s="27" t="s">
        <v>115</v>
      </c>
      <c r="B1252" s="28" t="s">
        <v>795</v>
      </c>
    </row>
    <row r="1253" spans="1:2">
      <c r="A1253" s="27" t="s">
        <v>115</v>
      </c>
      <c r="B1253" s="28" t="s">
        <v>793</v>
      </c>
    </row>
    <row r="1254" spans="1:2">
      <c r="A1254" s="27" t="s">
        <v>115</v>
      </c>
      <c r="B1254" s="28" t="s">
        <v>791</v>
      </c>
    </row>
    <row r="1255" spans="1:2">
      <c r="A1255" s="27" t="s">
        <v>115</v>
      </c>
      <c r="B1255" s="28" t="s">
        <v>833</v>
      </c>
    </row>
    <row r="1256" spans="1:2">
      <c r="A1256" s="27" t="s">
        <v>115</v>
      </c>
      <c r="B1256" s="28" t="s">
        <v>834</v>
      </c>
    </row>
    <row r="1257" spans="1:2">
      <c r="A1257" s="27" t="s">
        <v>115</v>
      </c>
      <c r="B1257" s="28" t="s">
        <v>831</v>
      </c>
    </row>
    <row r="1258" spans="1:2">
      <c r="A1258" s="27" t="s">
        <v>115</v>
      </c>
      <c r="B1258" s="28" t="s">
        <v>832</v>
      </c>
    </row>
    <row r="1259" spans="1:2">
      <c r="A1259" s="27" t="s">
        <v>115</v>
      </c>
      <c r="B1259" s="28" t="s">
        <v>835</v>
      </c>
    </row>
    <row r="1260" spans="1:2">
      <c r="A1260" s="27" t="s">
        <v>115</v>
      </c>
      <c r="B1260" s="28" t="s">
        <v>2088</v>
      </c>
    </row>
    <row r="1261" spans="1:2">
      <c r="A1261" s="27" t="s">
        <v>115</v>
      </c>
      <c r="B1261" s="28" t="s">
        <v>2083</v>
      </c>
    </row>
    <row r="1262" spans="1:2">
      <c r="A1262" s="27" t="s">
        <v>115</v>
      </c>
      <c r="B1262" s="28" t="s">
        <v>2087</v>
      </c>
    </row>
    <row r="1263" spans="1:2">
      <c r="A1263" s="27" t="s">
        <v>115</v>
      </c>
      <c r="B1263" s="28" t="s">
        <v>812</v>
      </c>
    </row>
    <row r="1264" spans="1:2">
      <c r="A1264" s="27" t="s">
        <v>115</v>
      </c>
      <c r="B1264" s="28" t="s">
        <v>813</v>
      </c>
    </row>
    <row r="1265" spans="1:2">
      <c r="A1265" s="27" t="s">
        <v>115</v>
      </c>
      <c r="B1265" s="28" t="s">
        <v>814</v>
      </c>
    </row>
    <row r="1266" spans="1:2">
      <c r="A1266" s="27" t="s">
        <v>115</v>
      </c>
      <c r="B1266" s="28" t="s">
        <v>815</v>
      </c>
    </row>
    <row r="1267" spans="1:2">
      <c r="A1267" s="27" t="s">
        <v>115</v>
      </c>
      <c r="B1267" s="28" t="s">
        <v>816</v>
      </c>
    </row>
    <row r="1268" spans="1:2">
      <c r="A1268" s="27" t="s">
        <v>115</v>
      </c>
      <c r="B1268" s="28" t="s">
        <v>822</v>
      </c>
    </row>
    <row r="1269" spans="1:2">
      <c r="A1269" s="27" t="s">
        <v>115</v>
      </c>
      <c r="B1269" s="28" t="s">
        <v>823</v>
      </c>
    </row>
    <row r="1270" spans="1:2">
      <c r="A1270" s="27" t="s">
        <v>115</v>
      </c>
      <c r="B1270" s="28" t="s">
        <v>824</v>
      </c>
    </row>
    <row r="1271" spans="1:2">
      <c r="A1271" s="27" t="s">
        <v>115</v>
      </c>
      <c r="B1271" s="28" t="s">
        <v>825</v>
      </c>
    </row>
    <row r="1272" spans="1:2">
      <c r="A1272" s="27" t="s">
        <v>115</v>
      </c>
      <c r="B1272" s="28" t="s">
        <v>826</v>
      </c>
    </row>
    <row r="1273" spans="1:2">
      <c r="A1273" s="27" t="s">
        <v>115</v>
      </c>
      <c r="B1273" s="28" t="s">
        <v>789</v>
      </c>
    </row>
    <row r="1274" spans="1:2">
      <c r="A1274" s="27" t="s">
        <v>115</v>
      </c>
      <c r="B1274" s="28" t="s">
        <v>827</v>
      </c>
    </row>
    <row r="1275" spans="1:2">
      <c r="A1275" s="27" t="s">
        <v>115</v>
      </c>
      <c r="B1275" s="28" t="s">
        <v>828</v>
      </c>
    </row>
    <row r="1276" spans="1:2">
      <c r="A1276" s="27" t="s">
        <v>115</v>
      </c>
      <c r="B1276" s="28" t="s">
        <v>829</v>
      </c>
    </row>
    <row r="1277" spans="1:2">
      <c r="A1277" s="27" t="s">
        <v>115</v>
      </c>
      <c r="B1277" s="28" t="s">
        <v>817</v>
      </c>
    </row>
    <row r="1278" spans="1:2">
      <c r="A1278" s="27" t="s">
        <v>115</v>
      </c>
      <c r="B1278" s="28" t="s">
        <v>818</v>
      </c>
    </row>
    <row r="1279" spans="1:2">
      <c r="A1279" s="27" t="s">
        <v>115</v>
      </c>
      <c r="B1279" s="28" t="s">
        <v>830</v>
      </c>
    </row>
    <row r="1280" spans="1:2">
      <c r="A1280" s="27" t="s">
        <v>115</v>
      </c>
      <c r="B1280" s="28" t="s">
        <v>790</v>
      </c>
    </row>
    <row r="1281" spans="1:2">
      <c r="A1281" s="27" t="s">
        <v>115</v>
      </c>
      <c r="B1281" s="28" t="s">
        <v>819</v>
      </c>
    </row>
    <row r="1282" spans="1:2">
      <c r="A1282" s="27" t="s">
        <v>115</v>
      </c>
      <c r="B1282" s="28" t="s">
        <v>2086</v>
      </c>
    </row>
    <row r="1283" spans="1:2">
      <c r="A1283" s="27" t="s">
        <v>115</v>
      </c>
      <c r="B1283" s="28" t="s">
        <v>2089</v>
      </c>
    </row>
    <row r="1284" spans="1:2">
      <c r="A1284" s="27" t="s">
        <v>115</v>
      </c>
      <c r="B1284" s="28" t="s">
        <v>2099</v>
      </c>
    </row>
    <row r="1285" spans="1:2">
      <c r="A1285" s="27" t="s">
        <v>115</v>
      </c>
      <c r="B1285" s="28" t="s">
        <v>2100</v>
      </c>
    </row>
    <row r="1286" spans="1:2">
      <c r="A1286" s="27" t="s">
        <v>115</v>
      </c>
      <c r="B1286" s="28" t="s">
        <v>2094</v>
      </c>
    </row>
    <row r="1287" spans="1:2">
      <c r="A1287" s="27" t="s">
        <v>115</v>
      </c>
      <c r="B1287" s="28" t="s">
        <v>2090</v>
      </c>
    </row>
    <row r="1288" spans="1:2">
      <c r="A1288" s="27" t="s">
        <v>115</v>
      </c>
      <c r="B1288" s="28" t="s">
        <v>2101</v>
      </c>
    </row>
    <row r="1289" spans="1:2">
      <c r="A1289" s="27" t="s">
        <v>115</v>
      </c>
      <c r="B1289" s="28" t="s">
        <v>2102</v>
      </c>
    </row>
    <row r="1290" spans="1:2">
      <c r="A1290" s="27" t="s">
        <v>115</v>
      </c>
      <c r="B1290" s="28" t="s">
        <v>2103</v>
      </c>
    </row>
    <row r="1291" spans="1:2">
      <c r="A1291" s="27" t="s">
        <v>115</v>
      </c>
      <c r="B1291" s="28" t="s">
        <v>2091</v>
      </c>
    </row>
    <row r="1292" spans="1:2">
      <c r="A1292" s="27" t="s">
        <v>115</v>
      </c>
      <c r="B1292" s="28" t="s">
        <v>2092</v>
      </c>
    </row>
    <row r="1293" spans="1:2">
      <c r="A1293" s="27" t="s">
        <v>115</v>
      </c>
      <c r="B1293" s="28" t="s">
        <v>2084</v>
      </c>
    </row>
    <row r="1294" spans="1:2">
      <c r="A1294" s="27" t="s">
        <v>115</v>
      </c>
      <c r="B1294" s="28" t="s">
        <v>2104</v>
      </c>
    </row>
    <row r="1295" spans="1:2">
      <c r="A1295" s="27" t="s">
        <v>115</v>
      </c>
      <c r="B1295" s="28" t="s">
        <v>2095</v>
      </c>
    </row>
    <row r="1296" spans="1:2">
      <c r="A1296" s="27" t="s">
        <v>115</v>
      </c>
      <c r="B1296" s="28" t="s">
        <v>2096</v>
      </c>
    </row>
    <row r="1297" spans="1:2">
      <c r="A1297" s="27" t="s">
        <v>115</v>
      </c>
      <c r="B1297" s="28" t="s">
        <v>2097</v>
      </c>
    </row>
    <row r="1298" spans="1:2">
      <c r="A1298" s="27" t="s">
        <v>115</v>
      </c>
      <c r="B1298" s="28" t="s">
        <v>2098</v>
      </c>
    </row>
    <row r="1299" spans="1:2">
      <c r="A1299" s="27" t="s">
        <v>115</v>
      </c>
      <c r="B1299" s="28" t="s">
        <v>2085</v>
      </c>
    </row>
    <row r="1300" spans="1:2">
      <c r="A1300" s="27" t="s">
        <v>115</v>
      </c>
      <c r="B1300" s="28" t="s">
        <v>2093</v>
      </c>
    </row>
    <row r="1301" spans="1:2">
      <c r="A1301" s="27" t="s">
        <v>115</v>
      </c>
      <c r="B1301" s="28" t="s">
        <v>2081</v>
      </c>
    </row>
    <row r="1302" spans="1:2">
      <c r="A1302" s="27" t="s">
        <v>115</v>
      </c>
      <c r="B1302" s="28" t="s">
        <v>2082</v>
      </c>
    </row>
    <row r="1303" spans="1:2">
      <c r="A1303" s="27" t="s">
        <v>115</v>
      </c>
      <c r="B1303" s="28" t="s">
        <v>796</v>
      </c>
    </row>
    <row r="1304" spans="1:2">
      <c r="A1304" s="27" t="s">
        <v>115</v>
      </c>
      <c r="B1304" s="28" t="s">
        <v>809</v>
      </c>
    </row>
    <row r="1305" spans="1:2">
      <c r="A1305" s="27" t="s">
        <v>115</v>
      </c>
      <c r="B1305" s="28" t="s">
        <v>797</v>
      </c>
    </row>
    <row r="1306" spans="1:2">
      <c r="A1306" s="27" t="s">
        <v>115</v>
      </c>
      <c r="B1306" s="28" t="s">
        <v>807</v>
      </c>
    </row>
    <row r="1307" spans="1:2">
      <c r="A1307" s="27" t="s">
        <v>115</v>
      </c>
      <c r="B1307" s="28" t="s">
        <v>798</v>
      </c>
    </row>
    <row r="1308" spans="1:2">
      <c r="A1308" s="27" t="s">
        <v>115</v>
      </c>
      <c r="B1308" s="28" t="s">
        <v>799</v>
      </c>
    </row>
    <row r="1309" spans="1:2">
      <c r="A1309" s="27" t="s">
        <v>115</v>
      </c>
      <c r="B1309" s="28" t="s">
        <v>800</v>
      </c>
    </row>
    <row r="1310" spans="1:2">
      <c r="A1310" s="27" t="s">
        <v>115</v>
      </c>
      <c r="B1310" s="28" t="s">
        <v>801</v>
      </c>
    </row>
    <row r="1311" spans="1:2">
      <c r="A1311" s="27" t="s">
        <v>115</v>
      </c>
      <c r="B1311" s="28" t="s">
        <v>810</v>
      </c>
    </row>
    <row r="1312" spans="1:2">
      <c r="A1312" s="27" t="s">
        <v>115</v>
      </c>
      <c r="B1312" s="28" t="s">
        <v>841</v>
      </c>
    </row>
    <row r="1313" spans="1:2">
      <c r="A1313" s="27" t="s">
        <v>115</v>
      </c>
      <c r="B1313" s="28" t="s">
        <v>842</v>
      </c>
    </row>
    <row r="1314" spans="1:2">
      <c r="A1314" s="27" t="s">
        <v>115</v>
      </c>
      <c r="B1314" s="28" t="s">
        <v>838</v>
      </c>
    </row>
    <row r="1315" spans="1:2">
      <c r="A1315" s="27" t="s">
        <v>115</v>
      </c>
      <c r="B1315" s="28" t="s">
        <v>843</v>
      </c>
    </row>
    <row r="1316" spans="1:2">
      <c r="A1316" s="27" t="s">
        <v>115</v>
      </c>
      <c r="B1316" s="28" t="s">
        <v>846</v>
      </c>
    </row>
    <row r="1317" spans="1:2">
      <c r="A1317" s="27" t="s">
        <v>115</v>
      </c>
      <c r="B1317" s="28" t="s">
        <v>802</v>
      </c>
    </row>
    <row r="1318" spans="1:2">
      <c r="A1318" s="27" t="s">
        <v>115</v>
      </c>
      <c r="B1318" s="28" t="s">
        <v>844</v>
      </c>
    </row>
    <row r="1319" spans="1:2">
      <c r="A1319" s="27" t="s">
        <v>115</v>
      </c>
      <c r="B1319" s="28" t="s">
        <v>782</v>
      </c>
    </row>
    <row r="1320" spans="1:2">
      <c r="A1320" s="27" t="s">
        <v>115</v>
      </c>
      <c r="B1320" s="28" t="s">
        <v>784</v>
      </c>
    </row>
    <row r="1321" spans="1:2">
      <c r="A1321" s="27" t="s">
        <v>115</v>
      </c>
      <c r="B1321" s="28" t="s">
        <v>785</v>
      </c>
    </row>
    <row r="1322" spans="1:2">
      <c r="A1322" s="27" t="s">
        <v>115</v>
      </c>
      <c r="B1322" s="28" t="s">
        <v>803</v>
      </c>
    </row>
    <row r="1323" spans="1:2">
      <c r="A1323" s="27" t="s">
        <v>115</v>
      </c>
      <c r="B1323" s="28" t="s">
        <v>786</v>
      </c>
    </row>
    <row r="1324" spans="1:2">
      <c r="A1324" s="27" t="s">
        <v>115</v>
      </c>
      <c r="B1324" s="28" t="s">
        <v>787</v>
      </c>
    </row>
    <row r="1325" spans="1:2">
      <c r="A1325" s="27" t="s">
        <v>115</v>
      </c>
      <c r="B1325" s="28" t="s">
        <v>788</v>
      </c>
    </row>
    <row r="1326" spans="1:2">
      <c r="A1326" s="27" t="s">
        <v>115</v>
      </c>
      <c r="B1326" s="28" t="s">
        <v>804</v>
      </c>
    </row>
    <row r="1327" spans="1:2">
      <c r="A1327" s="27" t="s">
        <v>115</v>
      </c>
      <c r="B1327" s="28" t="s">
        <v>805</v>
      </c>
    </row>
    <row r="1328" spans="1:2">
      <c r="A1328" s="27" t="s">
        <v>115</v>
      </c>
      <c r="B1328" s="28" t="s">
        <v>808</v>
      </c>
    </row>
    <row r="1329" spans="1:2">
      <c r="A1329" s="27" t="s">
        <v>115</v>
      </c>
      <c r="B1329" s="28" t="s">
        <v>850</v>
      </c>
    </row>
    <row r="1330" spans="1:2">
      <c r="A1330" s="27" t="s">
        <v>115</v>
      </c>
      <c r="B1330" s="28" t="s">
        <v>839</v>
      </c>
    </row>
    <row r="1331" spans="1:2">
      <c r="A1331" s="27" t="s">
        <v>115</v>
      </c>
      <c r="B1331" s="28" t="s">
        <v>840</v>
      </c>
    </row>
    <row r="1332" spans="1:2">
      <c r="A1332" s="27" t="s">
        <v>115</v>
      </c>
      <c r="B1332" s="28" t="s">
        <v>847</v>
      </c>
    </row>
    <row r="1333" spans="1:2">
      <c r="A1333" s="27" t="s">
        <v>115</v>
      </c>
      <c r="B1333" s="28" t="s">
        <v>848</v>
      </c>
    </row>
    <row r="1334" spans="1:2">
      <c r="A1334" s="27" t="s">
        <v>115</v>
      </c>
      <c r="B1334" s="28" t="s">
        <v>820</v>
      </c>
    </row>
    <row r="1335" spans="1:2">
      <c r="A1335" s="27" t="s">
        <v>115</v>
      </c>
      <c r="B1335" s="28" t="s">
        <v>821</v>
      </c>
    </row>
    <row r="1336" spans="1:2">
      <c r="A1336" s="27" t="s">
        <v>115</v>
      </c>
      <c r="B1336" s="28" t="s">
        <v>849</v>
      </c>
    </row>
    <row r="1337" spans="1:2">
      <c r="A1337" s="27" t="s">
        <v>115</v>
      </c>
      <c r="B1337" s="28" t="s">
        <v>845</v>
      </c>
    </row>
    <row r="1338" spans="1:2">
      <c r="A1338" s="27" t="s">
        <v>115</v>
      </c>
      <c r="B1338" s="28" t="s">
        <v>806</v>
      </c>
    </row>
    <row r="1339" spans="1:2">
      <c r="A1339" s="27" t="s">
        <v>115</v>
      </c>
      <c r="B1339" s="28" t="s">
        <v>2078</v>
      </c>
    </row>
    <row r="1340" spans="1:2">
      <c r="A1340" s="27" t="s">
        <v>115</v>
      </c>
      <c r="B1340" s="28" t="s">
        <v>2079</v>
      </c>
    </row>
    <row r="1341" spans="1:2">
      <c r="A1341" s="27" t="s">
        <v>115</v>
      </c>
      <c r="B1341" s="28" t="s">
        <v>2080</v>
      </c>
    </row>
    <row r="1342" spans="1:2">
      <c r="A1342" s="27" t="s">
        <v>119</v>
      </c>
      <c r="B1342" s="28" t="s">
        <v>2105</v>
      </c>
    </row>
    <row r="1343" spans="1:2">
      <c r="A1343" s="27" t="s">
        <v>119</v>
      </c>
      <c r="B1343" s="28" t="s">
        <v>2106</v>
      </c>
    </row>
    <row r="1344" spans="1:2">
      <c r="A1344" s="27" t="s">
        <v>121</v>
      </c>
      <c r="B1344" s="28" t="s">
        <v>2107</v>
      </c>
    </row>
    <row r="1345" spans="1:2">
      <c r="A1345" s="27" t="s">
        <v>123</v>
      </c>
      <c r="B1345" s="28" t="s">
        <v>860</v>
      </c>
    </row>
    <row r="1346" spans="1:2">
      <c r="A1346" s="27" t="s">
        <v>123</v>
      </c>
      <c r="B1346" s="28" t="s">
        <v>864</v>
      </c>
    </row>
    <row r="1347" spans="1:2">
      <c r="A1347" s="27" t="s">
        <v>123</v>
      </c>
      <c r="B1347" s="28" t="s">
        <v>861</v>
      </c>
    </row>
    <row r="1348" spans="1:2">
      <c r="A1348" s="27" t="s">
        <v>123</v>
      </c>
      <c r="B1348" s="28" t="s">
        <v>858</v>
      </c>
    </row>
    <row r="1349" spans="1:2">
      <c r="A1349" s="27" t="s">
        <v>123</v>
      </c>
      <c r="B1349" s="28" t="s">
        <v>862</v>
      </c>
    </row>
    <row r="1350" spans="1:2">
      <c r="A1350" s="27" t="s">
        <v>123</v>
      </c>
      <c r="B1350" s="28" t="s">
        <v>859</v>
      </c>
    </row>
    <row r="1351" spans="1:2">
      <c r="A1351" s="27" t="s">
        <v>123</v>
      </c>
      <c r="B1351" s="28" t="s">
        <v>908</v>
      </c>
    </row>
    <row r="1352" spans="1:2">
      <c r="A1352" s="27" t="s">
        <v>123</v>
      </c>
      <c r="B1352" s="28" t="s">
        <v>863</v>
      </c>
    </row>
    <row r="1353" spans="1:2">
      <c r="A1353" s="27" t="s">
        <v>123</v>
      </c>
      <c r="B1353" s="28" t="s">
        <v>926</v>
      </c>
    </row>
    <row r="1354" spans="1:2">
      <c r="A1354" s="27" t="s">
        <v>123</v>
      </c>
      <c r="B1354" s="28" t="s">
        <v>927</v>
      </c>
    </row>
    <row r="1355" spans="1:2">
      <c r="A1355" s="27" t="s">
        <v>123</v>
      </c>
      <c r="B1355" s="28" t="s">
        <v>2108</v>
      </c>
    </row>
    <row r="1356" spans="1:2">
      <c r="A1356" s="27" t="s">
        <v>123</v>
      </c>
      <c r="B1356" s="28" t="s">
        <v>2192</v>
      </c>
    </row>
    <row r="1357" spans="1:2">
      <c r="A1357" s="27" t="s">
        <v>123</v>
      </c>
      <c r="B1357" s="28" t="s">
        <v>2191</v>
      </c>
    </row>
    <row r="1358" spans="1:2">
      <c r="A1358" s="27" t="s">
        <v>123</v>
      </c>
      <c r="B1358" s="28" t="s">
        <v>2173</v>
      </c>
    </row>
    <row r="1359" spans="1:2">
      <c r="A1359" s="27" t="s">
        <v>123</v>
      </c>
      <c r="B1359" s="28" t="s">
        <v>2174</v>
      </c>
    </row>
    <row r="1360" spans="1:2">
      <c r="A1360" s="27" t="s">
        <v>123</v>
      </c>
      <c r="B1360" s="28" t="s">
        <v>2175</v>
      </c>
    </row>
    <row r="1361" spans="1:2">
      <c r="A1361" s="27" t="s">
        <v>123</v>
      </c>
      <c r="B1361" s="28" t="s">
        <v>2193</v>
      </c>
    </row>
    <row r="1362" spans="1:2">
      <c r="A1362" s="27" t="s">
        <v>123</v>
      </c>
      <c r="B1362" s="28" t="s">
        <v>2156</v>
      </c>
    </row>
    <row r="1363" spans="1:2">
      <c r="A1363" s="27" t="s">
        <v>123</v>
      </c>
      <c r="B1363" s="28" t="s">
        <v>904</v>
      </c>
    </row>
    <row r="1364" spans="1:2">
      <c r="A1364" s="27" t="s">
        <v>123</v>
      </c>
      <c r="B1364" s="28" t="s">
        <v>906</v>
      </c>
    </row>
    <row r="1365" spans="1:2">
      <c r="A1365" s="27" t="s">
        <v>123</v>
      </c>
      <c r="B1365" s="28" t="s">
        <v>898</v>
      </c>
    </row>
    <row r="1366" spans="1:2">
      <c r="A1366" s="27" t="s">
        <v>123</v>
      </c>
      <c r="B1366" s="28" t="s">
        <v>897</v>
      </c>
    </row>
    <row r="1367" spans="1:2">
      <c r="A1367" s="27" t="s">
        <v>123</v>
      </c>
      <c r="B1367" s="28" t="s">
        <v>900</v>
      </c>
    </row>
    <row r="1368" spans="1:2">
      <c r="A1368" s="27" t="s">
        <v>123</v>
      </c>
      <c r="B1368" s="28" t="s">
        <v>909</v>
      </c>
    </row>
    <row r="1369" spans="1:2">
      <c r="A1369" s="27" t="s">
        <v>123</v>
      </c>
      <c r="B1369" s="28" t="s">
        <v>2132</v>
      </c>
    </row>
    <row r="1370" spans="1:2">
      <c r="A1370" s="27" t="s">
        <v>123</v>
      </c>
      <c r="B1370" s="28" t="s">
        <v>924</v>
      </c>
    </row>
    <row r="1371" spans="1:2">
      <c r="A1371" s="27" t="s">
        <v>123</v>
      </c>
      <c r="B1371" s="28" t="s">
        <v>883</v>
      </c>
    </row>
    <row r="1372" spans="1:2">
      <c r="A1372" s="27" t="s">
        <v>123</v>
      </c>
      <c r="B1372" s="28" t="s">
        <v>928</v>
      </c>
    </row>
    <row r="1373" spans="1:2">
      <c r="A1373" s="27" t="s">
        <v>123</v>
      </c>
      <c r="B1373" s="28" t="s">
        <v>2176</v>
      </c>
    </row>
    <row r="1374" spans="1:2">
      <c r="A1374" s="27" t="s">
        <v>123</v>
      </c>
      <c r="B1374" s="28" t="s">
        <v>2140</v>
      </c>
    </row>
    <row r="1375" spans="1:2">
      <c r="A1375" s="27" t="s">
        <v>123</v>
      </c>
      <c r="B1375" s="28" t="s">
        <v>2167</v>
      </c>
    </row>
    <row r="1376" spans="1:2">
      <c r="A1376" s="27" t="s">
        <v>123</v>
      </c>
      <c r="B1376" s="28" t="s">
        <v>2141</v>
      </c>
    </row>
    <row r="1377" spans="1:2">
      <c r="A1377" s="27" t="s">
        <v>123</v>
      </c>
      <c r="B1377" s="28" t="s">
        <v>901</v>
      </c>
    </row>
    <row r="1378" spans="1:2">
      <c r="A1378" s="27" t="s">
        <v>123</v>
      </c>
      <c r="B1378" s="28" t="s">
        <v>902</v>
      </c>
    </row>
    <row r="1379" spans="1:2">
      <c r="A1379" s="27" t="s">
        <v>123</v>
      </c>
      <c r="B1379" s="28" t="s">
        <v>918</v>
      </c>
    </row>
    <row r="1380" spans="1:2">
      <c r="A1380" s="27" t="s">
        <v>123</v>
      </c>
      <c r="B1380" s="28" t="s">
        <v>872</v>
      </c>
    </row>
    <row r="1381" spans="1:2">
      <c r="A1381" s="27" t="s">
        <v>123</v>
      </c>
      <c r="B1381" s="28" t="s">
        <v>873</v>
      </c>
    </row>
    <row r="1382" spans="1:2">
      <c r="A1382" s="27" t="s">
        <v>123</v>
      </c>
      <c r="B1382" s="28" t="s">
        <v>874</v>
      </c>
    </row>
    <row r="1383" spans="1:2">
      <c r="A1383" s="27" t="s">
        <v>123</v>
      </c>
      <c r="B1383" s="28" t="s">
        <v>884</v>
      </c>
    </row>
    <row r="1384" spans="1:2">
      <c r="A1384" s="27" t="s">
        <v>123</v>
      </c>
      <c r="B1384" s="28" t="s">
        <v>885</v>
      </c>
    </row>
    <row r="1385" spans="1:2">
      <c r="A1385" s="27" t="s">
        <v>123</v>
      </c>
      <c r="B1385" s="28" t="s">
        <v>886</v>
      </c>
    </row>
    <row r="1386" spans="1:2">
      <c r="A1386" s="27" t="s">
        <v>123</v>
      </c>
      <c r="B1386" s="28" t="s">
        <v>895</v>
      </c>
    </row>
    <row r="1387" spans="1:2">
      <c r="A1387" s="27" t="s">
        <v>123</v>
      </c>
      <c r="B1387" s="28" t="s">
        <v>891</v>
      </c>
    </row>
    <row r="1388" spans="1:2">
      <c r="A1388" s="27" t="s">
        <v>123</v>
      </c>
      <c r="B1388" s="28" t="s">
        <v>896</v>
      </c>
    </row>
    <row r="1389" spans="1:2">
      <c r="A1389" s="27" t="s">
        <v>123</v>
      </c>
      <c r="B1389" s="28" t="s">
        <v>910</v>
      </c>
    </row>
    <row r="1390" spans="1:2">
      <c r="A1390" s="27" t="s">
        <v>123</v>
      </c>
      <c r="B1390" s="28" t="s">
        <v>912</v>
      </c>
    </row>
    <row r="1391" spans="1:2">
      <c r="A1391" s="27" t="s">
        <v>123</v>
      </c>
      <c r="B1391" s="28" t="s">
        <v>916</v>
      </c>
    </row>
    <row r="1392" spans="1:2">
      <c r="A1392" s="27" t="s">
        <v>123</v>
      </c>
      <c r="B1392" s="28" t="s">
        <v>875</v>
      </c>
    </row>
    <row r="1393" spans="1:2">
      <c r="A1393" s="27" t="s">
        <v>123</v>
      </c>
      <c r="B1393" s="28" t="s">
        <v>876</v>
      </c>
    </row>
    <row r="1394" spans="1:2">
      <c r="A1394" s="27" t="s">
        <v>123</v>
      </c>
      <c r="B1394" s="28" t="s">
        <v>2139</v>
      </c>
    </row>
    <row r="1395" spans="1:2">
      <c r="A1395" s="27" t="s">
        <v>123</v>
      </c>
      <c r="B1395" s="28" t="s">
        <v>919</v>
      </c>
    </row>
    <row r="1396" spans="1:2">
      <c r="A1396" s="27" t="s">
        <v>123</v>
      </c>
      <c r="B1396" s="28" t="s">
        <v>913</v>
      </c>
    </row>
    <row r="1397" spans="1:2">
      <c r="A1397" s="27" t="s">
        <v>123</v>
      </c>
      <c r="B1397" s="28" t="s">
        <v>877</v>
      </c>
    </row>
    <row r="1398" spans="1:2">
      <c r="A1398" s="27" t="s">
        <v>123</v>
      </c>
      <c r="B1398" s="28" t="s">
        <v>878</v>
      </c>
    </row>
    <row r="1399" spans="1:2">
      <c r="A1399" s="27" t="s">
        <v>123</v>
      </c>
      <c r="B1399" s="28" t="s">
        <v>879</v>
      </c>
    </row>
    <row r="1400" spans="1:2">
      <c r="A1400" s="27" t="s">
        <v>123</v>
      </c>
      <c r="B1400" s="28" t="s">
        <v>887</v>
      </c>
    </row>
    <row r="1401" spans="1:2">
      <c r="A1401" s="27" t="s">
        <v>123</v>
      </c>
      <c r="B1401" s="28" t="s">
        <v>922</v>
      </c>
    </row>
    <row r="1402" spans="1:2">
      <c r="A1402" s="27" t="s">
        <v>123</v>
      </c>
      <c r="B1402" s="28" t="s">
        <v>920</v>
      </c>
    </row>
    <row r="1403" spans="1:2">
      <c r="A1403" s="27" t="s">
        <v>123</v>
      </c>
      <c r="B1403" s="28" t="s">
        <v>923</v>
      </c>
    </row>
    <row r="1404" spans="1:2">
      <c r="A1404" s="27" t="s">
        <v>123</v>
      </c>
      <c r="B1404" s="28" t="s">
        <v>866</v>
      </c>
    </row>
    <row r="1405" spans="1:2">
      <c r="A1405" s="27" t="s">
        <v>123</v>
      </c>
      <c r="B1405" s="28" t="s">
        <v>867</v>
      </c>
    </row>
    <row r="1406" spans="1:2">
      <c r="A1406" s="27" t="s">
        <v>123</v>
      </c>
      <c r="B1406" s="28" t="s">
        <v>868</v>
      </c>
    </row>
    <row r="1407" spans="1:2">
      <c r="A1407" s="27" t="s">
        <v>123</v>
      </c>
      <c r="B1407" s="28" t="s">
        <v>869</v>
      </c>
    </row>
    <row r="1408" spans="1:2">
      <c r="A1408" s="27" t="s">
        <v>123</v>
      </c>
      <c r="B1408" s="28" t="s">
        <v>889</v>
      </c>
    </row>
    <row r="1409" spans="1:2">
      <c r="A1409" s="27" t="s">
        <v>123</v>
      </c>
      <c r="B1409" s="28" t="s">
        <v>870</v>
      </c>
    </row>
    <row r="1410" spans="1:2">
      <c r="A1410" s="27" t="s">
        <v>123</v>
      </c>
      <c r="B1410" s="28" t="s">
        <v>871</v>
      </c>
    </row>
    <row r="1411" spans="1:2">
      <c r="A1411" s="27" t="s">
        <v>123</v>
      </c>
      <c r="B1411" s="28" t="s">
        <v>917</v>
      </c>
    </row>
    <row r="1412" spans="1:2">
      <c r="A1412" s="27" t="s">
        <v>123</v>
      </c>
      <c r="B1412" s="28" t="s">
        <v>915</v>
      </c>
    </row>
    <row r="1413" spans="1:2">
      <c r="A1413" s="27" t="s">
        <v>123</v>
      </c>
      <c r="B1413" s="28" t="s">
        <v>880</v>
      </c>
    </row>
    <row r="1414" spans="1:2">
      <c r="A1414" s="27" t="s">
        <v>123</v>
      </c>
      <c r="B1414" s="28" t="s">
        <v>881</v>
      </c>
    </row>
    <row r="1415" spans="1:2">
      <c r="A1415" s="27" t="s">
        <v>123</v>
      </c>
      <c r="B1415" s="28" t="s">
        <v>2109</v>
      </c>
    </row>
    <row r="1416" spans="1:2">
      <c r="A1416" s="27" t="s">
        <v>123</v>
      </c>
      <c r="B1416" s="28" t="s">
        <v>2159</v>
      </c>
    </row>
    <row r="1417" spans="1:2">
      <c r="A1417" s="27" t="s">
        <v>123</v>
      </c>
      <c r="B1417" s="28" t="s">
        <v>2160</v>
      </c>
    </row>
    <row r="1418" spans="1:2">
      <c r="A1418" s="27" t="s">
        <v>123</v>
      </c>
      <c r="B1418" s="28" t="s">
        <v>2161</v>
      </c>
    </row>
    <row r="1419" spans="1:2">
      <c r="A1419" s="27" t="s">
        <v>123</v>
      </c>
      <c r="B1419" s="28" t="s">
        <v>2162</v>
      </c>
    </row>
    <row r="1420" spans="1:2">
      <c r="A1420" s="27" t="s">
        <v>123</v>
      </c>
      <c r="B1420" s="28" t="s">
        <v>2163</v>
      </c>
    </row>
    <row r="1421" spans="1:2">
      <c r="A1421" s="27" t="s">
        <v>123</v>
      </c>
      <c r="B1421" s="28" t="s">
        <v>892</v>
      </c>
    </row>
    <row r="1422" spans="1:2">
      <c r="A1422" s="27" t="s">
        <v>123</v>
      </c>
      <c r="B1422" s="28" t="s">
        <v>2164</v>
      </c>
    </row>
    <row r="1423" spans="1:2">
      <c r="A1423" s="27" t="s">
        <v>123</v>
      </c>
      <c r="B1423" s="28" t="s">
        <v>2110</v>
      </c>
    </row>
    <row r="1424" spans="1:2">
      <c r="A1424" s="27" t="s">
        <v>123</v>
      </c>
      <c r="B1424" s="28" t="s">
        <v>903</v>
      </c>
    </row>
    <row r="1425" spans="1:2">
      <c r="A1425" s="27" t="s">
        <v>123</v>
      </c>
      <c r="B1425" s="28" t="s">
        <v>2133</v>
      </c>
    </row>
    <row r="1426" spans="1:2">
      <c r="A1426" s="27" t="s">
        <v>123</v>
      </c>
      <c r="B1426" s="28" t="s">
        <v>893</v>
      </c>
    </row>
    <row r="1427" spans="1:2">
      <c r="A1427" s="27" t="s">
        <v>123</v>
      </c>
      <c r="B1427" s="28" t="s">
        <v>882</v>
      </c>
    </row>
    <row r="1428" spans="1:2">
      <c r="A1428" s="27" t="s">
        <v>123</v>
      </c>
      <c r="B1428" s="28" t="s">
        <v>894</v>
      </c>
    </row>
    <row r="1429" spans="1:2">
      <c r="A1429" s="27" t="s">
        <v>123</v>
      </c>
      <c r="B1429" s="28" t="s">
        <v>890</v>
      </c>
    </row>
    <row r="1430" spans="1:2">
      <c r="A1430" s="27" t="s">
        <v>123</v>
      </c>
      <c r="B1430" s="28" t="s">
        <v>865</v>
      </c>
    </row>
    <row r="1431" spans="1:2">
      <c r="A1431" s="27" t="s">
        <v>123</v>
      </c>
      <c r="B1431" s="28" t="s">
        <v>2181</v>
      </c>
    </row>
    <row r="1432" spans="1:2">
      <c r="A1432" s="27" t="s">
        <v>123</v>
      </c>
      <c r="B1432" s="28" t="s">
        <v>2177</v>
      </c>
    </row>
    <row r="1433" spans="1:2">
      <c r="A1433" s="27" t="s">
        <v>123</v>
      </c>
      <c r="B1433" s="28" t="s">
        <v>2111</v>
      </c>
    </row>
    <row r="1434" spans="1:2">
      <c r="A1434" s="27" t="s">
        <v>123</v>
      </c>
      <c r="B1434" s="28" t="s">
        <v>2112</v>
      </c>
    </row>
    <row r="1435" spans="1:2">
      <c r="A1435" s="27" t="s">
        <v>123</v>
      </c>
      <c r="B1435" s="28" t="s">
        <v>2113</v>
      </c>
    </row>
    <row r="1436" spans="1:2">
      <c r="A1436" s="27" t="s">
        <v>123</v>
      </c>
      <c r="B1436" s="28" t="s">
        <v>2145</v>
      </c>
    </row>
    <row r="1437" spans="1:2">
      <c r="A1437" s="27" t="s">
        <v>123</v>
      </c>
      <c r="B1437" s="28" t="s">
        <v>2146</v>
      </c>
    </row>
    <row r="1438" spans="1:2">
      <c r="A1438" s="27" t="s">
        <v>123</v>
      </c>
      <c r="B1438" s="28" t="s">
        <v>2147</v>
      </c>
    </row>
    <row r="1439" spans="1:2">
      <c r="A1439" s="27" t="s">
        <v>123</v>
      </c>
      <c r="B1439" s="28" t="s">
        <v>2148</v>
      </c>
    </row>
    <row r="1440" spans="1:2">
      <c r="A1440" s="27" t="s">
        <v>123</v>
      </c>
      <c r="B1440" s="28" t="s">
        <v>2149</v>
      </c>
    </row>
    <row r="1441" spans="1:2">
      <c r="A1441" s="27" t="s">
        <v>123</v>
      </c>
      <c r="B1441" s="28" t="s">
        <v>2168</v>
      </c>
    </row>
    <row r="1442" spans="1:2">
      <c r="A1442" s="27" t="s">
        <v>123</v>
      </c>
      <c r="B1442" s="28" t="s">
        <v>2169</v>
      </c>
    </row>
    <row r="1443" spans="1:2">
      <c r="A1443" s="27" t="s">
        <v>123</v>
      </c>
      <c r="B1443" s="28" t="s">
        <v>2154</v>
      </c>
    </row>
    <row r="1444" spans="1:2">
      <c r="A1444" s="27" t="s">
        <v>123</v>
      </c>
      <c r="B1444" s="28" t="s">
        <v>2170</v>
      </c>
    </row>
    <row r="1445" spans="1:2">
      <c r="A1445" s="27" t="s">
        <v>123</v>
      </c>
      <c r="B1445" s="28" t="s">
        <v>2150</v>
      </c>
    </row>
    <row r="1446" spans="1:2">
      <c r="A1446" s="27" t="s">
        <v>123</v>
      </c>
      <c r="B1446" s="28" t="s">
        <v>2151</v>
      </c>
    </row>
    <row r="1447" spans="1:2">
      <c r="A1447" s="27" t="s">
        <v>123</v>
      </c>
      <c r="B1447" s="28" t="s">
        <v>2114</v>
      </c>
    </row>
    <row r="1448" spans="1:2">
      <c r="A1448" s="27" t="s">
        <v>123</v>
      </c>
      <c r="B1448" s="28" t="s">
        <v>2189</v>
      </c>
    </row>
    <row r="1449" spans="1:2">
      <c r="A1449" s="27" t="s">
        <v>123</v>
      </c>
      <c r="B1449" s="28" t="s">
        <v>2186</v>
      </c>
    </row>
    <row r="1450" spans="1:2">
      <c r="A1450" s="27" t="s">
        <v>123</v>
      </c>
      <c r="B1450" s="28" t="s">
        <v>2142</v>
      </c>
    </row>
    <row r="1451" spans="1:2">
      <c r="A1451" s="27" t="s">
        <v>123</v>
      </c>
      <c r="B1451" s="28" t="s">
        <v>2143</v>
      </c>
    </row>
    <row r="1452" spans="1:2">
      <c r="A1452" s="27" t="s">
        <v>123</v>
      </c>
      <c r="B1452" s="28" t="s">
        <v>2144</v>
      </c>
    </row>
    <row r="1453" spans="1:2">
      <c r="A1453" s="27" t="s">
        <v>123</v>
      </c>
      <c r="B1453" s="28" t="s">
        <v>2183</v>
      </c>
    </row>
    <row r="1454" spans="1:2">
      <c r="A1454" s="27" t="s">
        <v>123</v>
      </c>
      <c r="B1454" s="28" t="s">
        <v>2129</v>
      </c>
    </row>
    <row r="1455" spans="1:2">
      <c r="A1455" s="27" t="s">
        <v>123</v>
      </c>
      <c r="B1455" s="28" t="s">
        <v>2178</v>
      </c>
    </row>
    <row r="1456" spans="1:2">
      <c r="A1456" s="27" t="s">
        <v>123</v>
      </c>
      <c r="B1456" s="28" t="s">
        <v>2115</v>
      </c>
    </row>
    <row r="1457" spans="1:2">
      <c r="A1457" s="27" t="s">
        <v>123</v>
      </c>
      <c r="B1457" s="28" t="s">
        <v>2116</v>
      </c>
    </row>
    <row r="1458" spans="1:2">
      <c r="A1458" s="27" t="s">
        <v>123</v>
      </c>
      <c r="B1458" s="28" t="s">
        <v>2157</v>
      </c>
    </row>
    <row r="1459" spans="1:2">
      <c r="A1459" s="27" t="s">
        <v>123</v>
      </c>
      <c r="B1459" s="28" t="s">
        <v>2117</v>
      </c>
    </row>
    <row r="1460" spans="1:2">
      <c r="A1460" s="27" t="s">
        <v>123</v>
      </c>
      <c r="B1460" s="28" t="s">
        <v>2165</v>
      </c>
    </row>
    <row r="1461" spans="1:2">
      <c r="A1461" s="27" t="s">
        <v>123</v>
      </c>
      <c r="B1461" s="28" t="s">
        <v>2118</v>
      </c>
    </row>
    <row r="1462" spans="1:2">
      <c r="A1462" s="27" t="s">
        <v>123</v>
      </c>
      <c r="B1462" s="28" t="s">
        <v>2119</v>
      </c>
    </row>
    <row r="1463" spans="1:2">
      <c r="A1463" s="27" t="s">
        <v>123</v>
      </c>
      <c r="B1463" s="28" t="s">
        <v>2158</v>
      </c>
    </row>
    <row r="1464" spans="1:2">
      <c r="A1464" s="27" t="s">
        <v>123</v>
      </c>
      <c r="B1464" s="28" t="s">
        <v>2171</v>
      </c>
    </row>
    <row r="1465" spans="1:2">
      <c r="A1465" s="27" t="s">
        <v>123</v>
      </c>
      <c r="B1465" s="28" t="s">
        <v>2179</v>
      </c>
    </row>
    <row r="1466" spans="1:2">
      <c r="A1466" s="27" t="s">
        <v>123</v>
      </c>
      <c r="B1466" s="28" t="s">
        <v>2134</v>
      </c>
    </row>
    <row r="1467" spans="1:2">
      <c r="A1467" s="27" t="s">
        <v>123</v>
      </c>
      <c r="B1467" s="28" t="s">
        <v>2135</v>
      </c>
    </row>
    <row r="1468" spans="1:2">
      <c r="A1468" s="27" t="s">
        <v>123</v>
      </c>
      <c r="B1468" s="28" t="s">
        <v>2136</v>
      </c>
    </row>
    <row r="1469" spans="1:2">
      <c r="A1469" s="27" t="s">
        <v>123</v>
      </c>
      <c r="B1469" s="28" t="s">
        <v>2180</v>
      </c>
    </row>
    <row r="1470" spans="1:2">
      <c r="A1470" s="27" t="s">
        <v>123</v>
      </c>
      <c r="B1470" s="28" t="s">
        <v>2187</v>
      </c>
    </row>
    <row r="1471" spans="1:2">
      <c r="A1471" s="27" t="s">
        <v>123</v>
      </c>
      <c r="B1471" s="28" t="s">
        <v>2188</v>
      </c>
    </row>
    <row r="1472" spans="1:2">
      <c r="A1472" s="27" t="s">
        <v>123</v>
      </c>
      <c r="B1472" s="28" t="s">
        <v>2155</v>
      </c>
    </row>
    <row r="1473" spans="1:2">
      <c r="A1473" s="27" t="s">
        <v>123</v>
      </c>
      <c r="B1473" s="28" t="s">
        <v>2152</v>
      </c>
    </row>
    <row r="1474" spans="1:2">
      <c r="A1474" s="27" t="s">
        <v>123</v>
      </c>
      <c r="B1474" s="28" t="s">
        <v>2172</v>
      </c>
    </row>
    <row r="1475" spans="1:2">
      <c r="A1475" s="27" t="s">
        <v>123</v>
      </c>
      <c r="B1475" s="28" t="s">
        <v>2137</v>
      </c>
    </row>
    <row r="1476" spans="1:2">
      <c r="A1476" s="27" t="s">
        <v>123</v>
      </c>
      <c r="B1476" s="28" t="s">
        <v>2138</v>
      </c>
    </row>
    <row r="1477" spans="1:2">
      <c r="A1477" s="27" t="s">
        <v>123</v>
      </c>
      <c r="B1477" s="28" t="s">
        <v>2120</v>
      </c>
    </row>
    <row r="1478" spans="1:2">
      <c r="A1478" s="27" t="s">
        <v>123</v>
      </c>
      <c r="B1478" s="28" t="s">
        <v>2121</v>
      </c>
    </row>
    <row r="1479" spans="1:2">
      <c r="A1479" s="27" t="s">
        <v>123</v>
      </c>
      <c r="B1479" s="28" t="s">
        <v>2122</v>
      </c>
    </row>
    <row r="1480" spans="1:2">
      <c r="A1480" s="27" t="s">
        <v>123</v>
      </c>
      <c r="B1480" s="28" t="s">
        <v>2184</v>
      </c>
    </row>
    <row r="1481" spans="1:2">
      <c r="A1481" s="27" t="s">
        <v>123</v>
      </c>
      <c r="B1481" s="28" t="s">
        <v>2123</v>
      </c>
    </row>
    <row r="1482" spans="1:2">
      <c r="A1482" s="27" t="s">
        <v>123</v>
      </c>
      <c r="B1482" s="28" t="s">
        <v>2124</v>
      </c>
    </row>
    <row r="1483" spans="1:2">
      <c r="A1483" s="27" t="s">
        <v>123</v>
      </c>
      <c r="B1483" s="28" t="s">
        <v>2125</v>
      </c>
    </row>
    <row r="1484" spans="1:2">
      <c r="A1484" s="27" t="s">
        <v>123</v>
      </c>
      <c r="B1484" s="28" t="s">
        <v>2126</v>
      </c>
    </row>
    <row r="1485" spans="1:2">
      <c r="A1485" s="27" t="s">
        <v>123</v>
      </c>
      <c r="B1485" s="28" t="s">
        <v>2130</v>
      </c>
    </row>
    <row r="1486" spans="1:2">
      <c r="A1486" s="27" t="s">
        <v>123</v>
      </c>
      <c r="B1486" s="28" t="s">
        <v>2131</v>
      </c>
    </row>
    <row r="1487" spans="1:2">
      <c r="A1487" s="27" t="s">
        <v>123</v>
      </c>
      <c r="B1487" s="28" t="s">
        <v>2127</v>
      </c>
    </row>
    <row r="1488" spans="1:2">
      <c r="A1488" s="27" t="s">
        <v>123</v>
      </c>
      <c r="B1488" s="28" t="s">
        <v>2128</v>
      </c>
    </row>
    <row r="1489" spans="1:2">
      <c r="A1489" s="27" t="s">
        <v>123</v>
      </c>
      <c r="B1489" s="28" t="s">
        <v>2166</v>
      </c>
    </row>
    <row r="1490" spans="1:2">
      <c r="A1490" s="27" t="s">
        <v>123</v>
      </c>
      <c r="B1490" s="28" t="s">
        <v>2185</v>
      </c>
    </row>
    <row r="1491" spans="1:2">
      <c r="A1491" s="27" t="s">
        <v>123</v>
      </c>
      <c r="B1491" s="28" t="s">
        <v>2190</v>
      </c>
    </row>
    <row r="1492" spans="1:2">
      <c r="A1492" s="27" t="s">
        <v>123</v>
      </c>
      <c r="B1492" s="28" t="s">
        <v>2182</v>
      </c>
    </row>
    <row r="1493" spans="1:2">
      <c r="A1493" s="27" t="s">
        <v>123</v>
      </c>
      <c r="B1493" s="28" t="s">
        <v>2153</v>
      </c>
    </row>
    <row r="1494" spans="1:2">
      <c r="A1494" s="27" t="s">
        <v>125</v>
      </c>
      <c r="B1494" s="28" t="s">
        <v>2194</v>
      </c>
    </row>
    <row r="1495" spans="1:2">
      <c r="A1495" s="27" t="s">
        <v>127</v>
      </c>
      <c r="B1495" s="28" t="s">
        <v>2202</v>
      </c>
    </row>
    <row r="1496" spans="1:2">
      <c r="A1496" s="27" t="s">
        <v>127</v>
      </c>
      <c r="B1496" s="28" t="s">
        <v>2215</v>
      </c>
    </row>
    <row r="1497" spans="1:2">
      <c r="A1497" s="27" t="s">
        <v>127</v>
      </c>
      <c r="B1497" s="28" t="s">
        <v>2195</v>
      </c>
    </row>
    <row r="1498" spans="1:2">
      <c r="A1498" s="27" t="s">
        <v>127</v>
      </c>
      <c r="B1498" s="28" t="s">
        <v>2207</v>
      </c>
    </row>
    <row r="1499" spans="1:2">
      <c r="A1499" s="27" t="s">
        <v>127</v>
      </c>
      <c r="B1499" s="28" t="s">
        <v>2203</v>
      </c>
    </row>
    <row r="1500" spans="1:2">
      <c r="A1500" s="27" t="s">
        <v>127</v>
      </c>
      <c r="B1500" s="28" t="s">
        <v>2204</v>
      </c>
    </row>
    <row r="1501" spans="1:2">
      <c r="A1501" s="27" t="s">
        <v>127</v>
      </c>
      <c r="B1501" s="28" t="s">
        <v>2216</v>
      </c>
    </row>
    <row r="1502" spans="1:2">
      <c r="A1502" s="27" t="s">
        <v>127</v>
      </c>
      <c r="B1502" s="28" t="s">
        <v>2217</v>
      </c>
    </row>
    <row r="1503" spans="1:2">
      <c r="A1503" s="27" t="s">
        <v>127</v>
      </c>
      <c r="B1503" s="28" t="s">
        <v>2211</v>
      </c>
    </row>
    <row r="1504" spans="1:2">
      <c r="A1504" s="27" t="s">
        <v>127</v>
      </c>
      <c r="B1504" s="28" t="s">
        <v>931</v>
      </c>
    </row>
    <row r="1505" spans="1:2">
      <c r="A1505" s="27" t="s">
        <v>127</v>
      </c>
      <c r="B1505" s="28" t="s">
        <v>2196</v>
      </c>
    </row>
    <row r="1506" spans="1:2">
      <c r="A1506" s="27" t="s">
        <v>127</v>
      </c>
      <c r="B1506" s="28" t="s">
        <v>2198</v>
      </c>
    </row>
    <row r="1507" spans="1:2">
      <c r="A1507" s="27" t="s">
        <v>127</v>
      </c>
      <c r="B1507" s="28" t="s">
        <v>2205</v>
      </c>
    </row>
    <row r="1508" spans="1:2">
      <c r="A1508" s="27" t="s">
        <v>127</v>
      </c>
      <c r="B1508" s="28" t="s">
        <v>2212</v>
      </c>
    </row>
    <row r="1509" spans="1:2">
      <c r="A1509" s="27" t="s">
        <v>127</v>
      </c>
      <c r="B1509" s="28" t="s">
        <v>2213</v>
      </c>
    </row>
    <row r="1510" spans="1:2">
      <c r="A1510" s="27" t="s">
        <v>127</v>
      </c>
      <c r="B1510" s="28" t="s">
        <v>2214</v>
      </c>
    </row>
    <row r="1511" spans="1:2">
      <c r="A1511" s="27" t="s">
        <v>127</v>
      </c>
      <c r="B1511" s="28" t="s">
        <v>2208</v>
      </c>
    </row>
    <row r="1512" spans="1:2">
      <c r="A1512" s="27" t="s">
        <v>127</v>
      </c>
      <c r="B1512" s="28" t="s">
        <v>2199</v>
      </c>
    </row>
    <row r="1513" spans="1:2">
      <c r="A1513" s="27" t="s">
        <v>127</v>
      </c>
      <c r="B1513" s="28" t="s">
        <v>2197</v>
      </c>
    </row>
    <row r="1514" spans="1:2">
      <c r="A1514" s="27" t="s">
        <v>127</v>
      </c>
      <c r="B1514" s="28" t="s">
        <v>2200</v>
      </c>
    </row>
    <row r="1515" spans="1:2">
      <c r="A1515" s="27" t="s">
        <v>127</v>
      </c>
      <c r="B1515" s="28" t="s">
        <v>2201</v>
      </c>
    </row>
    <row r="1516" spans="1:2">
      <c r="A1516" s="27" t="s">
        <v>127</v>
      </c>
      <c r="B1516" s="28" t="s">
        <v>2206</v>
      </c>
    </row>
    <row r="1517" spans="1:2">
      <c r="A1517" s="27" t="s">
        <v>127</v>
      </c>
      <c r="B1517" s="28" t="s">
        <v>2209</v>
      </c>
    </row>
    <row r="1518" spans="1:2">
      <c r="A1518" s="27" t="s">
        <v>127</v>
      </c>
      <c r="B1518" s="28" t="s">
        <v>2218</v>
      </c>
    </row>
    <row r="1519" spans="1:2">
      <c r="A1519" s="27" t="s">
        <v>127</v>
      </c>
      <c r="B1519" s="28" t="s">
        <v>2210</v>
      </c>
    </row>
    <row r="1520" spans="1:2">
      <c r="A1520" s="27" t="s">
        <v>127</v>
      </c>
      <c r="B1520" s="28" t="s">
        <v>2219</v>
      </c>
    </row>
    <row r="1521" spans="1:2">
      <c r="A1521" s="27" t="s">
        <v>129</v>
      </c>
      <c r="B1521" s="28" t="s">
        <v>2220</v>
      </c>
    </row>
    <row r="1522" spans="1:2">
      <c r="A1522" s="27" t="s">
        <v>131</v>
      </c>
      <c r="B1522" s="28" t="s">
        <v>2221</v>
      </c>
    </row>
    <row r="1523" spans="1:2">
      <c r="A1523" s="27" t="s">
        <v>133</v>
      </c>
      <c r="B1523" s="28" t="s">
        <v>2225</v>
      </c>
    </row>
    <row r="1524" spans="1:2">
      <c r="A1524" s="27" t="s">
        <v>133</v>
      </c>
      <c r="B1524" s="28" t="s">
        <v>2222</v>
      </c>
    </row>
    <row r="1525" spans="1:2">
      <c r="A1525" s="27" t="s">
        <v>133</v>
      </c>
      <c r="B1525" s="28" t="s">
        <v>2223</v>
      </c>
    </row>
    <row r="1526" spans="1:2">
      <c r="A1526" s="27" t="s">
        <v>133</v>
      </c>
      <c r="B1526" s="28" t="s">
        <v>2224</v>
      </c>
    </row>
    <row r="1527" spans="1:2">
      <c r="A1527" s="27" t="s">
        <v>135</v>
      </c>
      <c r="B1527" s="28" t="s">
        <v>2227</v>
      </c>
    </row>
    <row r="1528" spans="1:2">
      <c r="A1528" s="27" t="s">
        <v>135</v>
      </c>
      <c r="B1528" s="28" t="s">
        <v>2226</v>
      </c>
    </row>
    <row r="1529" spans="1:2">
      <c r="A1529" s="27" t="s">
        <v>145</v>
      </c>
      <c r="B1529" s="28" t="s">
        <v>2228</v>
      </c>
    </row>
    <row r="1530" spans="1:2">
      <c r="A1530" s="27" t="s">
        <v>147</v>
      </c>
      <c r="B1530" s="28" t="s">
        <v>2230</v>
      </c>
    </row>
    <row r="1531" spans="1:2">
      <c r="A1531" s="27" t="s">
        <v>147</v>
      </c>
      <c r="B1531" s="28" t="s">
        <v>2229</v>
      </c>
    </row>
    <row r="1532" spans="1:2">
      <c r="A1532" s="27" t="s">
        <v>153</v>
      </c>
      <c r="B1532" s="28" t="s">
        <v>2232</v>
      </c>
    </row>
    <row r="1533" spans="1:2">
      <c r="A1533" s="27" t="s">
        <v>153</v>
      </c>
      <c r="B1533" s="28" t="s">
        <v>2231</v>
      </c>
    </row>
    <row r="1534" spans="1:2">
      <c r="A1534" s="27" t="s">
        <v>153</v>
      </c>
      <c r="B1534" s="28" t="s">
        <v>2233</v>
      </c>
    </row>
    <row r="1535" spans="1:2">
      <c r="A1535" s="27" t="s">
        <v>157</v>
      </c>
      <c r="B1535" s="28" t="s">
        <v>2235</v>
      </c>
    </row>
    <row r="1536" spans="1:2">
      <c r="A1536" s="27" t="s">
        <v>157</v>
      </c>
      <c r="B1536" s="28" t="s">
        <v>2234</v>
      </c>
    </row>
    <row r="1537" spans="1:2">
      <c r="A1537" s="27" t="s">
        <v>159</v>
      </c>
      <c r="B1537" s="28" t="s">
        <v>992</v>
      </c>
    </row>
    <row r="1538" spans="1:2">
      <c r="A1538" s="27" t="s">
        <v>159</v>
      </c>
      <c r="B1538" s="28" t="s">
        <v>993</v>
      </c>
    </row>
    <row r="1539" spans="1:2">
      <c r="A1539" s="27" t="s">
        <v>159</v>
      </c>
      <c r="B1539" s="28" t="s">
        <v>994</v>
      </c>
    </row>
    <row r="1540" spans="1:2">
      <c r="A1540" s="27" t="s">
        <v>159</v>
      </c>
      <c r="B1540" s="28" t="s">
        <v>995</v>
      </c>
    </row>
    <row r="1541" spans="1:2">
      <c r="A1541" s="27" t="s">
        <v>159</v>
      </c>
      <c r="B1541" s="28" t="s">
        <v>2236</v>
      </c>
    </row>
    <row r="1542" spans="1:2">
      <c r="A1542" s="27" t="s">
        <v>159</v>
      </c>
      <c r="B1542" s="28" t="s">
        <v>2237</v>
      </c>
    </row>
    <row r="1543" spans="1:2">
      <c r="A1543" s="27" t="s">
        <v>161</v>
      </c>
      <c r="B1543" s="28" t="s">
        <v>997</v>
      </c>
    </row>
    <row r="1544" spans="1:2">
      <c r="A1544" s="27" t="s">
        <v>161</v>
      </c>
      <c r="B1544" s="28" t="s">
        <v>998</v>
      </c>
    </row>
    <row r="1545" spans="1:2">
      <c r="A1545" s="27" t="s">
        <v>163</v>
      </c>
      <c r="B1545" s="28" t="s">
        <v>1001</v>
      </c>
    </row>
    <row r="1546" spans="1:2">
      <c r="A1546" s="27" t="s">
        <v>163</v>
      </c>
      <c r="B1546" s="28" t="s">
        <v>2241</v>
      </c>
    </row>
    <row r="1547" spans="1:2">
      <c r="A1547" s="27" t="s">
        <v>163</v>
      </c>
      <c r="B1547" s="28" t="s">
        <v>2242</v>
      </c>
    </row>
    <row r="1548" spans="1:2">
      <c r="A1548" s="27" t="s">
        <v>163</v>
      </c>
      <c r="B1548" s="28" t="s">
        <v>2238</v>
      </c>
    </row>
    <row r="1549" spans="1:2">
      <c r="A1549" s="27" t="s">
        <v>163</v>
      </c>
      <c r="B1549" s="28" t="s">
        <v>2239</v>
      </c>
    </row>
    <row r="1550" spans="1:2">
      <c r="A1550" s="27" t="s">
        <v>163</v>
      </c>
      <c r="B1550" s="28" t="s">
        <v>2240</v>
      </c>
    </row>
    <row r="1551" spans="1:2">
      <c r="A1551" s="27" t="s">
        <v>165</v>
      </c>
      <c r="B1551" s="28" t="s">
        <v>1007</v>
      </c>
    </row>
    <row r="1552" spans="1:2">
      <c r="A1552" s="27" t="s">
        <v>165</v>
      </c>
      <c r="B1552" s="28" t="s">
        <v>1008</v>
      </c>
    </row>
    <row r="1553" spans="1:2">
      <c r="A1553" s="27" t="s">
        <v>167</v>
      </c>
      <c r="B1553" s="28" t="s">
        <v>1010</v>
      </c>
    </row>
    <row r="1554" spans="1:2">
      <c r="A1554" s="27" t="s">
        <v>167</v>
      </c>
      <c r="B1554" s="28" t="s">
        <v>2243</v>
      </c>
    </row>
    <row r="1555" spans="1:2">
      <c r="A1555" s="27" t="s">
        <v>169</v>
      </c>
      <c r="B1555" s="28" t="s">
        <v>2244</v>
      </c>
    </row>
    <row r="1556" spans="1:2">
      <c r="A1556" s="27" t="s">
        <v>171</v>
      </c>
      <c r="B1556" s="28" t="s">
        <v>1012</v>
      </c>
    </row>
    <row r="1557" spans="1:2">
      <c r="A1557" s="27" t="s">
        <v>171</v>
      </c>
      <c r="B1557" s="28" t="s">
        <v>2245</v>
      </c>
    </row>
    <row r="1558" spans="1:2">
      <c r="A1558" s="27" t="s">
        <v>173</v>
      </c>
      <c r="B1558" s="28" t="s">
        <v>1014</v>
      </c>
    </row>
    <row r="1559" spans="1:2">
      <c r="A1559" s="27" t="s">
        <v>173</v>
      </c>
      <c r="B1559" s="28" t="s">
        <v>1013</v>
      </c>
    </row>
    <row r="1560" spans="1:2">
      <c r="A1560" s="27" t="s">
        <v>173</v>
      </c>
      <c r="B1560" s="28" t="s">
        <v>1015</v>
      </c>
    </row>
    <row r="1561" spans="1:2">
      <c r="A1561" s="27" t="s">
        <v>173</v>
      </c>
      <c r="B1561" s="28" t="s">
        <v>2248</v>
      </c>
    </row>
    <row r="1562" spans="1:2">
      <c r="A1562" s="27" t="s">
        <v>173</v>
      </c>
      <c r="B1562" s="28" t="s">
        <v>2246</v>
      </c>
    </row>
    <row r="1563" spans="1:2">
      <c r="A1563" s="27" t="s">
        <v>173</v>
      </c>
      <c r="B1563" s="28" t="s">
        <v>1018</v>
      </c>
    </row>
    <row r="1564" spans="1:2">
      <c r="A1564" s="27" t="s">
        <v>173</v>
      </c>
      <c r="B1564" s="28" t="s">
        <v>1017</v>
      </c>
    </row>
    <row r="1565" spans="1:2">
      <c r="A1565" s="27" t="s">
        <v>173</v>
      </c>
      <c r="B1565" s="28" t="s">
        <v>2251</v>
      </c>
    </row>
    <row r="1566" spans="1:2">
      <c r="A1566" s="27" t="s">
        <v>173</v>
      </c>
      <c r="B1566" s="28" t="s">
        <v>2252</v>
      </c>
    </row>
    <row r="1567" spans="1:2">
      <c r="A1567" s="27" t="s">
        <v>173</v>
      </c>
      <c r="B1567" s="28" t="s">
        <v>1016</v>
      </c>
    </row>
    <row r="1568" spans="1:2">
      <c r="A1568" s="27" t="s">
        <v>173</v>
      </c>
      <c r="B1568" s="28" t="s">
        <v>2247</v>
      </c>
    </row>
    <row r="1569" spans="1:2">
      <c r="A1569" s="27" t="s">
        <v>173</v>
      </c>
      <c r="B1569" s="28" t="s">
        <v>2249</v>
      </c>
    </row>
    <row r="1570" spans="1:2">
      <c r="A1570" s="27" t="s">
        <v>173</v>
      </c>
      <c r="B1570" s="28" t="s">
        <v>2250</v>
      </c>
    </row>
    <row r="1571" spans="1:2">
      <c r="A1571" s="27" t="s">
        <v>177</v>
      </c>
      <c r="B1571" s="28" t="s">
        <v>2255</v>
      </c>
    </row>
    <row r="1572" spans="1:2">
      <c r="A1572" s="27" t="s">
        <v>177</v>
      </c>
      <c r="B1572" s="28" t="s">
        <v>2253</v>
      </c>
    </row>
    <row r="1573" spans="1:2">
      <c r="A1573" s="27" t="s">
        <v>177</v>
      </c>
      <c r="B1573" s="28" t="s">
        <v>2254</v>
      </c>
    </row>
    <row r="1574" spans="1:2">
      <c r="A1574" s="27" t="s">
        <v>177</v>
      </c>
      <c r="B1574" s="28" t="s">
        <v>2257</v>
      </c>
    </row>
    <row r="1575" spans="1:2">
      <c r="A1575" s="27" t="s">
        <v>177</v>
      </c>
      <c r="B1575" s="28" t="s">
        <v>2256</v>
      </c>
    </row>
    <row r="1576" spans="1:2">
      <c r="A1576" s="27" t="s">
        <v>179</v>
      </c>
      <c r="B1576" s="28" t="s">
        <v>1022</v>
      </c>
    </row>
    <row r="1577" spans="1:2">
      <c r="A1577" s="27" t="s">
        <v>179</v>
      </c>
      <c r="B1577" s="28" t="s">
        <v>2262</v>
      </c>
    </row>
    <row r="1578" spans="1:2">
      <c r="A1578" s="27" t="s">
        <v>179</v>
      </c>
      <c r="B1578" s="28" t="s">
        <v>2259</v>
      </c>
    </row>
    <row r="1579" spans="1:2">
      <c r="A1579" s="27" t="s">
        <v>179</v>
      </c>
      <c r="B1579" s="28" t="s">
        <v>2260</v>
      </c>
    </row>
    <row r="1580" spans="1:2">
      <c r="A1580" s="27" t="s">
        <v>179</v>
      </c>
      <c r="B1580" s="28" t="s">
        <v>2261</v>
      </c>
    </row>
    <row r="1581" spans="1:2">
      <c r="A1581" s="27" t="s">
        <v>179</v>
      </c>
      <c r="B1581" s="28" t="s">
        <v>2258</v>
      </c>
    </row>
    <row r="1582" spans="1:2">
      <c r="A1582" s="27" t="s">
        <v>179</v>
      </c>
      <c r="B1582" s="28" t="s">
        <v>2263</v>
      </c>
    </row>
    <row r="1583" spans="1:2">
      <c r="A1583" s="27" t="s">
        <v>181</v>
      </c>
      <c r="B1583" s="28" t="s">
        <v>2265</v>
      </c>
    </row>
    <row r="1584" spans="1:2">
      <c r="A1584" s="27" t="s">
        <v>181</v>
      </c>
      <c r="B1584" s="28" t="s">
        <v>2264</v>
      </c>
    </row>
    <row r="1585" spans="1:2">
      <c r="A1585" s="27" t="s">
        <v>185</v>
      </c>
      <c r="B1585" s="28" t="s">
        <v>2266</v>
      </c>
    </row>
    <row r="1586" spans="1:2">
      <c r="A1586" s="27" t="s">
        <v>187</v>
      </c>
      <c r="B1586" s="28" t="s">
        <v>1037</v>
      </c>
    </row>
    <row r="1587" spans="1:2">
      <c r="A1587" s="27" t="s">
        <v>187</v>
      </c>
      <c r="B1587" s="28" t="s">
        <v>1035</v>
      </c>
    </row>
    <row r="1588" spans="1:2">
      <c r="A1588" s="27" t="s">
        <v>187</v>
      </c>
      <c r="B1588" s="28" t="s">
        <v>1032</v>
      </c>
    </row>
    <row r="1589" spans="1:2">
      <c r="A1589" s="27" t="s">
        <v>187</v>
      </c>
      <c r="B1589" s="28" t="s">
        <v>1031</v>
      </c>
    </row>
    <row r="1590" spans="1:2">
      <c r="A1590" s="27" t="s">
        <v>187</v>
      </c>
      <c r="B1590" s="28" t="s">
        <v>1034</v>
      </c>
    </row>
    <row r="1591" spans="1:2">
      <c r="A1591" s="27" t="s">
        <v>187</v>
      </c>
      <c r="B1591" s="28" t="s">
        <v>1041</v>
      </c>
    </row>
    <row r="1592" spans="1:2">
      <c r="A1592" s="27" t="s">
        <v>187</v>
      </c>
      <c r="B1592" s="28" t="s">
        <v>1042</v>
      </c>
    </row>
    <row r="1593" spans="1:2">
      <c r="A1593" s="27" t="s">
        <v>187</v>
      </c>
      <c r="B1593" s="28" t="s">
        <v>1030</v>
      </c>
    </row>
    <row r="1594" spans="1:2">
      <c r="A1594" s="27" t="s">
        <v>187</v>
      </c>
      <c r="B1594" s="28" t="s">
        <v>1033</v>
      </c>
    </row>
    <row r="1595" spans="1:2">
      <c r="A1595" s="27" t="s">
        <v>187</v>
      </c>
      <c r="B1595" s="28" t="s">
        <v>1038</v>
      </c>
    </row>
    <row r="1596" spans="1:2">
      <c r="A1596" s="27" t="s">
        <v>187</v>
      </c>
      <c r="B1596" s="28" t="s">
        <v>1036</v>
      </c>
    </row>
    <row r="1597" spans="1:2">
      <c r="A1597" s="27" t="s">
        <v>215</v>
      </c>
      <c r="B1597" s="28" t="s">
        <v>2267</v>
      </c>
    </row>
    <row r="1598" spans="1:2">
      <c r="A1598" s="27" t="s">
        <v>215</v>
      </c>
      <c r="B1598" s="28" t="s">
        <v>2268</v>
      </c>
    </row>
    <row r="1599" spans="1:2">
      <c r="A1599" s="27" t="s">
        <v>217</v>
      </c>
      <c r="B1599" s="28" t="s">
        <v>2270</v>
      </c>
    </row>
    <row r="1600" spans="1:2">
      <c r="A1600" s="27" t="s">
        <v>217</v>
      </c>
      <c r="B1600" s="28" t="s">
        <v>2269</v>
      </c>
    </row>
    <row r="1601" spans="1:2">
      <c r="A1601" s="27" t="s">
        <v>219</v>
      </c>
      <c r="B1601" s="28" t="s">
        <v>2271</v>
      </c>
    </row>
    <row r="1602" spans="1:2">
      <c r="A1602" s="27" t="s">
        <v>223</v>
      </c>
      <c r="B1602" s="28" t="s">
        <v>2280</v>
      </c>
    </row>
    <row r="1603" spans="1:2">
      <c r="A1603" s="27" t="s">
        <v>223</v>
      </c>
      <c r="B1603" s="28" t="s">
        <v>2281</v>
      </c>
    </row>
    <row r="1604" spans="1:2">
      <c r="A1604" s="27" t="s">
        <v>223</v>
      </c>
      <c r="B1604" s="28" t="s">
        <v>2282</v>
      </c>
    </row>
    <row r="1605" spans="1:2">
      <c r="A1605" s="27" t="s">
        <v>223</v>
      </c>
      <c r="B1605" s="28" t="s">
        <v>2276</v>
      </c>
    </row>
    <row r="1606" spans="1:2">
      <c r="A1606" s="27" t="s">
        <v>223</v>
      </c>
      <c r="B1606" s="28" t="s">
        <v>2277</v>
      </c>
    </row>
    <row r="1607" spans="1:2">
      <c r="A1607" s="27" t="s">
        <v>223</v>
      </c>
      <c r="B1607" s="28" t="s">
        <v>2272</v>
      </c>
    </row>
    <row r="1608" spans="1:2">
      <c r="A1608" s="27" t="s">
        <v>223</v>
      </c>
      <c r="B1608" s="28" t="s">
        <v>2273</v>
      </c>
    </row>
    <row r="1609" spans="1:2">
      <c r="A1609" s="27" t="s">
        <v>223</v>
      </c>
      <c r="B1609" s="28" t="s">
        <v>2283</v>
      </c>
    </row>
    <row r="1610" spans="1:2">
      <c r="A1610" s="27" t="s">
        <v>223</v>
      </c>
      <c r="B1610" s="28" t="s">
        <v>2274</v>
      </c>
    </row>
    <row r="1611" spans="1:2">
      <c r="A1611" s="27" t="s">
        <v>223</v>
      </c>
      <c r="B1611" s="28" t="s">
        <v>2279</v>
      </c>
    </row>
    <row r="1612" spans="1:2">
      <c r="A1612" s="27" t="s">
        <v>223</v>
      </c>
      <c r="B1612" s="28" t="s">
        <v>2275</v>
      </c>
    </row>
    <row r="1613" spans="1:2">
      <c r="A1613" s="27" t="s">
        <v>223</v>
      </c>
      <c r="B1613" s="28" t="s">
        <v>2278</v>
      </c>
    </row>
    <row r="1614" spans="1:2">
      <c r="A1614" s="27" t="s">
        <v>229</v>
      </c>
      <c r="B1614" s="28" t="s">
        <v>2284</v>
      </c>
    </row>
    <row r="1615" spans="1:2">
      <c r="A1615" s="27" t="s">
        <v>229</v>
      </c>
      <c r="B1615" s="28" t="s">
        <v>2285</v>
      </c>
    </row>
    <row r="1616" spans="1:2">
      <c r="A1616" s="27" t="s">
        <v>239</v>
      </c>
      <c r="B1616" s="28" t="s">
        <v>2286</v>
      </c>
    </row>
    <row r="1617" spans="1:2">
      <c r="A1617" s="27" t="s">
        <v>239</v>
      </c>
      <c r="B1617" s="28" t="s">
        <v>2287</v>
      </c>
    </row>
    <row r="1618" spans="1:2">
      <c r="A1618" s="27" t="s">
        <v>243</v>
      </c>
      <c r="B1618" s="28" t="s">
        <v>2288</v>
      </c>
    </row>
    <row r="1619" spans="1:2">
      <c r="A1619" s="27" t="s">
        <v>245</v>
      </c>
      <c r="B1619" s="28" t="s">
        <v>1090</v>
      </c>
    </row>
    <row r="1620" spans="1:2">
      <c r="A1620" s="27" t="s">
        <v>245</v>
      </c>
      <c r="B1620" s="28" t="s">
        <v>1091</v>
      </c>
    </row>
    <row r="1621" spans="1:2">
      <c r="A1621" s="27" t="s">
        <v>245</v>
      </c>
      <c r="B1621" s="28" t="s">
        <v>2289</v>
      </c>
    </row>
    <row r="1622" spans="1:2">
      <c r="A1622" s="27" t="s">
        <v>249</v>
      </c>
      <c r="B1622" s="28" t="s">
        <v>1105</v>
      </c>
    </row>
    <row r="1623" spans="1:2">
      <c r="A1623" s="27" t="s">
        <v>249</v>
      </c>
      <c r="B1623" s="28" t="s">
        <v>2294</v>
      </c>
    </row>
    <row r="1624" spans="1:2">
      <c r="A1624" s="27" t="s">
        <v>249</v>
      </c>
      <c r="B1624" s="28" t="s">
        <v>2291</v>
      </c>
    </row>
    <row r="1625" spans="1:2">
      <c r="A1625" s="27" t="s">
        <v>249</v>
      </c>
      <c r="B1625" s="28" t="s">
        <v>2295</v>
      </c>
    </row>
    <row r="1626" spans="1:2">
      <c r="A1626" s="27" t="s">
        <v>249</v>
      </c>
      <c r="B1626" s="28" t="s">
        <v>2293</v>
      </c>
    </row>
    <row r="1627" spans="1:2">
      <c r="A1627" s="27" t="s">
        <v>249</v>
      </c>
      <c r="B1627" s="28" t="s">
        <v>2290</v>
      </c>
    </row>
    <row r="1628" spans="1:2">
      <c r="A1628" s="27" t="s">
        <v>249</v>
      </c>
      <c r="B1628" s="28" t="s">
        <v>2292</v>
      </c>
    </row>
    <row r="1629" spans="1:2">
      <c r="A1629" s="27" t="s">
        <v>251</v>
      </c>
      <c r="B1629" s="28" t="s">
        <v>1108</v>
      </c>
    </row>
    <row r="1630" spans="1:2">
      <c r="A1630" s="27" t="s">
        <v>251</v>
      </c>
      <c r="B1630" s="28" t="s">
        <v>1107</v>
      </c>
    </row>
    <row r="1631" spans="1:2">
      <c r="A1631" s="27" t="s">
        <v>251</v>
      </c>
      <c r="B1631" s="28" t="s">
        <v>1109</v>
      </c>
    </row>
    <row r="1632" spans="1:2">
      <c r="A1632" s="27" t="s">
        <v>251</v>
      </c>
      <c r="B1632" s="28" t="s">
        <v>1110</v>
      </c>
    </row>
    <row r="1633" spans="1:2">
      <c r="A1633" s="27" t="s">
        <v>251</v>
      </c>
      <c r="B1633" s="28" t="s">
        <v>1111</v>
      </c>
    </row>
    <row r="1634" spans="1:2">
      <c r="A1634" s="27" t="s">
        <v>251</v>
      </c>
      <c r="B1634" s="28" t="s">
        <v>1112</v>
      </c>
    </row>
    <row r="1635" spans="1:2">
      <c r="A1635" s="27" t="s">
        <v>253</v>
      </c>
      <c r="B1635" s="28" t="s">
        <v>1117</v>
      </c>
    </row>
    <row r="1636" spans="1:2">
      <c r="A1636" s="27" t="s">
        <v>253</v>
      </c>
      <c r="B1636" s="28" t="s">
        <v>1121</v>
      </c>
    </row>
    <row r="1637" spans="1:2">
      <c r="A1637" s="27" t="s">
        <v>253</v>
      </c>
      <c r="B1637" s="28" t="s">
        <v>1118</v>
      </c>
    </row>
    <row r="1638" spans="1:2">
      <c r="A1638" s="27" t="s">
        <v>253</v>
      </c>
      <c r="B1638" s="28" t="s">
        <v>1119</v>
      </c>
    </row>
    <row r="1639" spans="1:2">
      <c r="A1639" s="27" t="s">
        <v>253</v>
      </c>
      <c r="B1639" s="28" t="s">
        <v>1122</v>
      </c>
    </row>
    <row r="1640" spans="1:2">
      <c r="A1640" s="27" t="s">
        <v>253</v>
      </c>
      <c r="B1640" s="28" t="s">
        <v>1114</v>
      </c>
    </row>
    <row r="1641" spans="1:2">
      <c r="A1641" s="27" t="s">
        <v>253</v>
      </c>
      <c r="B1641" s="28" t="s">
        <v>1120</v>
      </c>
    </row>
    <row r="1642" spans="1:2">
      <c r="A1642" s="27" t="s">
        <v>253</v>
      </c>
      <c r="B1642" s="28" t="s">
        <v>1115</v>
      </c>
    </row>
    <row r="1643" spans="1:2">
      <c r="A1643" s="27" t="s">
        <v>253</v>
      </c>
      <c r="B1643" s="28" t="s">
        <v>1123</v>
      </c>
    </row>
    <row r="1644" spans="1:2">
      <c r="A1644" s="27" t="s">
        <v>253</v>
      </c>
      <c r="B1644" s="28" t="s">
        <v>1116</v>
      </c>
    </row>
    <row r="1645" spans="1:2">
      <c r="A1645" s="27" t="s">
        <v>253</v>
      </c>
      <c r="B1645" s="28" t="s">
        <v>2296</v>
      </c>
    </row>
    <row r="1646" spans="1:2">
      <c r="A1646" s="27" t="s">
        <v>253</v>
      </c>
      <c r="B1646" s="28" t="s">
        <v>2298</v>
      </c>
    </row>
    <row r="1647" spans="1:2">
      <c r="A1647" s="27" t="s">
        <v>253</v>
      </c>
      <c r="B1647" s="28" t="s">
        <v>2297</v>
      </c>
    </row>
    <row r="1648" spans="1:2">
      <c r="A1648" s="27" t="s">
        <v>255</v>
      </c>
      <c r="B1648" s="28" t="s">
        <v>2301</v>
      </c>
    </row>
    <row r="1649" spans="1:2">
      <c r="A1649" s="27" t="s">
        <v>255</v>
      </c>
      <c r="B1649" s="28" t="s">
        <v>2300</v>
      </c>
    </row>
    <row r="1650" spans="1:2">
      <c r="A1650" s="27" t="s">
        <v>255</v>
      </c>
      <c r="B1650" s="28" t="s">
        <v>2299</v>
      </c>
    </row>
    <row r="1651" spans="1:2">
      <c r="A1651" s="27" t="s">
        <v>259</v>
      </c>
      <c r="B1651" s="28" t="s">
        <v>1135</v>
      </c>
    </row>
    <row r="1652" spans="1:2">
      <c r="A1652" s="27" t="s">
        <v>261</v>
      </c>
      <c r="B1652" s="28" t="s">
        <v>2306</v>
      </c>
    </row>
    <row r="1653" spans="1:2">
      <c r="A1653" s="27" t="s">
        <v>261</v>
      </c>
      <c r="B1653" s="28" t="s">
        <v>2302</v>
      </c>
    </row>
    <row r="1654" spans="1:2">
      <c r="A1654" s="27" t="s">
        <v>261</v>
      </c>
      <c r="B1654" s="28" t="s">
        <v>2303</v>
      </c>
    </row>
    <row r="1655" spans="1:2">
      <c r="A1655" s="27" t="s">
        <v>261</v>
      </c>
      <c r="B1655" s="28" t="s">
        <v>2304</v>
      </c>
    </row>
    <row r="1656" spans="1:2">
      <c r="A1656" s="27" t="s">
        <v>261</v>
      </c>
      <c r="B1656" s="28" t="s">
        <v>2305</v>
      </c>
    </row>
  </sheetData>
  <autoFilter ref="A1:B1656"/>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B1056"/>
  <sheetViews>
    <sheetView topLeftCell="A1034" workbookViewId="0">
      <selection activeCell="B5" sqref="B5:H5"/>
    </sheetView>
  </sheetViews>
  <sheetFormatPr baseColWidth="10" defaultRowHeight="12.5"/>
  <sheetData>
    <row r="1" spans="1:2" ht="14">
      <c r="A1" s="29" t="s">
        <v>43</v>
      </c>
      <c r="B1" s="26" t="s">
        <v>269</v>
      </c>
    </row>
    <row r="2" spans="1:2">
      <c r="A2" s="30" t="s">
        <v>47</v>
      </c>
      <c r="B2" s="28" t="s">
        <v>277</v>
      </c>
    </row>
    <row r="3" spans="1:2">
      <c r="A3" s="30" t="s">
        <v>47</v>
      </c>
      <c r="B3" s="28" t="s">
        <v>288</v>
      </c>
    </row>
    <row r="4" spans="1:2">
      <c r="A4" s="30" t="s">
        <v>47</v>
      </c>
      <c r="B4" s="28" t="s">
        <v>289</v>
      </c>
    </row>
    <row r="5" spans="1:2">
      <c r="A5" s="30" t="s">
        <v>47</v>
      </c>
      <c r="B5" s="28" t="s">
        <v>270</v>
      </c>
    </row>
    <row r="6" spans="1:2">
      <c r="A6" s="30" t="s">
        <v>47</v>
      </c>
      <c r="B6" s="28" t="s">
        <v>271</v>
      </c>
    </row>
    <row r="7" spans="1:2">
      <c r="A7" s="30" t="s">
        <v>47</v>
      </c>
      <c r="B7" s="28" t="s">
        <v>306</v>
      </c>
    </row>
    <row r="8" spans="1:2">
      <c r="A8" s="30" t="s">
        <v>47</v>
      </c>
      <c r="B8" s="28" t="s">
        <v>274</v>
      </c>
    </row>
    <row r="9" spans="1:2">
      <c r="A9" s="30" t="s">
        <v>47</v>
      </c>
      <c r="B9" s="28" t="s">
        <v>273</v>
      </c>
    </row>
    <row r="10" spans="1:2">
      <c r="A10" s="30" t="s">
        <v>49</v>
      </c>
      <c r="B10" s="28" t="s">
        <v>307</v>
      </c>
    </row>
    <row r="11" spans="1:2">
      <c r="A11" s="30" t="s">
        <v>49</v>
      </c>
      <c r="B11" s="28" t="s">
        <v>277</v>
      </c>
    </row>
    <row r="12" spans="1:2">
      <c r="A12" s="30" t="s">
        <v>49</v>
      </c>
      <c r="B12" s="28" t="s">
        <v>288</v>
      </c>
    </row>
    <row r="13" spans="1:2">
      <c r="A13" s="30" t="s">
        <v>49</v>
      </c>
      <c r="B13" s="28" t="s">
        <v>289</v>
      </c>
    </row>
    <row r="14" spans="1:2">
      <c r="A14" s="30" t="s">
        <v>49</v>
      </c>
      <c r="B14" s="28" t="s">
        <v>270</v>
      </c>
    </row>
    <row r="15" spans="1:2">
      <c r="A15" s="30" t="s">
        <v>49</v>
      </c>
      <c r="B15" s="28" t="s">
        <v>271</v>
      </c>
    </row>
    <row r="16" spans="1:2">
      <c r="A16" s="30" t="s">
        <v>49</v>
      </c>
      <c r="B16" s="28" t="s">
        <v>306</v>
      </c>
    </row>
    <row r="17" spans="1:2">
      <c r="A17" s="30" t="s">
        <v>51</v>
      </c>
      <c r="B17" s="28" t="s">
        <v>311</v>
      </c>
    </row>
    <row r="18" spans="1:2">
      <c r="A18" s="30" t="s">
        <v>51</v>
      </c>
      <c r="B18" s="28" t="s">
        <v>314</v>
      </c>
    </row>
    <row r="19" spans="1:2">
      <c r="A19" s="30" t="s">
        <v>51</v>
      </c>
      <c r="B19" s="28" t="s">
        <v>277</v>
      </c>
    </row>
    <row r="20" spans="1:2">
      <c r="A20" s="30" t="s">
        <v>51</v>
      </c>
      <c r="B20" s="28" t="s">
        <v>288</v>
      </c>
    </row>
    <row r="21" spans="1:2">
      <c r="A21" s="30" t="s">
        <v>51</v>
      </c>
      <c r="B21" s="28" t="s">
        <v>289</v>
      </c>
    </row>
    <row r="22" spans="1:2">
      <c r="A22" s="30" t="s">
        <v>51</v>
      </c>
      <c r="B22" s="28" t="s">
        <v>270</v>
      </c>
    </row>
    <row r="23" spans="1:2">
      <c r="A23" s="30" t="s">
        <v>51</v>
      </c>
      <c r="B23" s="28" t="s">
        <v>271</v>
      </c>
    </row>
    <row r="24" spans="1:2">
      <c r="A24" s="30" t="s">
        <v>51</v>
      </c>
      <c r="B24" s="28" t="s">
        <v>306</v>
      </c>
    </row>
    <row r="25" spans="1:2">
      <c r="A25" s="30" t="s">
        <v>53</v>
      </c>
      <c r="B25" s="28" t="s">
        <v>277</v>
      </c>
    </row>
    <row r="26" spans="1:2">
      <c r="A26" s="30" t="s">
        <v>53</v>
      </c>
      <c r="B26" s="28" t="s">
        <v>288</v>
      </c>
    </row>
    <row r="27" spans="1:2">
      <c r="A27" s="30" t="s">
        <v>53</v>
      </c>
      <c r="B27" s="28" t="s">
        <v>289</v>
      </c>
    </row>
    <row r="28" spans="1:2">
      <c r="A28" s="30" t="s">
        <v>53</v>
      </c>
      <c r="B28" s="28" t="s">
        <v>270</v>
      </c>
    </row>
    <row r="29" spans="1:2">
      <c r="A29" s="30" t="s">
        <v>53</v>
      </c>
      <c r="B29" s="28" t="s">
        <v>271</v>
      </c>
    </row>
    <row r="30" spans="1:2">
      <c r="A30" s="30" t="s">
        <v>53</v>
      </c>
      <c r="B30" s="28" t="s">
        <v>306</v>
      </c>
    </row>
    <row r="31" spans="1:2">
      <c r="A31" s="30" t="s">
        <v>53</v>
      </c>
      <c r="B31" s="28" t="s">
        <v>316</v>
      </c>
    </row>
    <row r="32" spans="1:2">
      <c r="A32" s="30" t="s">
        <v>55</v>
      </c>
      <c r="B32" s="28" t="s">
        <v>319</v>
      </c>
    </row>
    <row r="33" spans="1:2">
      <c r="A33" s="30" t="s">
        <v>55</v>
      </c>
      <c r="B33" s="28" t="s">
        <v>323</v>
      </c>
    </row>
    <row r="34" spans="1:2">
      <c r="A34" s="30" t="s">
        <v>55</v>
      </c>
      <c r="B34" s="28" t="s">
        <v>332</v>
      </c>
    </row>
    <row r="35" spans="1:2">
      <c r="A35" s="30" t="s">
        <v>55</v>
      </c>
      <c r="B35" s="28" t="s">
        <v>333</v>
      </c>
    </row>
    <row r="36" spans="1:2">
      <c r="A36" s="30" t="s">
        <v>55</v>
      </c>
      <c r="B36" s="28" t="s">
        <v>328</v>
      </c>
    </row>
    <row r="37" spans="1:2">
      <c r="A37" s="30" t="s">
        <v>55</v>
      </c>
      <c r="B37" s="28" t="s">
        <v>277</v>
      </c>
    </row>
    <row r="38" spans="1:2">
      <c r="A38" s="30" t="s">
        <v>55</v>
      </c>
      <c r="B38" s="28" t="s">
        <v>288</v>
      </c>
    </row>
    <row r="39" spans="1:2">
      <c r="A39" s="30" t="s">
        <v>55</v>
      </c>
      <c r="B39" s="28" t="s">
        <v>289</v>
      </c>
    </row>
    <row r="40" spans="1:2">
      <c r="A40" s="30" t="s">
        <v>55</v>
      </c>
      <c r="B40" s="28" t="s">
        <v>270</v>
      </c>
    </row>
    <row r="41" spans="1:2">
      <c r="A41" s="30" t="s">
        <v>55</v>
      </c>
      <c r="B41" s="28" t="s">
        <v>271</v>
      </c>
    </row>
    <row r="42" spans="1:2">
      <c r="A42" s="30" t="s">
        <v>55</v>
      </c>
      <c r="B42" s="28" t="s">
        <v>326</v>
      </c>
    </row>
    <row r="43" spans="1:2">
      <c r="A43" s="30" t="s">
        <v>55</v>
      </c>
      <c r="B43" s="28" t="s">
        <v>331</v>
      </c>
    </row>
    <row r="44" spans="1:2">
      <c r="A44" s="30" t="s">
        <v>55</v>
      </c>
      <c r="B44" s="28" t="s">
        <v>324</v>
      </c>
    </row>
    <row r="45" spans="1:2">
      <c r="A45" s="30" t="s">
        <v>55</v>
      </c>
      <c r="B45" s="28" t="s">
        <v>325</v>
      </c>
    </row>
    <row r="46" spans="1:2">
      <c r="A46" s="30" t="s">
        <v>55</v>
      </c>
      <c r="B46" s="28" t="s">
        <v>327</v>
      </c>
    </row>
    <row r="47" spans="1:2">
      <c r="A47" s="30" t="s">
        <v>57</v>
      </c>
      <c r="B47" s="28" t="s">
        <v>348</v>
      </c>
    </row>
    <row r="48" spans="1:2">
      <c r="A48" s="30" t="s">
        <v>57</v>
      </c>
      <c r="B48" s="28" t="s">
        <v>354</v>
      </c>
    </row>
    <row r="49" spans="1:2">
      <c r="A49" s="30" t="s">
        <v>57</v>
      </c>
      <c r="B49" s="28" t="s">
        <v>351</v>
      </c>
    </row>
    <row r="50" spans="1:2">
      <c r="A50" s="30" t="s">
        <v>57</v>
      </c>
      <c r="B50" s="28" t="s">
        <v>384</v>
      </c>
    </row>
    <row r="51" spans="1:2">
      <c r="A51" s="30" t="s">
        <v>57</v>
      </c>
      <c r="B51" s="28" t="s">
        <v>379</v>
      </c>
    </row>
    <row r="52" spans="1:2">
      <c r="A52" s="30" t="s">
        <v>57</v>
      </c>
      <c r="B52" s="28" t="s">
        <v>390</v>
      </c>
    </row>
    <row r="53" spans="1:2">
      <c r="A53" s="30" t="s">
        <v>57</v>
      </c>
      <c r="B53" s="28" t="s">
        <v>391</v>
      </c>
    </row>
    <row r="54" spans="1:2">
      <c r="A54" s="30" t="s">
        <v>57</v>
      </c>
      <c r="B54" s="28" t="s">
        <v>389</v>
      </c>
    </row>
    <row r="55" spans="1:2">
      <c r="A55" s="30" t="s">
        <v>57</v>
      </c>
      <c r="B55" s="28" t="s">
        <v>388</v>
      </c>
    </row>
    <row r="56" spans="1:2">
      <c r="A56" s="30" t="s">
        <v>57</v>
      </c>
      <c r="B56" s="28" t="s">
        <v>393</v>
      </c>
    </row>
    <row r="57" spans="1:2">
      <c r="A57" s="30" t="s">
        <v>57</v>
      </c>
      <c r="B57" s="28" t="s">
        <v>373</v>
      </c>
    </row>
    <row r="58" spans="1:2">
      <c r="A58" s="30" t="s">
        <v>57</v>
      </c>
      <c r="B58" s="28" t="s">
        <v>358</v>
      </c>
    </row>
    <row r="59" spans="1:2">
      <c r="A59" s="30" t="s">
        <v>57</v>
      </c>
      <c r="B59" s="28" t="s">
        <v>376</v>
      </c>
    </row>
    <row r="60" spans="1:2">
      <c r="A60" s="30" t="s">
        <v>57</v>
      </c>
      <c r="B60" s="28" t="s">
        <v>277</v>
      </c>
    </row>
    <row r="61" spans="1:2">
      <c r="A61" s="30" t="s">
        <v>57</v>
      </c>
      <c r="B61" s="28" t="s">
        <v>288</v>
      </c>
    </row>
    <row r="62" spans="1:2">
      <c r="A62" s="30" t="s">
        <v>57</v>
      </c>
      <c r="B62" s="28" t="s">
        <v>289</v>
      </c>
    </row>
    <row r="63" spans="1:2">
      <c r="A63" s="30" t="s">
        <v>57</v>
      </c>
      <c r="B63" s="28" t="s">
        <v>270</v>
      </c>
    </row>
    <row r="64" spans="1:2">
      <c r="A64" s="30" t="s">
        <v>57</v>
      </c>
      <c r="B64" s="28" t="s">
        <v>271</v>
      </c>
    </row>
    <row r="65" spans="1:2">
      <c r="A65" s="30" t="s">
        <v>57</v>
      </c>
      <c r="B65" s="28" t="s">
        <v>306</v>
      </c>
    </row>
    <row r="66" spans="1:2">
      <c r="A66" s="30" t="s">
        <v>57</v>
      </c>
      <c r="B66" s="28" t="s">
        <v>356</v>
      </c>
    </row>
    <row r="67" spans="1:2">
      <c r="A67" s="30" t="s">
        <v>57</v>
      </c>
      <c r="B67" s="28" t="s">
        <v>378</v>
      </c>
    </row>
    <row r="68" spans="1:2">
      <c r="A68" s="30" t="s">
        <v>57</v>
      </c>
      <c r="B68" s="28" t="s">
        <v>392</v>
      </c>
    </row>
    <row r="69" spans="1:2">
      <c r="A69" s="30" t="s">
        <v>59</v>
      </c>
      <c r="B69" s="28" t="s">
        <v>348</v>
      </c>
    </row>
    <row r="70" spans="1:2">
      <c r="A70" s="30" t="s">
        <v>59</v>
      </c>
      <c r="B70" s="28" t="s">
        <v>396</v>
      </c>
    </row>
    <row r="71" spans="1:2">
      <c r="A71" s="30" t="s">
        <v>59</v>
      </c>
      <c r="B71" s="28" t="s">
        <v>397</v>
      </c>
    </row>
    <row r="72" spans="1:2">
      <c r="A72" s="30" t="s">
        <v>59</v>
      </c>
      <c r="B72" s="28" t="s">
        <v>351</v>
      </c>
    </row>
    <row r="73" spans="1:2">
      <c r="A73" s="30" t="s">
        <v>59</v>
      </c>
      <c r="B73" s="28" t="s">
        <v>398</v>
      </c>
    </row>
    <row r="74" spans="1:2">
      <c r="A74" s="30" t="s">
        <v>59</v>
      </c>
      <c r="B74" s="28" t="s">
        <v>384</v>
      </c>
    </row>
    <row r="75" spans="1:2">
      <c r="A75" s="30" t="s">
        <v>59</v>
      </c>
      <c r="B75" s="28" t="s">
        <v>399</v>
      </c>
    </row>
    <row r="76" spans="1:2">
      <c r="A76" s="30" t="s">
        <v>59</v>
      </c>
      <c r="B76" s="28" t="s">
        <v>379</v>
      </c>
    </row>
    <row r="77" spans="1:2">
      <c r="A77" s="30" t="s">
        <v>59</v>
      </c>
      <c r="B77" s="28" t="s">
        <v>412</v>
      </c>
    </row>
    <row r="78" spans="1:2">
      <c r="A78" s="30" t="s">
        <v>59</v>
      </c>
      <c r="B78" s="28" t="s">
        <v>411</v>
      </c>
    </row>
    <row r="79" spans="1:2">
      <c r="A79" s="30" t="s">
        <v>59</v>
      </c>
      <c r="B79" s="28" t="s">
        <v>769</v>
      </c>
    </row>
    <row r="80" spans="1:2">
      <c r="A80" s="30" t="s">
        <v>59</v>
      </c>
      <c r="B80" s="28" t="s">
        <v>417</v>
      </c>
    </row>
    <row r="81" spans="1:2">
      <c r="A81" s="30" t="s">
        <v>59</v>
      </c>
      <c r="B81" s="28" t="s">
        <v>389</v>
      </c>
    </row>
    <row r="82" spans="1:2">
      <c r="A82" s="30" t="s">
        <v>59</v>
      </c>
      <c r="B82" s="28" t="s">
        <v>373</v>
      </c>
    </row>
    <row r="83" spans="1:2">
      <c r="A83" s="30" t="s">
        <v>59</v>
      </c>
      <c r="B83" s="28" t="s">
        <v>358</v>
      </c>
    </row>
    <row r="84" spans="1:2">
      <c r="A84" s="30" t="s">
        <v>59</v>
      </c>
      <c r="B84" s="28" t="s">
        <v>277</v>
      </c>
    </row>
    <row r="85" spans="1:2">
      <c r="A85" s="30" t="s">
        <v>59</v>
      </c>
      <c r="B85" s="28" t="s">
        <v>288</v>
      </c>
    </row>
    <row r="86" spans="1:2">
      <c r="A86" s="30" t="s">
        <v>59</v>
      </c>
      <c r="B86" s="28" t="s">
        <v>289</v>
      </c>
    </row>
    <row r="87" spans="1:2">
      <c r="A87" s="30" t="s">
        <v>59</v>
      </c>
      <c r="B87" s="28" t="s">
        <v>270</v>
      </c>
    </row>
    <row r="88" spans="1:2">
      <c r="A88" s="30" t="s">
        <v>59</v>
      </c>
      <c r="B88" s="28" t="s">
        <v>271</v>
      </c>
    </row>
    <row r="89" spans="1:2">
      <c r="A89" s="30" t="s">
        <v>59</v>
      </c>
      <c r="B89" s="28" t="s">
        <v>306</v>
      </c>
    </row>
    <row r="90" spans="1:2">
      <c r="A90" s="30" t="s">
        <v>59</v>
      </c>
      <c r="B90" s="28" t="s">
        <v>395</v>
      </c>
    </row>
    <row r="91" spans="1:2">
      <c r="A91" s="30" t="s">
        <v>59</v>
      </c>
      <c r="B91" s="28" t="s">
        <v>416</v>
      </c>
    </row>
    <row r="92" spans="1:2">
      <c r="A92" s="30" t="s">
        <v>59</v>
      </c>
      <c r="B92" s="28" t="s">
        <v>406</v>
      </c>
    </row>
    <row r="93" spans="1:2">
      <c r="A93" s="30" t="s">
        <v>59</v>
      </c>
      <c r="B93" s="28" t="s">
        <v>414</v>
      </c>
    </row>
    <row r="94" spans="1:2">
      <c r="A94" s="30" t="s">
        <v>59</v>
      </c>
      <c r="B94" s="28" t="s">
        <v>413</v>
      </c>
    </row>
    <row r="95" spans="1:2">
      <c r="A95" s="30" t="s">
        <v>59</v>
      </c>
      <c r="B95" s="28" t="s">
        <v>394</v>
      </c>
    </row>
    <row r="96" spans="1:2">
      <c r="A96" s="30" t="s">
        <v>59</v>
      </c>
      <c r="B96" s="28" t="s">
        <v>415</v>
      </c>
    </row>
    <row r="97" spans="1:2">
      <c r="A97" s="30" t="s">
        <v>59</v>
      </c>
      <c r="B97" s="28" t="s">
        <v>409</v>
      </c>
    </row>
    <row r="98" spans="1:2">
      <c r="A98" s="30" t="s">
        <v>59</v>
      </c>
      <c r="B98" s="28" t="s">
        <v>410</v>
      </c>
    </row>
    <row r="99" spans="1:2">
      <c r="A99" s="30" t="s">
        <v>59</v>
      </c>
      <c r="B99" s="28" t="s">
        <v>392</v>
      </c>
    </row>
    <row r="100" spans="1:2">
      <c r="A100" s="30" t="s">
        <v>61</v>
      </c>
      <c r="B100" s="28" t="s">
        <v>396</v>
      </c>
    </row>
    <row r="101" spans="1:2">
      <c r="A101" s="30" t="s">
        <v>61</v>
      </c>
      <c r="B101" s="28" t="s">
        <v>351</v>
      </c>
    </row>
    <row r="102" spans="1:2">
      <c r="A102" s="30" t="s">
        <v>61</v>
      </c>
      <c r="B102" s="28" t="s">
        <v>399</v>
      </c>
    </row>
    <row r="103" spans="1:2">
      <c r="A103" s="30" t="s">
        <v>61</v>
      </c>
      <c r="B103" s="28" t="s">
        <v>769</v>
      </c>
    </row>
    <row r="104" spans="1:2">
      <c r="A104" s="30" t="s">
        <v>61</v>
      </c>
      <c r="B104" s="28" t="s">
        <v>358</v>
      </c>
    </row>
    <row r="105" spans="1:2">
      <c r="A105" s="30" t="s">
        <v>61</v>
      </c>
      <c r="B105" s="28" t="s">
        <v>277</v>
      </c>
    </row>
    <row r="106" spans="1:2">
      <c r="A106" s="30" t="s">
        <v>61</v>
      </c>
      <c r="B106" s="28" t="s">
        <v>288</v>
      </c>
    </row>
    <row r="107" spans="1:2">
      <c r="A107" s="30" t="s">
        <v>61</v>
      </c>
      <c r="B107" s="28" t="s">
        <v>289</v>
      </c>
    </row>
    <row r="108" spans="1:2">
      <c r="A108" s="30" t="s">
        <v>61</v>
      </c>
      <c r="B108" s="28" t="s">
        <v>270</v>
      </c>
    </row>
    <row r="109" spans="1:2">
      <c r="A109" s="30" t="s">
        <v>61</v>
      </c>
      <c r="B109" s="28" t="s">
        <v>271</v>
      </c>
    </row>
    <row r="110" spans="1:2">
      <c r="A110" s="30" t="s">
        <v>61</v>
      </c>
      <c r="B110" s="28" t="s">
        <v>306</v>
      </c>
    </row>
    <row r="111" spans="1:2">
      <c r="A111" s="30" t="s">
        <v>61</v>
      </c>
      <c r="B111" s="28" t="s">
        <v>392</v>
      </c>
    </row>
    <row r="112" spans="1:2">
      <c r="A112" s="30" t="s">
        <v>63</v>
      </c>
      <c r="B112" s="28" t="s">
        <v>397</v>
      </c>
    </row>
    <row r="113" spans="1:2">
      <c r="A113" s="30" t="s">
        <v>63</v>
      </c>
      <c r="B113" s="28" t="s">
        <v>351</v>
      </c>
    </row>
    <row r="114" spans="1:2">
      <c r="A114" s="30" t="s">
        <v>63</v>
      </c>
      <c r="B114" s="28" t="s">
        <v>384</v>
      </c>
    </row>
    <row r="115" spans="1:2">
      <c r="A115" s="30" t="s">
        <v>63</v>
      </c>
      <c r="B115" s="28" t="s">
        <v>451</v>
      </c>
    </row>
    <row r="116" spans="1:2">
      <c r="A116" s="30" t="s">
        <v>63</v>
      </c>
      <c r="B116" s="28" t="s">
        <v>769</v>
      </c>
    </row>
    <row r="117" spans="1:2">
      <c r="A117" s="30" t="s">
        <v>63</v>
      </c>
      <c r="B117" s="28" t="s">
        <v>389</v>
      </c>
    </row>
    <row r="118" spans="1:2">
      <c r="A118" s="30" t="s">
        <v>63</v>
      </c>
      <c r="B118" s="28" t="s">
        <v>373</v>
      </c>
    </row>
    <row r="119" spans="1:2">
      <c r="A119" s="30" t="s">
        <v>63</v>
      </c>
      <c r="B119" s="28" t="s">
        <v>440</v>
      </c>
    </row>
    <row r="120" spans="1:2">
      <c r="A120" s="30" t="s">
        <v>63</v>
      </c>
      <c r="B120" s="28" t="s">
        <v>358</v>
      </c>
    </row>
    <row r="121" spans="1:2">
      <c r="A121" s="30" t="s">
        <v>63</v>
      </c>
      <c r="B121" s="28" t="s">
        <v>277</v>
      </c>
    </row>
    <row r="122" spans="1:2">
      <c r="A122" s="30" t="s">
        <v>63</v>
      </c>
      <c r="B122" s="28" t="s">
        <v>288</v>
      </c>
    </row>
    <row r="123" spans="1:2">
      <c r="A123" s="30" t="s">
        <v>63</v>
      </c>
      <c r="B123" s="28" t="s">
        <v>289</v>
      </c>
    </row>
    <row r="124" spans="1:2">
      <c r="A124" s="30" t="s">
        <v>63</v>
      </c>
      <c r="B124" s="28" t="s">
        <v>270</v>
      </c>
    </row>
    <row r="125" spans="1:2">
      <c r="A125" s="30" t="s">
        <v>63</v>
      </c>
      <c r="B125" s="28" t="s">
        <v>271</v>
      </c>
    </row>
    <row r="126" spans="1:2">
      <c r="A126" s="30" t="s">
        <v>63</v>
      </c>
      <c r="B126" s="28" t="s">
        <v>438</v>
      </c>
    </row>
    <row r="127" spans="1:2">
      <c r="A127" s="30" t="s">
        <v>63</v>
      </c>
      <c r="B127" s="28" t="s">
        <v>472</v>
      </c>
    </row>
    <row r="128" spans="1:2">
      <c r="A128" s="30" t="s">
        <v>63</v>
      </c>
      <c r="B128" s="28" t="s">
        <v>392</v>
      </c>
    </row>
    <row r="129" spans="1:2">
      <c r="A129" s="30" t="s">
        <v>65</v>
      </c>
      <c r="B129" s="28" t="s">
        <v>348</v>
      </c>
    </row>
    <row r="130" spans="1:2">
      <c r="A130" s="30" t="s">
        <v>65</v>
      </c>
      <c r="B130" s="28" t="s">
        <v>396</v>
      </c>
    </row>
    <row r="131" spans="1:2">
      <c r="A131" s="30" t="s">
        <v>65</v>
      </c>
      <c r="B131" s="28" t="s">
        <v>412</v>
      </c>
    </row>
    <row r="132" spans="1:2">
      <c r="A132" s="30" t="s">
        <v>65</v>
      </c>
      <c r="B132" s="28" t="s">
        <v>388</v>
      </c>
    </row>
    <row r="133" spans="1:2">
      <c r="A133" s="30" t="s">
        <v>65</v>
      </c>
      <c r="B133" s="28" t="s">
        <v>373</v>
      </c>
    </row>
    <row r="134" spans="1:2">
      <c r="A134" s="30" t="s">
        <v>65</v>
      </c>
      <c r="B134" s="28" t="s">
        <v>358</v>
      </c>
    </row>
    <row r="135" spans="1:2">
      <c r="A135" s="30" t="s">
        <v>65</v>
      </c>
      <c r="B135" s="28" t="s">
        <v>277</v>
      </c>
    </row>
    <row r="136" spans="1:2">
      <c r="A136" s="30" t="s">
        <v>65</v>
      </c>
      <c r="B136" s="28" t="s">
        <v>288</v>
      </c>
    </row>
    <row r="137" spans="1:2">
      <c r="A137" s="30" t="s">
        <v>65</v>
      </c>
      <c r="B137" s="28" t="s">
        <v>289</v>
      </c>
    </row>
    <row r="138" spans="1:2">
      <c r="A138" s="30" t="s">
        <v>65</v>
      </c>
      <c r="B138" s="28" t="s">
        <v>270</v>
      </c>
    </row>
    <row r="139" spans="1:2">
      <c r="A139" s="30" t="s">
        <v>65</v>
      </c>
      <c r="B139" s="28" t="s">
        <v>271</v>
      </c>
    </row>
    <row r="140" spans="1:2">
      <c r="A140" s="30" t="s">
        <v>65</v>
      </c>
      <c r="B140" s="28" t="s">
        <v>306</v>
      </c>
    </row>
    <row r="141" spans="1:2">
      <c r="A141" s="30" t="s">
        <v>65</v>
      </c>
      <c r="B141" s="28" t="s">
        <v>392</v>
      </c>
    </row>
    <row r="142" spans="1:2">
      <c r="A142" s="30" t="s">
        <v>67</v>
      </c>
      <c r="B142" s="28" t="s">
        <v>493</v>
      </c>
    </row>
    <row r="143" spans="1:2">
      <c r="A143" s="30" t="s">
        <v>67</v>
      </c>
      <c r="B143" s="28" t="s">
        <v>348</v>
      </c>
    </row>
    <row r="144" spans="1:2">
      <c r="A144" s="30" t="s">
        <v>67</v>
      </c>
      <c r="B144" s="28" t="s">
        <v>396</v>
      </c>
    </row>
    <row r="145" spans="1:2">
      <c r="A145" s="30" t="s">
        <v>67</v>
      </c>
      <c r="B145" s="28" t="s">
        <v>351</v>
      </c>
    </row>
    <row r="146" spans="1:2">
      <c r="A146" s="30" t="s">
        <v>67</v>
      </c>
      <c r="B146" s="28" t="s">
        <v>492</v>
      </c>
    </row>
    <row r="147" spans="1:2">
      <c r="A147" s="30" t="s">
        <v>67</v>
      </c>
      <c r="B147" s="28" t="s">
        <v>499</v>
      </c>
    </row>
    <row r="148" spans="1:2">
      <c r="A148" s="30" t="s">
        <v>67</v>
      </c>
      <c r="B148" s="28" t="s">
        <v>390</v>
      </c>
    </row>
    <row r="149" spans="1:2">
      <c r="A149" s="30" t="s">
        <v>67</v>
      </c>
      <c r="B149" s="28" t="s">
        <v>358</v>
      </c>
    </row>
    <row r="150" spans="1:2">
      <c r="A150" s="30" t="s">
        <v>67</v>
      </c>
      <c r="B150" s="28" t="s">
        <v>277</v>
      </c>
    </row>
    <row r="151" spans="1:2">
      <c r="A151" s="30" t="s">
        <v>67</v>
      </c>
      <c r="B151" s="28" t="s">
        <v>288</v>
      </c>
    </row>
    <row r="152" spans="1:2">
      <c r="A152" s="30" t="s">
        <v>67</v>
      </c>
      <c r="B152" s="28" t="s">
        <v>289</v>
      </c>
    </row>
    <row r="153" spans="1:2">
      <c r="A153" s="30" t="s">
        <v>67</v>
      </c>
      <c r="B153" s="28" t="s">
        <v>270</v>
      </c>
    </row>
    <row r="154" spans="1:2">
      <c r="A154" s="30" t="s">
        <v>67</v>
      </c>
      <c r="B154" s="28" t="s">
        <v>271</v>
      </c>
    </row>
    <row r="155" spans="1:2">
      <c r="A155" s="30" t="s">
        <v>67</v>
      </c>
      <c r="B155" s="28" t="s">
        <v>306</v>
      </c>
    </row>
    <row r="156" spans="1:2">
      <c r="A156" s="30" t="s">
        <v>67</v>
      </c>
      <c r="B156" s="28" t="s">
        <v>438</v>
      </c>
    </row>
    <row r="157" spans="1:2">
      <c r="A157" s="30" t="s">
        <v>67</v>
      </c>
      <c r="B157" s="28" t="s">
        <v>497</v>
      </c>
    </row>
    <row r="158" spans="1:2">
      <c r="A158" s="30" t="s">
        <v>67</v>
      </c>
      <c r="B158" s="28" t="s">
        <v>504</v>
      </c>
    </row>
    <row r="159" spans="1:2">
      <c r="A159" s="30" t="s">
        <v>67</v>
      </c>
      <c r="B159" s="28" t="s">
        <v>502</v>
      </c>
    </row>
    <row r="160" spans="1:2">
      <c r="A160" s="30" t="s">
        <v>67</v>
      </c>
      <c r="B160" s="28" t="s">
        <v>500</v>
      </c>
    </row>
    <row r="161" spans="1:2">
      <c r="A161" s="30" t="s">
        <v>67</v>
      </c>
      <c r="B161" s="28" t="s">
        <v>501</v>
      </c>
    </row>
    <row r="162" spans="1:2">
      <c r="A162" s="30" t="s">
        <v>67</v>
      </c>
      <c r="B162" s="28" t="s">
        <v>498</v>
      </c>
    </row>
    <row r="163" spans="1:2">
      <c r="A163" s="30" t="s">
        <v>67</v>
      </c>
      <c r="B163" s="28" t="s">
        <v>503</v>
      </c>
    </row>
    <row r="164" spans="1:2">
      <c r="A164" s="30" t="s">
        <v>67</v>
      </c>
      <c r="B164" s="28" t="s">
        <v>392</v>
      </c>
    </row>
    <row r="165" spans="1:2">
      <c r="A165" s="30" t="s">
        <v>69</v>
      </c>
      <c r="B165" s="28" t="s">
        <v>348</v>
      </c>
    </row>
    <row r="166" spans="1:2">
      <c r="A166" s="30" t="s">
        <v>69</v>
      </c>
      <c r="B166" s="28" t="s">
        <v>396</v>
      </c>
    </row>
    <row r="167" spans="1:2">
      <c r="A167" s="30" t="s">
        <v>69</v>
      </c>
      <c r="B167" s="28" t="s">
        <v>351</v>
      </c>
    </row>
    <row r="168" spans="1:2">
      <c r="A168" s="30" t="s">
        <v>69</v>
      </c>
      <c r="B168" s="28" t="s">
        <v>384</v>
      </c>
    </row>
    <row r="169" spans="1:2">
      <c r="A169" s="30" t="s">
        <v>69</v>
      </c>
      <c r="B169" s="28" t="s">
        <v>379</v>
      </c>
    </row>
    <row r="170" spans="1:2">
      <c r="A170" s="30" t="s">
        <v>69</v>
      </c>
      <c r="B170" s="28" t="s">
        <v>769</v>
      </c>
    </row>
    <row r="171" spans="1:2">
      <c r="A171" s="30" t="s">
        <v>69</v>
      </c>
      <c r="B171" s="28" t="s">
        <v>506</v>
      </c>
    </row>
    <row r="172" spans="1:2">
      <c r="A172" s="30" t="s">
        <v>69</v>
      </c>
      <c r="B172" s="28" t="s">
        <v>417</v>
      </c>
    </row>
    <row r="173" spans="1:2">
      <c r="A173" s="30" t="s">
        <v>69</v>
      </c>
      <c r="B173" s="28" t="s">
        <v>389</v>
      </c>
    </row>
    <row r="174" spans="1:2">
      <c r="A174" s="30" t="s">
        <v>69</v>
      </c>
      <c r="B174" s="28" t="s">
        <v>388</v>
      </c>
    </row>
    <row r="175" spans="1:2">
      <c r="A175" s="30" t="s">
        <v>69</v>
      </c>
      <c r="B175" s="28" t="s">
        <v>373</v>
      </c>
    </row>
    <row r="176" spans="1:2">
      <c r="A176" s="30" t="s">
        <v>69</v>
      </c>
      <c r="B176" s="28" t="s">
        <v>440</v>
      </c>
    </row>
    <row r="177" spans="1:2">
      <c r="A177" s="30" t="s">
        <v>69</v>
      </c>
      <c r="B177" s="28" t="s">
        <v>358</v>
      </c>
    </row>
    <row r="178" spans="1:2">
      <c r="A178" s="30" t="s">
        <v>69</v>
      </c>
      <c r="B178" s="28" t="s">
        <v>277</v>
      </c>
    </row>
    <row r="179" spans="1:2">
      <c r="A179" s="30" t="s">
        <v>69</v>
      </c>
      <c r="B179" s="28" t="s">
        <v>288</v>
      </c>
    </row>
    <row r="180" spans="1:2">
      <c r="A180" s="30" t="s">
        <v>69</v>
      </c>
      <c r="B180" s="28" t="s">
        <v>289</v>
      </c>
    </row>
    <row r="181" spans="1:2">
      <c r="A181" s="30" t="s">
        <v>69</v>
      </c>
      <c r="B181" s="28" t="s">
        <v>270</v>
      </c>
    </row>
    <row r="182" spans="1:2">
      <c r="A182" s="30" t="s">
        <v>69</v>
      </c>
      <c r="B182" s="28" t="s">
        <v>271</v>
      </c>
    </row>
    <row r="183" spans="1:2">
      <c r="A183" s="30" t="s">
        <v>69</v>
      </c>
      <c r="B183" s="28" t="s">
        <v>306</v>
      </c>
    </row>
    <row r="184" spans="1:2">
      <c r="A184" s="30" t="s">
        <v>69</v>
      </c>
      <c r="B184" s="28" t="s">
        <v>395</v>
      </c>
    </row>
    <row r="185" spans="1:2">
      <c r="A185" s="30" t="s">
        <v>69</v>
      </c>
      <c r="B185" s="28" t="s">
        <v>392</v>
      </c>
    </row>
    <row r="186" spans="1:2">
      <c r="A186" s="30" t="s">
        <v>71</v>
      </c>
      <c r="B186" s="28" t="s">
        <v>351</v>
      </c>
    </row>
    <row r="187" spans="1:2">
      <c r="A187" s="30" t="s">
        <v>71</v>
      </c>
      <c r="B187" s="28" t="s">
        <v>384</v>
      </c>
    </row>
    <row r="188" spans="1:2">
      <c r="A188" s="30" t="s">
        <v>71</v>
      </c>
      <c r="B188" s="28" t="s">
        <v>769</v>
      </c>
    </row>
    <row r="189" spans="1:2">
      <c r="A189" s="30" t="s">
        <v>71</v>
      </c>
      <c r="B189" s="28" t="s">
        <v>388</v>
      </c>
    </row>
    <row r="190" spans="1:2">
      <c r="A190" s="30" t="s">
        <v>71</v>
      </c>
      <c r="B190" s="28" t="s">
        <v>373</v>
      </c>
    </row>
    <row r="191" spans="1:2">
      <c r="A191" s="30" t="s">
        <v>71</v>
      </c>
      <c r="B191" s="28" t="s">
        <v>440</v>
      </c>
    </row>
    <row r="192" spans="1:2">
      <c r="A192" s="30" t="s">
        <v>71</v>
      </c>
      <c r="B192" s="28" t="s">
        <v>358</v>
      </c>
    </row>
    <row r="193" spans="1:2">
      <c r="A193" s="30" t="s">
        <v>71</v>
      </c>
      <c r="B193" s="28" t="s">
        <v>277</v>
      </c>
    </row>
    <row r="194" spans="1:2">
      <c r="A194" s="30" t="s">
        <v>71</v>
      </c>
      <c r="B194" s="28" t="s">
        <v>288</v>
      </c>
    </row>
    <row r="195" spans="1:2">
      <c r="A195" s="30" t="s">
        <v>71</v>
      </c>
      <c r="B195" s="28" t="s">
        <v>289</v>
      </c>
    </row>
    <row r="196" spans="1:2">
      <c r="A196" s="30" t="s">
        <v>71</v>
      </c>
      <c r="B196" s="28" t="s">
        <v>270</v>
      </c>
    </row>
    <row r="197" spans="1:2">
      <c r="A197" s="30" t="s">
        <v>71</v>
      </c>
      <c r="B197" s="28" t="s">
        <v>271</v>
      </c>
    </row>
    <row r="198" spans="1:2">
      <c r="A198" s="30" t="s">
        <v>71</v>
      </c>
      <c r="B198" s="28" t="s">
        <v>306</v>
      </c>
    </row>
    <row r="199" spans="1:2">
      <c r="A199" s="30" t="s">
        <v>71</v>
      </c>
      <c r="B199" s="28" t="s">
        <v>438</v>
      </c>
    </row>
    <row r="200" spans="1:2">
      <c r="A200" s="30" t="s">
        <v>71</v>
      </c>
      <c r="B200" s="28" t="s">
        <v>534</v>
      </c>
    </row>
    <row r="201" spans="1:2">
      <c r="A201" s="30" t="s">
        <v>71</v>
      </c>
      <c r="B201" s="28" t="s">
        <v>535</v>
      </c>
    </row>
    <row r="202" spans="1:2">
      <c r="A202" s="30" t="s">
        <v>71</v>
      </c>
      <c r="B202" s="28" t="s">
        <v>536</v>
      </c>
    </row>
    <row r="203" spans="1:2">
      <c r="A203" s="30" t="s">
        <v>71</v>
      </c>
      <c r="B203" s="28" t="s">
        <v>525</v>
      </c>
    </row>
    <row r="204" spans="1:2">
      <c r="A204" s="30" t="s">
        <v>71</v>
      </c>
      <c r="B204" s="28" t="s">
        <v>392</v>
      </c>
    </row>
    <row r="205" spans="1:2">
      <c r="A205" s="30" t="s">
        <v>73</v>
      </c>
      <c r="B205" s="28" t="s">
        <v>493</v>
      </c>
    </row>
    <row r="206" spans="1:2">
      <c r="A206" s="30" t="s">
        <v>73</v>
      </c>
      <c r="B206" s="28" t="s">
        <v>396</v>
      </c>
    </row>
    <row r="207" spans="1:2">
      <c r="A207" s="30" t="s">
        <v>73</v>
      </c>
      <c r="B207" s="28" t="s">
        <v>397</v>
      </c>
    </row>
    <row r="208" spans="1:2">
      <c r="A208" s="30" t="s">
        <v>73</v>
      </c>
      <c r="B208" s="28" t="s">
        <v>354</v>
      </c>
    </row>
    <row r="209" spans="1:2">
      <c r="A209" s="30" t="s">
        <v>73</v>
      </c>
      <c r="B209" s="28" t="s">
        <v>351</v>
      </c>
    </row>
    <row r="210" spans="1:2">
      <c r="A210" s="30" t="s">
        <v>73</v>
      </c>
      <c r="B210" s="28" t="s">
        <v>384</v>
      </c>
    </row>
    <row r="211" spans="1:2">
      <c r="A211" s="30" t="s">
        <v>73</v>
      </c>
      <c r="B211" s="28" t="s">
        <v>769</v>
      </c>
    </row>
    <row r="212" spans="1:2">
      <c r="A212" s="30" t="s">
        <v>73</v>
      </c>
      <c r="B212" s="28" t="s">
        <v>389</v>
      </c>
    </row>
    <row r="213" spans="1:2">
      <c r="A213" s="30" t="s">
        <v>73</v>
      </c>
      <c r="B213" s="28" t="s">
        <v>440</v>
      </c>
    </row>
    <row r="214" spans="1:2">
      <c r="A214" s="30" t="s">
        <v>73</v>
      </c>
      <c r="B214" s="28" t="s">
        <v>358</v>
      </c>
    </row>
    <row r="215" spans="1:2">
      <c r="A215" s="30" t="s">
        <v>73</v>
      </c>
      <c r="B215" s="28" t="s">
        <v>277</v>
      </c>
    </row>
    <row r="216" spans="1:2">
      <c r="A216" s="30" t="s">
        <v>73</v>
      </c>
      <c r="B216" s="28" t="s">
        <v>288</v>
      </c>
    </row>
    <row r="217" spans="1:2">
      <c r="A217" s="30" t="s">
        <v>73</v>
      </c>
      <c r="B217" s="28" t="s">
        <v>289</v>
      </c>
    </row>
    <row r="218" spans="1:2">
      <c r="A218" s="30" t="s">
        <v>73</v>
      </c>
      <c r="B218" s="28" t="s">
        <v>270</v>
      </c>
    </row>
    <row r="219" spans="1:2">
      <c r="A219" s="30" t="s">
        <v>73</v>
      </c>
      <c r="B219" s="28" t="s">
        <v>271</v>
      </c>
    </row>
    <row r="220" spans="1:2">
      <c r="A220" s="30" t="s">
        <v>73</v>
      </c>
      <c r="B220" s="28" t="s">
        <v>306</v>
      </c>
    </row>
    <row r="221" spans="1:2">
      <c r="A221" s="30" t="s">
        <v>73</v>
      </c>
      <c r="B221" s="28" t="s">
        <v>438</v>
      </c>
    </row>
    <row r="222" spans="1:2">
      <c r="A222" s="30" t="s">
        <v>73</v>
      </c>
      <c r="B222" s="28" t="s">
        <v>569</v>
      </c>
    </row>
    <row r="223" spans="1:2">
      <c r="A223" s="30" t="s">
        <v>73</v>
      </c>
      <c r="B223" s="28" t="s">
        <v>565</v>
      </c>
    </row>
    <row r="224" spans="1:2">
      <c r="A224" s="30" t="s">
        <v>73</v>
      </c>
      <c r="B224" s="28" t="s">
        <v>570</v>
      </c>
    </row>
    <row r="225" spans="1:2">
      <c r="A225" s="30" t="s">
        <v>73</v>
      </c>
      <c r="B225" s="28" t="s">
        <v>571</v>
      </c>
    </row>
    <row r="226" spans="1:2">
      <c r="A226" s="30" t="s">
        <v>73</v>
      </c>
      <c r="B226" s="28" t="s">
        <v>568</v>
      </c>
    </row>
    <row r="227" spans="1:2">
      <c r="A227" s="30" t="s">
        <v>73</v>
      </c>
      <c r="B227" s="28" t="s">
        <v>392</v>
      </c>
    </row>
    <row r="228" spans="1:2">
      <c r="A228" s="30" t="s">
        <v>75</v>
      </c>
      <c r="B228" s="28" t="s">
        <v>348</v>
      </c>
    </row>
    <row r="229" spans="1:2">
      <c r="A229" s="30" t="s">
        <v>75</v>
      </c>
      <c r="B229" s="28" t="s">
        <v>396</v>
      </c>
    </row>
    <row r="230" spans="1:2">
      <c r="A230" s="30" t="s">
        <v>75</v>
      </c>
      <c r="B230" s="28" t="s">
        <v>354</v>
      </c>
    </row>
    <row r="231" spans="1:2">
      <c r="A231" s="30" t="s">
        <v>75</v>
      </c>
      <c r="B231" s="28" t="s">
        <v>398</v>
      </c>
    </row>
    <row r="232" spans="1:2">
      <c r="A232" s="30" t="s">
        <v>75</v>
      </c>
      <c r="B232" s="28" t="s">
        <v>384</v>
      </c>
    </row>
    <row r="233" spans="1:2">
      <c r="A233" s="30" t="s">
        <v>75</v>
      </c>
      <c r="B233" s="28" t="s">
        <v>578</v>
      </c>
    </row>
    <row r="234" spans="1:2">
      <c r="A234" s="30" t="s">
        <v>75</v>
      </c>
      <c r="B234" s="28" t="s">
        <v>601</v>
      </c>
    </row>
    <row r="235" spans="1:2">
      <c r="A235" s="30" t="s">
        <v>75</v>
      </c>
      <c r="B235" s="28" t="s">
        <v>769</v>
      </c>
    </row>
    <row r="236" spans="1:2">
      <c r="A236" s="30" t="s">
        <v>75</v>
      </c>
      <c r="B236" s="28" t="s">
        <v>389</v>
      </c>
    </row>
    <row r="237" spans="1:2">
      <c r="A237" s="30" t="s">
        <v>75</v>
      </c>
      <c r="B237" s="28" t="s">
        <v>393</v>
      </c>
    </row>
    <row r="238" spans="1:2">
      <c r="A238" s="30" t="s">
        <v>75</v>
      </c>
      <c r="B238" s="28" t="s">
        <v>577</v>
      </c>
    </row>
    <row r="239" spans="1:2">
      <c r="A239" s="30" t="s">
        <v>75</v>
      </c>
      <c r="B239" s="28" t="s">
        <v>579</v>
      </c>
    </row>
    <row r="240" spans="1:2">
      <c r="A240" s="30" t="s">
        <v>75</v>
      </c>
      <c r="B240" s="28" t="s">
        <v>373</v>
      </c>
    </row>
    <row r="241" spans="1:2">
      <c r="A241" s="30" t="s">
        <v>75</v>
      </c>
      <c r="B241" s="28" t="s">
        <v>440</v>
      </c>
    </row>
    <row r="242" spans="1:2">
      <c r="A242" s="30" t="s">
        <v>75</v>
      </c>
      <c r="B242" s="28" t="s">
        <v>358</v>
      </c>
    </row>
    <row r="243" spans="1:2">
      <c r="A243" s="30" t="s">
        <v>75</v>
      </c>
      <c r="B243" s="28" t="s">
        <v>277</v>
      </c>
    </row>
    <row r="244" spans="1:2">
      <c r="A244" s="30" t="s">
        <v>75</v>
      </c>
      <c r="B244" s="28" t="s">
        <v>288</v>
      </c>
    </row>
    <row r="245" spans="1:2">
      <c r="A245" s="30" t="s">
        <v>75</v>
      </c>
      <c r="B245" s="28" t="s">
        <v>289</v>
      </c>
    </row>
    <row r="246" spans="1:2">
      <c r="A246" s="30" t="s">
        <v>75</v>
      </c>
      <c r="B246" s="28" t="s">
        <v>270</v>
      </c>
    </row>
    <row r="247" spans="1:2">
      <c r="A247" s="30" t="s">
        <v>75</v>
      </c>
      <c r="B247" s="28" t="s">
        <v>271</v>
      </c>
    </row>
    <row r="248" spans="1:2">
      <c r="A248" s="30" t="s">
        <v>75</v>
      </c>
      <c r="B248" s="28" t="s">
        <v>306</v>
      </c>
    </row>
    <row r="249" spans="1:2">
      <c r="A249" s="30" t="s">
        <v>75</v>
      </c>
      <c r="B249" s="28" t="s">
        <v>356</v>
      </c>
    </row>
    <row r="250" spans="1:2">
      <c r="A250" s="30" t="s">
        <v>75</v>
      </c>
      <c r="B250" s="28" t="s">
        <v>602</v>
      </c>
    </row>
    <row r="251" spans="1:2">
      <c r="A251" s="30" t="s">
        <v>75</v>
      </c>
      <c r="B251" s="28" t="s">
        <v>603</v>
      </c>
    </row>
    <row r="252" spans="1:2">
      <c r="A252" s="30" t="s">
        <v>75</v>
      </c>
      <c r="B252" s="28" t="s">
        <v>604</v>
      </c>
    </row>
    <row r="253" spans="1:2">
      <c r="A253" s="30" t="s">
        <v>75</v>
      </c>
      <c r="B253" s="28" t="s">
        <v>392</v>
      </c>
    </row>
    <row r="254" spans="1:2">
      <c r="A254" s="30" t="s">
        <v>77</v>
      </c>
      <c r="B254" s="28" t="s">
        <v>493</v>
      </c>
    </row>
    <row r="255" spans="1:2">
      <c r="A255" s="30" t="s">
        <v>77</v>
      </c>
      <c r="B255" s="28" t="s">
        <v>348</v>
      </c>
    </row>
    <row r="256" spans="1:2">
      <c r="A256" s="30" t="s">
        <v>77</v>
      </c>
      <c r="B256" s="28" t="s">
        <v>397</v>
      </c>
    </row>
    <row r="257" spans="1:2">
      <c r="A257" s="30" t="s">
        <v>77</v>
      </c>
      <c r="B257" s="28" t="s">
        <v>351</v>
      </c>
    </row>
    <row r="258" spans="1:2">
      <c r="A258" s="30" t="s">
        <v>77</v>
      </c>
      <c r="B258" s="28" t="s">
        <v>384</v>
      </c>
    </row>
    <row r="259" spans="1:2">
      <c r="A259" s="30" t="s">
        <v>77</v>
      </c>
      <c r="B259" s="28" t="s">
        <v>390</v>
      </c>
    </row>
    <row r="260" spans="1:2">
      <c r="A260" s="30" t="s">
        <v>77</v>
      </c>
      <c r="B260" s="28" t="s">
        <v>389</v>
      </c>
    </row>
    <row r="261" spans="1:2">
      <c r="A261" s="30" t="s">
        <v>77</v>
      </c>
      <c r="B261" s="28" t="s">
        <v>388</v>
      </c>
    </row>
    <row r="262" spans="1:2">
      <c r="A262" s="30" t="s">
        <v>77</v>
      </c>
      <c r="B262" s="28" t="s">
        <v>440</v>
      </c>
    </row>
    <row r="263" spans="1:2">
      <c r="A263" s="30" t="s">
        <v>77</v>
      </c>
      <c r="B263" s="28" t="s">
        <v>358</v>
      </c>
    </row>
    <row r="264" spans="1:2">
      <c r="A264" s="30" t="s">
        <v>77</v>
      </c>
      <c r="B264" s="28" t="s">
        <v>277</v>
      </c>
    </row>
    <row r="265" spans="1:2">
      <c r="A265" s="30" t="s">
        <v>77</v>
      </c>
      <c r="B265" s="28" t="s">
        <v>288</v>
      </c>
    </row>
    <row r="266" spans="1:2">
      <c r="A266" s="30" t="s">
        <v>77</v>
      </c>
      <c r="B266" s="28" t="s">
        <v>289</v>
      </c>
    </row>
    <row r="267" spans="1:2">
      <c r="A267" s="30" t="s">
        <v>77</v>
      </c>
      <c r="B267" s="28" t="s">
        <v>270</v>
      </c>
    </row>
    <row r="268" spans="1:2">
      <c r="A268" s="30" t="s">
        <v>77</v>
      </c>
      <c r="B268" s="28" t="s">
        <v>271</v>
      </c>
    </row>
    <row r="269" spans="1:2">
      <c r="A269" s="30" t="s">
        <v>77</v>
      </c>
      <c r="B269" s="28" t="s">
        <v>306</v>
      </c>
    </row>
    <row r="270" spans="1:2">
      <c r="A270" s="30" t="s">
        <v>77</v>
      </c>
      <c r="B270" s="28" t="s">
        <v>438</v>
      </c>
    </row>
    <row r="271" spans="1:2">
      <c r="A271" s="30" t="s">
        <v>77</v>
      </c>
      <c r="B271" s="28" t="s">
        <v>638</v>
      </c>
    </row>
    <row r="272" spans="1:2">
      <c r="A272" s="30" t="s">
        <v>77</v>
      </c>
      <c r="B272" s="28" t="s">
        <v>639</v>
      </c>
    </row>
    <row r="273" spans="1:2">
      <c r="A273" s="30" t="s">
        <v>77</v>
      </c>
      <c r="B273" s="28" t="s">
        <v>640</v>
      </c>
    </row>
    <row r="274" spans="1:2">
      <c r="A274" s="30" t="s">
        <v>77</v>
      </c>
      <c r="B274" s="28" t="s">
        <v>392</v>
      </c>
    </row>
    <row r="275" spans="1:2">
      <c r="A275" s="30" t="s">
        <v>79</v>
      </c>
      <c r="B275" s="28" t="s">
        <v>348</v>
      </c>
    </row>
    <row r="276" spans="1:2">
      <c r="A276" s="30" t="s">
        <v>79</v>
      </c>
      <c r="B276" s="28" t="s">
        <v>354</v>
      </c>
    </row>
    <row r="277" spans="1:2">
      <c r="A277" s="30" t="s">
        <v>79</v>
      </c>
      <c r="B277" s="28" t="s">
        <v>351</v>
      </c>
    </row>
    <row r="278" spans="1:2">
      <c r="A278" s="30" t="s">
        <v>79</v>
      </c>
      <c r="B278" s="28" t="s">
        <v>379</v>
      </c>
    </row>
    <row r="279" spans="1:2">
      <c r="A279" s="30" t="s">
        <v>79</v>
      </c>
      <c r="B279" s="28" t="s">
        <v>390</v>
      </c>
    </row>
    <row r="280" spans="1:2">
      <c r="A280" s="30" t="s">
        <v>79</v>
      </c>
      <c r="B280" s="28" t="s">
        <v>389</v>
      </c>
    </row>
    <row r="281" spans="1:2">
      <c r="A281" s="30" t="s">
        <v>79</v>
      </c>
      <c r="B281" s="28" t="s">
        <v>388</v>
      </c>
    </row>
    <row r="282" spans="1:2">
      <c r="A282" s="30" t="s">
        <v>79</v>
      </c>
      <c r="B282" s="28" t="s">
        <v>393</v>
      </c>
    </row>
    <row r="283" spans="1:2">
      <c r="A283" s="30" t="s">
        <v>79</v>
      </c>
      <c r="B283" s="28" t="s">
        <v>644</v>
      </c>
    </row>
    <row r="284" spans="1:2">
      <c r="A284" s="30" t="s">
        <v>79</v>
      </c>
      <c r="B284" s="28" t="s">
        <v>579</v>
      </c>
    </row>
    <row r="285" spans="1:2">
      <c r="A285" s="30" t="s">
        <v>79</v>
      </c>
      <c r="B285" s="28" t="s">
        <v>373</v>
      </c>
    </row>
    <row r="286" spans="1:2">
      <c r="A286" s="30" t="s">
        <v>79</v>
      </c>
      <c r="B286" s="28" t="s">
        <v>440</v>
      </c>
    </row>
    <row r="287" spans="1:2">
      <c r="A287" s="30" t="s">
        <v>79</v>
      </c>
      <c r="B287" s="28" t="s">
        <v>358</v>
      </c>
    </row>
    <row r="288" spans="1:2">
      <c r="A288" s="30" t="s">
        <v>79</v>
      </c>
      <c r="B288" s="28" t="s">
        <v>277</v>
      </c>
    </row>
    <row r="289" spans="1:2">
      <c r="A289" s="30" t="s">
        <v>79</v>
      </c>
      <c r="B289" s="28" t="s">
        <v>288</v>
      </c>
    </row>
    <row r="290" spans="1:2">
      <c r="A290" s="30" t="s">
        <v>79</v>
      </c>
      <c r="B290" s="28" t="s">
        <v>289</v>
      </c>
    </row>
    <row r="291" spans="1:2">
      <c r="A291" s="30" t="s">
        <v>79</v>
      </c>
      <c r="B291" s="28" t="s">
        <v>270</v>
      </c>
    </row>
    <row r="292" spans="1:2">
      <c r="A292" s="30" t="s">
        <v>79</v>
      </c>
      <c r="B292" s="28" t="s">
        <v>271</v>
      </c>
    </row>
    <row r="293" spans="1:2">
      <c r="A293" s="30" t="s">
        <v>79</v>
      </c>
      <c r="B293" s="28" t="s">
        <v>306</v>
      </c>
    </row>
    <row r="294" spans="1:2">
      <c r="A294" s="30" t="s">
        <v>79</v>
      </c>
      <c r="B294" s="28" t="s">
        <v>655</v>
      </c>
    </row>
    <row r="295" spans="1:2">
      <c r="A295" s="30" t="s">
        <v>79</v>
      </c>
      <c r="B295" s="28" t="s">
        <v>651</v>
      </c>
    </row>
    <row r="296" spans="1:2">
      <c r="A296" s="30" t="s">
        <v>79</v>
      </c>
      <c r="B296" s="28" t="s">
        <v>648</v>
      </c>
    </row>
    <row r="297" spans="1:2">
      <c r="A297" s="30" t="s">
        <v>79</v>
      </c>
      <c r="B297" s="28" t="s">
        <v>654</v>
      </c>
    </row>
    <row r="298" spans="1:2">
      <c r="A298" s="30" t="s">
        <v>79</v>
      </c>
      <c r="B298" s="28" t="s">
        <v>652</v>
      </c>
    </row>
    <row r="299" spans="1:2">
      <c r="A299" s="30" t="s">
        <v>79</v>
      </c>
      <c r="B299" s="28" t="s">
        <v>650</v>
      </c>
    </row>
    <row r="300" spans="1:2">
      <c r="A300" s="30" t="s">
        <v>79</v>
      </c>
      <c r="B300" s="28" t="s">
        <v>656</v>
      </c>
    </row>
    <row r="301" spans="1:2">
      <c r="A301" s="30" t="s">
        <v>79</v>
      </c>
      <c r="B301" s="28" t="s">
        <v>653</v>
      </c>
    </row>
    <row r="302" spans="1:2">
      <c r="A302" s="30" t="s">
        <v>79</v>
      </c>
      <c r="B302" s="28" t="s">
        <v>649</v>
      </c>
    </row>
    <row r="303" spans="1:2">
      <c r="A303" s="30" t="s">
        <v>79</v>
      </c>
      <c r="B303" s="28" t="s">
        <v>392</v>
      </c>
    </row>
    <row r="304" spans="1:2">
      <c r="A304" s="30" t="s">
        <v>81</v>
      </c>
      <c r="B304" s="28" t="s">
        <v>348</v>
      </c>
    </row>
    <row r="305" spans="1:2">
      <c r="A305" s="30" t="s">
        <v>81</v>
      </c>
      <c r="B305" s="28" t="s">
        <v>396</v>
      </c>
    </row>
    <row r="306" spans="1:2">
      <c r="A306" s="30" t="s">
        <v>81</v>
      </c>
      <c r="B306" s="28" t="s">
        <v>397</v>
      </c>
    </row>
    <row r="307" spans="1:2">
      <c r="A307" s="30" t="s">
        <v>81</v>
      </c>
      <c r="B307" s="28" t="s">
        <v>354</v>
      </c>
    </row>
    <row r="308" spans="1:2">
      <c r="A308" s="30" t="s">
        <v>81</v>
      </c>
      <c r="B308" s="28" t="s">
        <v>351</v>
      </c>
    </row>
    <row r="309" spans="1:2">
      <c r="A309" s="30" t="s">
        <v>81</v>
      </c>
      <c r="B309" s="28" t="s">
        <v>398</v>
      </c>
    </row>
    <row r="310" spans="1:2">
      <c r="A310" s="30" t="s">
        <v>81</v>
      </c>
      <c r="B310" s="28" t="s">
        <v>384</v>
      </c>
    </row>
    <row r="311" spans="1:2">
      <c r="A311" s="30" t="s">
        <v>81</v>
      </c>
      <c r="B311" s="28" t="s">
        <v>379</v>
      </c>
    </row>
    <row r="312" spans="1:2">
      <c r="A312" s="30" t="s">
        <v>81</v>
      </c>
      <c r="B312" s="28" t="s">
        <v>390</v>
      </c>
    </row>
    <row r="313" spans="1:2">
      <c r="A313" s="30" t="s">
        <v>81</v>
      </c>
      <c r="B313" s="28" t="s">
        <v>769</v>
      </c>
    </row>
    <row r="314" spans="1:2">
      <c r="A314" s="30" t="s">
        <v>81</v>
      </c>
      <c r="B314" s="28" t="s">
        <v>506</v>
      </c>
    </row>
    <row r="315" spans="1:2">
      <c r="A315" s="30" t="s">
        <v>81</v>
      </c>
      <c r="B315" s="28" t="s">
        <v>417</v>
      </c>
    </row>
    <row r="316" spans="1:2">
      <c r="A316" s="30" t="s">
        <v>81</v>
      </c>
      <c r="B316" s="28" t="s">
        <v>389</v>
      </c>
    </row>
    <row r="317" spans="1:2">
      <c r="A317" s="30" t="s">
        <v>81</v>
      </c>
      <c r="B317" s="28" t="s">
        <v>388</v>
      </c>
    </row>
    <row r="318" spans="1:2">
      <c r="A318" s="30" t="s">
        <v>81</v>
      </c>
      <c r="B318" s="28" t="s">
        <v>393</v>
      </c>
    </row>
    <row r="319" spans="1:2">
      <c r="A319" s="30" t="s">
        <v>81</v>
      </c>
      <c r="B319" s="28" t="s">
        <v>373</v>
      </c>
    </row>
    <row r="320" spans="1:2">
      <c r="A320" s="30" t="s">
        <v>81</v>
      </c>
      <c r="B320" s="28" t="s">
        <v>440</v>
      </c>
    </row>
    <row r="321" spans="1:2">
      <c r="A321" s="30" t="s">
        <v>81</v>
      </c>
      <c r="B321" s="28" t="s">
        <v>358</v>
      </c>
    </row>
    <row r="322" spans="1:2">
      <c r="A322" s="30" t="s">
        <v>81</v>
      </c>
      <c r="B322" s="28" t="s">
        <v>277</v>
      </c>
    </row>
    <row r="323" spans="1:2">
      <c r="A323" s="30" t="s">
        <v>81</v>
      </c>
      <c r="B323" s="28" t="s">
        <v>288</v>
      </c>
    </row>
    <row r="324" spans="1:2">
      <c r="A324" s="30" t="s">
        <v>81</v>
      </c>
      <c r="B324" s="28" t="s">
        <v>289</v>
      </c>
    </row>
    <row r="325" spans="1:2">
      <c r="A325" s="30" t="s">
        <v>81</v>
      </c>
      <c r="B325" s="28" t="s">
        <v>270</v>
      </c>
    </row>
    <row r="326" spans="1:2">
      <c r="A326" s="30" t="s">
        <v>81</v>
      </c>
      <c r="B326" s="28" t="s">
        <v>271</v>
      </c>
    </row>
    <row r="327" spans="1:2">
      <c r="A327" s="30" t="s">
        <v>81</v>
      </c>
      <c r="B327" s="28" t="s">
        <v>306</v>
      </c>
    </row>
    <row r="328" spans="1:2">
      <c r="A328" s="30" t="s">
        <v>81</v>
      </c>
      <c r="B328" s="28" t="s">
        <v>392</v>
      </c>
    </row>
    <row r="329" spans="1:2">
      <c r="A329" s="30" t="s">
        <v>83</v>
      </c>
      <c r="B329" s="28" t="s">
        <v>348</v>
      </c>
    </row>
    <row r="330" spans="1:2">
      <c r="A330" s="30" t="s">
        <v>83</v>
      </c>
      <c r="B330" s="28" t="s">
        <v>354</v>
      </c>
    </row>
    <row r="331" spans="1:2">
      <c r="A331" s="30" t="s">
        <v>83</v>
      </c>
      <c r="B331" s="28" t="s">
        <v>351</v>
      </c>
    </row>
    <row r="332" spans="1:2">
      <c r="A332" s="30" t="s">
        <v>83</v>
      </c>
      <c r="B332" s="28" t="s">
        <v>398</v>
      </c>
    </row>
    <row r="333" spans="1:2">
      <c r="A333" s="30" t="s">
        <v>83</v>
      </c>
      <c r="B333" s="28" t="s">
        <v>706</v>
      </c>
    </row>
    <row r="334" spans="1:2">
      <c r="A334" s="30" t="s">
        <v>83</v>
      </c>
      <c r="B334" s="28" t="s">
        <v>769</v>
      </c>
    </row>
    <row r="335" spans="1:2">
      <c r="A335" s="30" t="s">
        <v>83</v>
      </c>
      <c r="B335" s="28" t="s">
        <v>388</v>
      </c>
    </row>
    <row r="336" spans="1:2">
      <c r="A336" s="30" t="s">
        <v>83</v>
      </c>
      <c r="B336" s="28" t="s">
        <v>373</v>
      </c>
    </row>
    <row r="337" spans="1:2">
      <c r="A337" s="30" t="s">
        <v>83</v>
      </c>
      <c r="B337" s="28" t="s">
        <v>440</v>
      </c>
    </row>
    <row r="338" spans="1:2">
      <c r="A338" s="30" t="s">
        <v>83</v>
      </c>
      <c r="B338" s="28" t="s">
        <v>358</v>
      </c>
    </row>
    <row r="339" spans="1:2">
      <c r="A339" s="30" t="s">
        <v>83</v>
      </c>
      <c r="B339" s="28" t="s">
        <v>277</v>
      </c>
    </row>
    <row r="340" spans="1:2">
      <c r="A340" s="30" t="s">
        <v>83</v>
      </c>
      <c r="B340" s="28" t="s">
        <v>288</v>
      </c>
    </row>
    <row r="341" spans="1:2">
      <c r="A341" s="30" t="s">
        <v>83</v>
      </c>
      <c r="B341" s="28" t="s">
        <v>289</v>
      </c>
    </row>
    <row r="342" spans="1:2">
      <c r="A342" s="30" t="s">
        <v>83</v>
      </c>
      <c r="B342" s="28" t="s">
        <v>270</v>
      </c>
    </row>
    <row r="343" spans="1:2">
      <c r="A343" s="30" t="s">
        <v>83</v>
      </c>
      <c r="B343" s="28" t="s">
        <v>271</v>
      </c>
    </row>
    <row r="344" spans="1:2">
      <c r="A344" s="30" t="s">
        <v>83</v>
      </c>
      <c r="B344" s="28" t="s">
        <v>306</v>
      </c>
    </row>
    <row r="345" spans="1:2">
      <c r="A345" s="30" t="s">
        <v>83</v>
      </c>
      <c r="B345" s="28" t="s">
        <v>701</v>
      </c>
    </row>
    <row r="346" spans="1:2">
      <c r="A346" s="30" t="s">
        <v>83</v>
      </c>
      <c r="B346" s="28" t="s">
        <v>697</v>
      </c>
    </row>
    <row r="347" spans="1:2">
      <c r="A347" s="30" t="s">
        <v>83</v>
      </c>
      <c r="B347" s="28" t="s">
        <v>704</v>
      </c>
    </row>
    <row r="348" spans="1:2">
      <c r="A348" s="30" t="s">
        <v>83</v>
      </c>
      <c r="B348" s="28" t="s">
        <v>698</v>
      </c>
    </row>
    <row r="349" spans="1:2">
      <c r="A349" s="30" t="s">
        <v>83</v>
      </c>
      <c r="B349" s="28" t="s">
        <v>699</v>
      </c>
    </row>
    <row r="350" spans="1:2">
      <c r="A350" s="30" t="s">
        <v>83</v>
      </c>
      <c r="B350" s="28" t="s">
        <v>700</v>
      </c>
    </row>
    <row r="351" spans="1:2">
      <c r="A351" s="30" t="s">
        <v>83</v>
      </c>
      <c r="B351" s="28" t="s">
        <v>684</v>
      </c>
    </row>
    <row r="352" spans="1:2">
      <c r="A352" s="30" t="s">
        <v>83</v>
      </c>
      <c r="B352" s="28" t="s">
        <v>663</v>
      </c>
    </row>
    <row r="353" spans="1:2">
      <c r="A353" s="30" t="s">
        <v>83</v>
      </c>
      <c r="B353" s="28" t="s">
        <v>682</v>
      </c>
    </row>
    <row r="354" spans="1:2">
      <c r="A354" s="30" t="s">
        <v>83</v>
      </c>
      <c r="B354" s="28" t="s">
        <v>692</v>
      </c>
    </row>
    <row r="355" spans="1:2">
      <c r="A355" s="30" t="s">
        <v>83</v>
      </c>
      <c r="B355" s="28" t="s">
        <v>683</v>
      </c>
    </row>
    <row r="356" spans="1:2">
      <c r="A356" s="30" t="s">
        <v>83</v>
      </c>
      <c r="B356" s="28" t="s">
        <v>694</v>
      </c>
    </row>
    <row r="357" spans="1:2">
      <c r="A357" s="30" t="s">
        <v>83</v>
      </c>
      <c r="B357" s="28" t="s">
        <v>662</v>
      </c>
    </row>
    <row r="358" spans="1:2">
      <c r="A358" s="30" t="s">
        <v>83</v>
      </c>
      <c r="B358" s="28" t="s">
        <v>661</v>
      </c>
    </row>
    <row r="359" spans="1:2">
      <c r="A359" s="30" t="s">
        <v>83</v>
      </c>
      <c r="B359" s="28" t="s">
        <v>705</v>
      </c>
    </row>
    <row r="360" spans="1:2">
      <c r="A360" s="30" t="s">
        <v>83</v>
      </c>
      <c r="B360" s="28" t="s">
        <v>693</v>
      </c>
    </row>
    <row r="361" spans="1:2">
      <c r="A361" s="30" t="s">
        <v>83</v>
      </c>
      <c r="B361" s="28" t="s">
        <v>696</v>
      </c>
    </row>
    <row r="362" spans="1:2">
      <c r="A362" s="30" t="s">
        <v>83</v>
      </c>
      <c r="B362" s="28" t="s">
        <v>702</v>
      </c>
    </row>
    <row r="363" spans="1:2">
      <c r="A363" s="30" t="s">
        <v>83</v>
      </c>
      <c r="B363" s="28" t="s">
        <v>695</v>
      </c>
    </row>
    <row r="364" spans="1:2">
      <c r="A364" s="30" t="s">
        <v>83</v>
      </c>
      <c r="B364" s="28" t="s">
        <v>703</v>
      </c>
    </row>
    <row r="365" spans="1:2">
      <c r="A365" s="30" t="s">
        <v>83</v>
      </c>
      <c r="B365" s="28" t="s">
        <v>392</v>
      </c>
    </row>
    <row r="366" spans="1:2">
      <c r="A366" s="30" t="s">
        <v>85</v>
      </c>
      <c r="B366" s="28" t="s">
        <v>348</v>
      </c>
    </row>
    <row r="367" spans="1:2">
      <c r="A367" s="30" t="s">
        <v>85</v>
      </c>
      <c r="B367" s="28" t="s">
        <v>351</v>
      </c>
    </row>
    <row r="368" spans="1:2">
      <c r="A368" s="30" t="s">
        <v>85</v>
      </c>
      <c r="B368" s="28" t="s">
        <v>720</v>
      </c>
    </row>
    <row r="369" spans="1:2">
      <c r="A369" s="30" t="s">
        <v>85</v>
      </c>
      <c r="B369" s="28" t="s">
        <v>358</v>
      </c>
    </row>
    <row r="370" spans="1:2">
      <c r="A370" s="30" t="s">
        <v>85</v>
      </c>
      <c r="B370" s="28" t="s">
        <v>277</v>
      </c>
    </row>
    <row r="371" spans="1:2">
      <c r="A371" s="30" t="s">
        <v>85</v>
      </c>
      <c r="B371" s="28" t="s">
        <v>288</v>
      </c>
    </row>
    <row r="372" spans="1:2">
      <c r="A372" s="30" t="s">
        <v>85</v>
      </c>
      <c r="B372" s="28" t="s">
        <v>289</v>
      </c>
    </row>
    <row r="373" spans="1:2">
      <c r="A373" s="30" t="s">
        <v>85</v>
      </c>
      <c r="B373" s="28" t="s">
        <v>270</v>
      </c>
    </row>
    <row r="374" spans="1:2">
      <c r="A374" s="30" t="s">
        <v>85</v>
      </c>
      <c r="B374" s="28" t="s">
        <v>271</v>
      </c>
    </row>
    <row r="375" spans="1:2">
      <c r="A375" s="30" t="s">
        <v>85</v>
      </c>
      <c r="B375" s="28" t="s">
        <v>306</v>
      </c>
    </row>
    <row r="376" spans="1:2">
      <c r="A376" s="30" t="s">
        <v>85</v>
      </c>
      <c r="B376" s="28" t="s">
        <v>395</v>
      </c>
    </row>
    <row r="377" spans="1:2">
      <c r="A377" s="30" t="s">
        <v>85</v>
      </c>
      <c r="B377" s="28" t="s">
        <v>392</v>
      </c>
    </row>
    <row r="378" spans="1:2">
      <c r="A378" s="30" t="s">
        <v>87</v>
      </c>
      <c r="B378" s="28" t="s">
        <v>348</v>
      </c>
    </row>
    <row r="379" spans="1:2">
      <c r="A379" s="30" t="s">
        <v>87</v>
      </c>
      <c r="B379" s="28" t="s">
        <v>351</v>
      </c>
    </row>
    <row r="380" spans="1:2">
      <c r="A380" s="30" t="s">
        <v>87</v>
      </c>
      <c r="B380" s="28" t="s">
        <v>384</v>
      </c>
    </row>
    <row r="381" spans="1:2">
      <c r="A381" s="30" t="s">
        <v>87</v>
      </c>
      <c r="B381" s="28" t="s">
        <v>399</v>
      </c>
    </row>
    <row r="382" spans="1:2">
      <c r="A382" s="30" t="s">
        <v>87</v>
      </c>
      <c r="B382" s="28" t="s">
        <v>720</v>
      </c>
    </row>
    <row r="383" spans="1:2">
      <c r="A383" s="30" t="s">
        <v>87</v>
      </c>
      <c r="B383" s="28" t="s">
        <v>769</v>
      </c>
    </row>
    <row r="384" spans="1:2">
      <c r="A384" s="30" t="s">
        <v>87</v>
      </c>
      <c r="B384" s="28" t="s">
        <v>506</v>
      </c>
    </row>
    <row r="385" spans="1:2">
      <c r="A385" s="30" t="s">
        <v>87</v>
      </c>
      <c r="B385" s="28" t="s">
        <v>389</v>
      </c>
    </row>
    <row r="386" spans="1:2">
      <c r="A386" s="30" t="s">
        <v>87</v>
      </c>
      <c r="B386" s="28" t="s">
        <v>358</v>
      </c>
    </row>
    <row r="387" spans="1:2">
      <c r="A387" s="30" t="s">
        <v>87</v>
      </c>
      <c r="B387" s="28" t="s">
        <v>277</v>
      </c>
    </row>
    <row r="388" spans="1:2">
      <c r="A388" s="30" t="s">
        <v>87</v>
      </c>
      <c r="B388" s="28" t="s">
        <v>288</v>
      </c>
    </row>
    <row r="389" spans="1:2">
      <c r="A389" s="30" t="s">
        <v>87</v>
      </c>
      <c r="B389" s="28" t="s">
        <v>289</v>
      </c>
    </row>
    <row r="390" spans="1:2">
      <c r="A390" s="30" t="s">
        <v>87</v>
      </c>
      <c r="B390" s="28" t="s">
        <v>270</v>
      </c>
    </row>
    <row r="391" spans="1:2">
      <c r="A391" s="30" t="s">
        <v>87</v>
      </c>
      <c r="B391" s="28" t="s">
        <v>655</v>
      </c>
    </row>
    <row r="392" spans="1:2">
      <c r="A392" s="30" t="s">
        <v>87</v>
      </c>
      <c r="B392" s="28" t="s">
        <v>745</v>
      </c>
    </row>
    <row r="393" spans="1:2">
      <c r="A393" s="30" t="s">
        <v>87</v>
      </c>
      <c r="B393" s="28" t="s">
        <v>746</v>
      </c>
    </row>
    <row r="394" spans="1:2">
      <c r="A394" s="30" t="s">
        <v>87</v>
      </c>
      <c r="B394" s="28" t="s">
        <v>744</v>
      </c>
    </row>
    <row r="395" spans="1:2">
      <c r="A395" s="30" t="s">
        <v>87</v>
      </c>
      <c r="B395" s="28" t="s">
        <v>742</v>
      </c>
    </row>
    <row r="396" spans="1:2">
      <c r="A396" s="30" t="s">
        <v>87</v>
      </c>
      <c r="B396" s="28" t="s">
        <v>747</v>
      </c>
    </row>
    <row r="397" spans="1:2">
      <c r="A397" s="30" t="s">
        <v>87</v>
      </c>
      <c r="B397" s="28" t="s">
        <v>748</v>
      </c>
    </row>
    <row r="398" spans="1:2">
      <c r="A398" s="30" t="s">
        <v>87</v>
      </c>
      <c r="B398" s="28" t="s">
        <v>392</v>
      </c>
    </row>
    <row r="399" spans="1:2">
      <c r="A399" s="30" t="s">
        <v>89</v>
      </c>
      <c r="B399" s="28" t="s">
        <v>750</v>
      </c>
    </row>
    <row r="400" spans="1:2">
      <c r="A400" s="30" t="s">
        <v>89</v>
      </c>
      <c r="B400" s="28" t="s">
        <v>277</v>
      </c>
    </row>
    <row r="401" spans="1:2">
      <c r="A401" s="30" t="s">
        <v>91</v>
      </c>
      <c r="B401" s="28" t="s">
        <v>751</v>
      </c>
    </row>
    <row r="402" spans="1:2">
      <c r="A402" s="30" t="s">
        <v>91</v>
      </c>
      <c r="B402" s="28" t="s">
        <v>277</v>
      </c>
    </row>
    <row r="403" spans="1:2">
      <c r="A403" s="30" t="s">
        <v>91</v>
      </c>
      <c r="B403" s="28" t="s">
        <v>288</v>
      </c>
    </row>
    <row r="404" spans="1:2">
      <c r="A404" s="30" t="s">
        <v>91</v>
      </c>
      <c r="B404" s="28" t="s">
        <v>289</v>
      </c>
    </row>
    <row r="405" spans="1:2">
      <c r="A405" s="30" t="s">
        <v>91</v>
      </c>
      <c r="B405" s="28" t="s">
        <v>270</v>
      </c>
    </row>
    <row r="406" spans="1:2">
      <c r="A406" s="30" t="s">
        <v>91</v>
      </c>
      <c r="B406" s="28" t="s">
        <v>271</v>
      </c>
    </row>
    <row r="407" spans="1:2">
      <c r="A407" s="30" t="s">
        <v>91</v>
      </c>
      <c r="B407" s="28" t="s">
        <v>306</v>
      </c>
    </row>
    <row r="408" spans="1:2">
      <c r="A408" s="30" t="s">
        <v>91</v>
      </c>
      <c r="B408" s="28" t="s">
        <v>392</v>
      </c>
    </row>
    <row r="409" spans="1:2">
      <c r="A409" s="30" t="s">
        <v>93</v>
      </c>
      <c r="B409" s="28" t="s">
        <v>277</v>
      </c>
    </row>
    <row r="410" spans="1:2">
      <c r="A410" s="30" t="s">
        <v>93</v>
      </c>
      <c r="B410" s="28" t="s">
        <v>288</v>
      </c>
    </row>
    <row r="411" spans="1:2">
      <c r="A411" s="30" t="s">
        <v>93</v>
      </c>
      <c r="B411" s="28" t="s">
        <v>289</v>
      </c>
    </row>
    <row r="412" spans="1:2">
      <c r="A412" s="30" t="s">
        <v>93</v>
      </c>
      <c r="B412" s="28" t="s">
        <v>270</v>
      </c>
    </row>
    <row r="413" spans="1:2">
      <c r="A413" s="30" t="s">
        <v>93</v>
      </c>
      <c r="B413" s="28" t="s">
        <v>271</v>
      </c>
    </row>
    <row r="414" spans="1:2">
      <c r="A414" s="30" t="s">
        <v>93</v>
      </c>
      <c r="B414" s="28" t="s">
        <v>306</v>
      </c>
    </row>
    <row r="415" spans="1:2">
      <c r="A415" s="30" t="s">
        <v>93</v>
      </c>
      <c r="B415" s="28" t="s">
        <v>752</v>
      </c>
    </row>
    <row r="416" spans="1:2">
      <c r="A416" s="30" t="s">
        <v>2307</v>
      </c>
      <c r="B416" s="28" t="s">
        <v>753</v>
      </c>
    </row>
    <row r="417" spans="1:2">
      <c r="A417" s="30" t="s">
        <v>2307</v>
      </c>
      <c r="B417" s="28" t="s">
        <v>277</v>
      </c>
    </row>
    <row r="418" spans="1:2">
      <c r="A418" s="30" t="s">
        <v>97</v>
      </c>
      <c r="B418" s="28" t="s">
        <v>757</v>
      </c>
    </row>
    <row r="419" spans="1:2">
      <c r="A419" s="30" t="s">
        <v>97</v>
      </c>
      <c r="B419" s="28" t="s">
        <v>277</v>
      </c>
    </row>
    <row r="420" spans="1:2">
      <c r="A420" s="30" t="s">
        <v>97</v>
      </c>
      <c r="B420" s="28" t="s">
        <v>288</v>
      </c>
    </row>
    <row r="421" spans="1:2">
      <c r="A421" s="30" t="s">
        <v>97</v>
      </c>
      <c r="B421" s="28" t="s">
        <v>289</v>
      </c>
    </row>
    <row r="422" spans="1:2">
      <c r="A422" s="30" t="s">
        <v>97</v>
      </c>
      <c r="B422" s="28" t="s">
        <v>270</v>
      </c>
    </row>
    <row r="423" spans="1:2">
      <c r="A423" s="30" t="s">
        <v>97</v>
      </c>
      <c r="B423" s="28" t="s">
        <v>271</v>
      </c>
    </row>
    <row r="424" spans="1:2">
      <c r="A424" s="30" t="s">
        <v>97</v>
      </c>
      <c r="B424" s="28" t="s">
        <v>306</v>
      </c>
    </row>
    <row r="425" spans="1:2">
      <c r="A425" s="30" t="s">
        <v>99</v>
      </c>
      <c r="B425" s="28" t="s">
        <v>758</v>
      </c>
    </row>
    <row r="426" spans="1:2">
      <c r="A426" s="30" t="s">
        <v>99</v>
      </c>
      <c r="B426" s="28" t="s">
        <v>277</v>
      </c>
    </row>
    <row r="427" spans="1:2">
      <c r="A427" s="30" t="s">
        <v>99</v>
      </c>
      <c r="B427" s="28" t="s">
        <v>288</v>
      </c>
    </row>
    <row r="428" spans="1:2">
      <c r="A428" s="30" t="s">
        <v>99</v>
      </c>
      <c r="B428" s="28" t="s">
        <v>289</v>
      </c>
    </row>
    <row r="429" spans="1:2">
      <c r="A429" s="30" t="s">
        <v>99</v>
      </c>
      <c r="B429" s="28" t="s">
        <v>270</v>
      </c>
    </row>
    <row r="430" spans="1:2">
      <c r="A430" s="30" t="s">
        <v>99</v>
      </c>
      <c r="B430" s="28" t="s">
        <v>271</v>
      </c>
    </row>
    <row r="431" spans="1:2">
      <c r="A431" s="30" t="s">
        <v>99</v>
      </c>
      <c r="B431" s="28" t="s">
        <v>306</v>
      </c>
    </row>
    <row r="432" spans="1:2">
      <c r="A432" s="30" t="s">
        <v>99</v>
      </c>
      <c r="B432" s="28" t="s">
        <v>331</v>
      </c>
    </row>
    <row r="433" spans="1:2">
      <c r="A433" s="30" t="s">
        <v>101</v>
      </c>
      <c r="B433" s="28" t="s">
        <v>855</v>
      </c>
    </row>
    <row r="434" spans="1:2">
      <c r="A434" s="30" t="s">
        <v>101</v>
      </c>
      <c r="B434" s="28" t="s">
        <v>277</v>
      </c>
    </row>
    <row r="435" spans="1:2">
      <c r="A435" s="30" t="s">
        <v>101</v>
      </c>
      <c r="B435" s="28" t="s">
        <v>288</v>
      </c>
    </row>
    <row r="436" spans="1:2">
      <c r="A436" s="30" t="s">
        <v>101</v>
      </c>
      <c r="B436" s="28" t="s">
        <v>289</v>
      </c>
    </row>
    <row r="437" spans="1:2">
      <c r="A437" s="30" t="s">
        <v>101</v>
      </c>
      <c r="B437" s="28" t="s">
        <v>270</v>
      </c>
    </row>
    <row r="438" spans="1:2">
      <c r="A438" s="30" t="s">
        <v>101</v>
      </c>
      <c r="B438" s="28" t="s">
        <v>271</v>
      </c>
    </row>
    <row r="439" spans="1:2">
      <c r="A439" s="30" t="s">
        <v>101</v>
      </c>
      <c r="B439" s="28" t="s">
        <v>306</v>
      </c>
    </row>
    <row r="440" spans="1:2">
      <c r="A440" s="30" t="s">
        <v>101</v>
      </c>
      <c r="B440" s="28" t="s">
        <v>759</v>
      </c>
    </row>
    <row r="441" spans="1:2">
      <c r="A441" s="30" t="s">
        <v>101</v>
      </c>
      <c r="B441" s="28" t="s">
        <v>761</v>
      </c>
    </row>
    <row r="442" spans="1:2">
      <c r="A442" s="30" t="s">
        <v>101</v>
      </c>
      <c r="B442" s="28" t="s">
        <v>762</v>
      </c>
    </row>
    <row r="443" spans="1:2">
      <c r="A443" s="30" t="s">
        <v>101</v>
      </c>
      <c r="B443" s="28" t="s">
        <v>1142</v>
      </c>
    </row>
    <row r="444" spans="1:2">
      <c r="A444" s="30" t="s">
        <v>103</v>
      </c>
      <c r="B444" s="28" t="s">
        <v>766</v>
      </c>
    </row>
    <row r="445" spans="1:2">
      <c r="A445" s="30" t="s">
        <v>103</v>
      </c>
      <c r="B445" s="28" t="s">
        <v>767</v>
      </c>
    </row>
    <row r="446" spans="1:2">
      <c r="A446" s="30" t="s">
        <v>103</v>
      </c>
      <c r="B446" s="28" t="s">
        <v>769</v>
      </c>
    </row>
    <row r="447" spans="1:2">
      <c r="A447" s="30" t="s">
        <v>103</v>
      </c>
      <c r="B447" s="28" t="s">
        <v>763</v>
      </c>
    </row>
    <row r="448" spans="1:2">
      <c r="A448" s="30" t="s">
        <v>103</v>
      </c>
      <c r="B448" s="28" t="s">
        <v>770</v>
      </c>
    </row>
    <row r="449" spans="1:2">
      <c r="A449" s="30" t="s">
        <v>103</v>
      </c>
      <c r="B449" s="28" t="s">
        <v>765</v>
      </c>
    </row>
    <row r="450" spans="1:2">
      <c r="A450" s="30" t="s">
        <v>103</v>
      </c>
      <c r="B450" s="28" t="s">
        <v>277</v>
      </c>
    </row>
    <row r="451" spans="1:2">
      <c r="A451" s="30" t="s">
        <v>103</v>
      </c>
      <c r="B451" s="28" t="s">
        <v>288</v>
      </c>
    </row>
    <row r="452" spans="1:2">
      <c r="A452" s="30" t="s">
        <v>103</v>
      </c>
      <c r="B452" s="28" t="s">
        <v>289</v>
      </c>
    </row>
    <row r="453" spans="1:2">
      <c r="A453" s="30" t="s">
        <v>103</v>
      </c>
      <c r="B453" s="28" t="s">
        <v>270</v>
      </c>
    </row>
    <row r="454" spans="1:2">
      <c r="A454" s="30" t="s">
        <v>103</v>
      </c>
      <c r="B454" s="28" t="s">
        <v>271</v>
      </c>
    </row>
    <row r="455" spans="1:2">
      <c r="A455" s="30" t="s">
        <v>103</v>
      </c>
      <c r="B455" s="28" t="s">
        <v>306</v>
      </c>
    </row>
    <row r="456" spans="1:2">
      <c r="A456" s="30" t="s">
        <v>103</v>
      </c>
      <c r="B456" s="28" t="s">
        <v>764</v>
      </c>
    </row>
    <row r="457" spans="1:2">
      <c r="A457" s="30" t="s">
        <v>105</v>
      </c>
      <c r="B457" s="28" t="s">
        <v>771</v>
      </c>
    </row>
    <row r="458" spans="1:2">
      <c r="A458" s="30" t="s">
        <v>107</v>
      </c>
      <c r="B458" s="28" t="s">
        <v>772</v>
      </c>
    </row>
    <row r="459" spans="1:2">
      <c r="A459" s="30" t="s">
        <v>107</v>
      </c>
      <c r="B459" s="28" t="s">
        <v>277</v>
      </c>
    </row>
    <row r="460" spans="1:2">
      <c r="A460" s="30" t="s">
        <v>107</v>
      </c>
      <c r="B460" s="28" t="s">
        <v>288</v>
      </c>
    </row>
    <row r="461" spans="1:2">
      <c r="A461" s="30" t="s">
        <v>107</v>
      </c>
      <c r="B461" s="28" t="s">
        <v>289</v>
      </c>
    </row>
    <row r="462" spans="1:2">
      <c r="A462" s="30" t="s">
        <v>107</v>
      </c>
      <c r="B462" s="28" t="s">
        <v>270</v>
      </c>
    </row>
    <row r="463" spans="1:2">
      <c r="A463" s="30" t="s">
        <v>107</v>
      </c>
      <c r="B463" s="28" t="s">
        <v>271</v>
      </c>
    </row>
    <row r="464" spans="1:2">
      <c r="A464" s="30" t="s">
        <v>107</v>
      </c>
      <c r="B464" s="28" t="s">
        <v>306</v>
      </c>
    </row>
    <row r="465" spans="1:2">
      <c r="A465" s="30" t="s">
        <v>109</v>
      </c>
      <c r="B465" s="28" t="s">
        <v>774</v>
      </c>
    </row>
    <row r="466" spans="1:2">
      <c r="A466" s="30" t="s">
        <v>109</v>
      </c>
      <c r="B466" s="28" t="s">
        <v>277</v>
      </c>
    </row>
    <row r="467" spans="1:2">
      <c r="A467" s="30" t="s">
        <v>109</v>
      </c>
      <c r="B467" s="28" t="s">
        <v>288</v>
      </c>
    </row>
    <row r="468" spans="1:2">
      <c r="A468" s="30" t="s">
        <v>109</v>
      </c>
      <c r="B468" s="28" t="s">
        <v>289</v>
      </c>
    </row>
    <row r="469" spans="1:2">
      <c r="A469" s="30" t="s">
        <v>109</v>
      </c>
      <c r="B469" s="28" t="s">
        <v>270</v>
      </c>
    </row>
    <row r="470" spans="1:2">
      <c r="A470" s="30" t="s">
        <v>109</v>
      </c>
      <c r="B470" s="28" t="s">
        <v>271</v>
      </c>
    </row>
    <row r="471" spans="1:2">
      <c r="A471" s="30" t="s">
        <v>109</v>
      </c>
      <c r="B471" s="28" t="s">
        <v>306</v>
      </c>
    </row>
    <row r="472" spans="1:2">
      <c r="A472" s="30" t="s">
        <v>109</v>
      </c>
      <c r="B472" s="28" t="s">
        <v>773</v>
      </c>
    </row>
    <row r="473" spans="1:2">
      <c r="A473" s="30" t="s">
        <v>111</v>
      </c>
      <c r="B473" s="28" t="s">
        <v>775</v>
      </c>
    </row>
    <row r="474" spans="1:2">
      <c r="A474" s="30" t="s">
        <v>111</v>
      </c>
      <c r="B474" s="28" t="s">
        <v>277</v>
      </c>
    </row>
    <row r="475" spans="1:2">
      <c r="A475" s="30" t="s">
        <v>111</v>
      </c>
      <c r="B475" s="28" t="s">
        <v>288</v>
      </c>
    </row>
    <row r="476" spans="1:2">
      <c r="A476" s="30" t="s">
        <v>111</v>
      </c>
      <c r="B476" s="28" t="s">
        <v>289</v>
      </c>
    </row>
    <row r="477" spans="1:2">
      <c r="A477" s="30" t="s">
        <v>111</v>
      </c>
      <c r="B477" s="28" t="s">
        <v>270</v>
      </c>
    </row>
    <row r="478" spans="1:2">
      <c r="A478" s="30" t="s">
        <v>111</v>
      </c>
      <c r="B478" s="28" t="s">
        <v>271</v>
      </c>
    </row>
    <row r="479" spans="1:2">
      <c r="A479" s="30" t="s">
        <v>111</v>
      </c>
      <c r="B479" s="28" t="s">
        <v>306</v>
      </c>
    </row>
    <row r="480" spans="1:2">
      <c r="A480" s="30" t="s">
        <v>113</v>
      </c>
      <c r="B480" s="28" t="s">
        <v>779</v>
      </c>
    </row>
    <row r="481" spans="1:2">
      <c r="A481" s="30" t="s">
        <v>113</v>
      </c>
      <c r="B481" s="28" t="s">
        <v>776</v>
      </c>
    </row>
    <row r="482" spans="1:2">
      <c r="A482" s="30" t="s">
        <v>113</v>
      </c>
      <c r="B482" s="28" t="s">
        <v>781</v>
      </c>
    </row>
    <row r="483" spans="1:2">
      <c r="A483" s="30" t="s">
        <v>113</v>
      </c>
      <c r="B483" s="28" t="s">
        <v>777</v>
      </c>
    </row>
    <row r="484" spans="1:2">
      <c r="A484" s="30" t="s">
        <v>113</v>
      </c>
      <c r="B484" s="28" t="s">
        <v>778</v>
      </c>
    </row>
    <row r="485" spans="1:2">
      <c r="A485" s="30" t="s">
        <v>113</v>
      </c>
      <c r="B485" s="28" t="s">
        <v>277</v>
      </c>
    </row>
    <row r="486" spans="1:2">
      <c r="A486" s="30" t="s">
        <v>113</v>
      </c>
      <c r="B486" s="28" t="s">
        <v>288</v>
      </c>
    </row>
    <row r="487" spans="1:2">
      <c r="A487" s="30" t="s">
        <v>113</v>
      </c>
      <c r="B487" s="28" t="s">
        <v>289</v>
      </c>
    </row>
    <row r="488" spans="1:2">
      <c r="A488" s="30" t="s">
        <v>113</v>
      </c>
      <c r="B488" s="28" t="s">
        <v>270</v>
      </c>
    </row>
    <row r="489" spans="1:2">
      <c r="A489" s="30" t="s">
        <v>113</v>
      </c>
      <c r="B489" s="28" t="s">
        <v>271</v>
      </c>
    </row>
    <row r="490" spans="1:2">
      <c r="A490" s="30" t="s">
        <v>113</v>
      </c>
      <c r="B490" s="28" t="s">
        <v>306</v>
      </c>
    </row>
    <row r="491" spans="1:2">
      <c r="A491" s="30" t="s">
        <v>113</v>
      </c>
      <c r="B491" s="28" t="s">
        <v>780</v>
      </c>
    </row>
    <row r="492" spans="1:2">
      <c r="A492" s="30" t="s">
        <v>113</v>
      </c>
      <c r="B492" s="28" t="s">
        <v>274</v>
      </c>
    </row>
    <row r="493" spans="1:2">
      <c r="A493" s="30" t="s">
        <v>115</v>
      </c>
      <c r="B493" s="28" t="s">
        <v>811</v>
      </c>
    </row>
    <row r="494" spans="1:2">
      <c r="A494" s="30" t="s">
        <v>115</v>
      </c>
      <c r="B494" s="28" t="s">
        <v>277</v>
      </c>
    </row>
    <row r="495" spans="1:2">
      <c r="A495" s="30" t="s">
        <v>115</v>
      </c>
      <c r="B495" s="28" t="s">
        <v>288</v>
      </c>
    </row>
    <row r="496" spans="1:2">
      <c r="A496" s="30" t="s">
        <v>115</v>
      </c>
      <c r="B496" s="28" t="s">
        <v>289</v>
      </c>
    </row>
    <row r="497" spans="1:2">
      <c r="A497" s="30" t="s">
        <v>115</v>
      </c>
      <c r="B497" s="28" t="s">
        <v>270</v>
      </c>
    </row>
    <row r="498" spans="1:2">
      <c r="A498" s="30" t="s">
        <v>115</v>
      </c>
      <c r="B498" s="28" t="s">
        <v>271</v>
      </c>
    </row>
    <row r="499" spans="1:2">
      <c r="A499" s="30" t="s">
        <v>115</v>
      </c>
      <c r="B499" s="28" t="s">
        <v>306</v>
      </c>
    </row>
    <row r="500" spans="1:2">
      <c r="A500" s="30" t="s">
        <v>115</v>
      </c>
      <c r="B500" s="28" t="s">
        <v>783</v>
      </c>
    </row>
    <row r="501" spans="1:2">
      <c r="A501" s="30" t="s">
        <v>117</v>
      </c>
      <c r="B501" s="28" t="s">
        <v>1068</v>
      </c>
    </row>
    <row r="502" spans="1:2">
      <c r="A502" s="30" t="s">
        <v>117</v>
      </c>
      <c r="B502" s="28" t="s">
        <v>851</v>
      </c>
    </row>
    <row r="503" spans="1:2">
      <c r="A503" s="30" t="s">
        <v>117</v>
      </c>
      <c r="B503" s="28" t="s">
        <v>277</v>
      </c>
    </row>
    <row r="504" spans="1:2">
      <c r="A504" s="30" t="s">
        <v>117</v>
      </c>
      <c r="B504" s="28" t="s">
        <v>288</v>
      </c>
    </row>
    <row r="505" spans="1:2">
      <c r="A505" s="30" t="s">
        <v>117</v>
      </c>
      <c r="B505" s="28" t="s">
        <v>289</v>
      </c>
    </row>
    <row r="506" spans="1:2">
      <c r="A506" s="30" t="s">
        <v>117</v>
      </c>
      <c r="B506" s="28" t="s">
        <v>270</v>
      </c>
    </row>
    <row r="507" spans="1:2">
      <c r="A507" s="30" t="s">
        <v>117</v>
      </c>
      <c r="B507" s="28" t="s">
        <v>271</v>
      </c>
    </row>
    <row r="508" spans="1:2">
      <c r="A508" s="30" t="s">
        <v>117</v>
      </c>
      <c r="B508" s="28" t="s">
        <v>306</v>
      </c>
    </row>
    <row r="509" spans="1:2">
      <c r="A509" s="30" t="s">
        <v>119</v>
      </c>
      <c r="B509" s="28" t="s">
        <v>853</v>
      </c>
    </row>
    <row r="510" spans="1:2">
      <c r="A510" s="30" t="s">
        <v>119</v>
      </c>
      <c r="B510" s="28" t="s">
        <v>852</v>
      </c>
    </row>
    <row r="511" spans="1:2">
      <c r="A511" s="30" t="s">
        <v>119</v>
      </c>
      <c r="B511" s="28" t="s">
        <v>854</v>
      </c>
    </row>
    <row r="512" spans="1:2">
      <c r="A512" s="30" t="s">
        <v>119</v>
      </c>
      <c r="B512" s="28" t="s">
        <v>392</v>
      </c>
    </row>
    <row r="513" spans="1:2">
      <c r="A513" s="30" t="s">
        <v>121</v>
      </c>
      <c r="B513" s="28" t="s">
        <v>855</v>
      </c>
    </row>
    <row r="514" spans="1:2">
      <c r="A514" s="30" t="s">
        <v>121</v>
      </c>
      <c r="B514" s="28" t="s">
        <v>277</v>
      </c>
    </row>
    <row r="515" spans="1:2">
      <c r="A515" s="30" t="s">
        <v>121</v>
      </c>
      <c r="B515" s="28" t="s">
        <v>288</v>
      </c>
    </row>
    <row r="516" spans="1:2">
      <c r="A516" s="30" t="s">
        <v>121</v>
      </c>
      <c r="B516" s="28" t="s">
        <v>289</v>
      </c>
    </row>
    <row r="517" spans="1:2">
      <c r="A517" s="30" t="s">
        <v>121</v>
      </c>
      <c r="B517" s="28" t="s">
        <v>270</v>
      </c>
    </row>
    <row r="518" spans="1:2">
      <c r="A518" s="30" t="s">
        <v>121</v>
      </c>
      <c r="B518" s="28" t="s">
        <v>271</v>
      </c>
    </row>
    <row r="519" spans="1:2">
      <c r="A519" s="30" t="s">
        <v>121</v>
      </c>
      <c r="B519" s="28" t="s">
        <v>306</v>
      </c>
    </row>
    <row r="520" spans="1:2">
      <c r="A520" s="30" t="s">
        <v>123</v>
      </c>
      <c r="B520" s="28" t="s">
        <v>929</v>
      </c>
    </row>
    <row r="521" spans="1:2">
      <c r="A521" s="30" t="s">
        <v>123</v>
      </c>
      <c r="B521" s="28" t="s">
        <v>856</v>
      </c>
    </row>
    <row r="522" spans="1:2">
      <c r="A522" s="30" t="s">
        <v>123</v>
      </c>
      <c r="B522" s="28" t="s">
        <v>925</v>
      </c>
    </row>
    <row r="523" spans="1:2">
      <c r="A523" s="30" t="s">
        <v>123</v>
      </c>
      <c r="B523" s="28" t="s">
        <v>911</v>
      </c>
    </row>
    <row r="524" spans="1:2">
      <c r="A524" s="30" t="s">
        <v>123</v>
      </c>
      <c r="B524" s="28" t="s">
        <v>914</v>
      </c>
    </row>
    <row r="525" spans="1:2">
      <c r="A525" s="30" t="s">
        <v>123</v>
      </c>
      <c r="B525" s="28" t="s">
        <v>899</v>
      </c>
    </row>
    <row r="526" spans="1:2">
      <c r="A526" s="30" t="s">
        <v>123</v>
      </c>
      <c r="B526" s="28" t="s">
        <v>857</v>
      </c>
    </row>
    <row r="527" spans="1:2">
      <c r="A527" s="30" t="s">
        <v>123</v>
      </c>
      <c r="B527" s="28" t="s">
        <v>888</v>
      </c>
    </row>
    <row r="528" spans="1:2">
      <c r="A528" s="30" t="s">
        <v>123</v>
      </c>
      <c r="B528" s="28" t="s">
        <v>905</v>
      </c>
    </row>
    <row r="529" spans="1:2">
      <c r="A529" s="30" t="s">
        <v>123</v>
      </c>
      <c r="B529" s="28" t="s">
        <v>907</v>
      </c>
    </row>
    <row r="530" spans="1:2">
      <c r="A530" s="30" t="s">
        <v>123</v>
      </c>
      <c r="B530" s="28" t="s">
        <v>921</v>
      </c>
    </row>
    <row r="531" spans="1:2">
      <c r="A531" s="30" t="s">
        <v>123</v>
      </c>
      <c r="B531" s="28" t="s">
        <v>277</v>
      </c>
    </row>
    <row r="532" spans="1:2">
      <c r="A532" s="30" t="s">
        <v>123</v>
      </c>
      <c r="B532" s="28" t="s">
        <v>288</v>
      </c>
    </row>
    <row r="533" spans="1:2">
      <c r="A533" s="30" t="s">
        <v>123</v>
      </c>
      <c r="B533" s="28" t="s">
        <v>289</v>
      </c>
    </row>
    <row r="534" spans="1:2">
      <c r="A534" s="30" t="s">
        <v>123</v>
      </c>
      <c r="B534" s="28" t="s">
        <v>270</v>
      </c>
    </row>
    <row r="535" spans="1:2">
      <c r="A535" s="30" t="s">
        <v>123</v>
      </c>
      <c r="B535" s="28" t="s">
        <v>271</v>
      </c>
    </row>
    <row r="536" spans="1:2">
      <c r="A536" s="30" t="s">
        <v>123</v>
      </c>
      <c r="B536" s="28" t="s">
        <v>306</v>
      </c>
    </row>
    <row r="537" spans="1:2">
      <c r="A537" s="30" t="s">
        <v>125</v>
      </c>
      <c r="B537" s="28" t="s">
        <v>930</v>
      </c>
    </row>
    <row r="538" spans="1:2">
      <c r="A538" s="30" t="s">
        <v>125</v>
      </c>
      <c r="B538" s="28" t="s">
        <v>277</v>
      </c>
    </row>
    <row r="539" spans="1:2">
      <c r="A539" s="30" t="s">
        <v>125</v>
      </c>
      <c r="B539" s="28" t="s">
        <v>288</v>
      </c>
    </row>
    <row r="540" spans="1:2">
      <c r="A540" s="30" t="s">
        <v>125</v>
      </c>
      <c r="B540" s="28" t="s">
        <v>289</v>
      </c>
    </row>
    <row r="541" spans="1:2">
      <c r="A541" s="30" t="s">
        <v>125</v>
      </c>
      <c r="B541" s="28" t="s">
        <v>270</v>
      </c>
    </row>
    <row r="542" spans="1:2">
      <c r="A542" s="30" t="s">
        <v>125</v>
      </c>
      <c r="B542" s="28" t="s">
        <v>271</v>
      </c>
    </row>
    <row r="543" spans="1:2">
      <c r="A543" s="30" t="s">
        <v>125</v>
      </c>
      <c r="B543" s="28" t="s">
        <v>306</v>
      </c>
    </row>
    <row r="544" spans="1:2">
      <c r="A544" s="30" t="s">
        <v>127</v>
      </c>
      <c r="B544" s="28" t="s">
        <v>932</v>
      </c>
    </row>
    <row r="545" spans="1:2">
      <c r="A545" s="30" t="s">
        <v>127</v>
      </c>
      <c r="B545" s="28" t="s">
        <v>277</v>
      </c>
    </row>
    <row r="546" spans="1:2">
      <c r="A546" s="30" t="s">
        <v>127</v>
      </c>
      <c r="B546" s="28" t="s">
        <v>288</v>
      </c>
    </row>
    <row r="547" spans="1:2">
      <c r="A547" s="30" t="s">
        <v>127</v>
      </c>
      <c r="B547" s="28" t="s">
        <v>289</v>
      </c>
    </row>
    <row r="548" spans="1:2">
      <c r="A548" s="30" t="s">
        <v>127</v>
      </c>
      <c r="B548" s="28" t="s">
        <v>270</v>
      </c>
    </row>
    <row r="549" spans="1:2">
      <c r="A549" s="30" t="s">
        <v>127</v>
      </c>
      <c r="B549" s="28" t="s">
        <v>271</v>
      </c>
    </row>
    <row r="550" spans="1:2">
      <c r="A550" s="30" t="s">
        <v>127</v>
      </c>
      <c r="B550" s="28" t="s">
        <v>306</v>
      </c>
    </row>
    <row r="551" spans="1:2">
      <c r="A551" s="30" t="s">
        <v>129</v>
      </c>
      <c r="B551" s="28" t="s">
        <v>933</v>
      </c>
    </row>
    <row r="552" spans="1:2">
      <c r="A552" s="30" t="s">
        <v>129</v>
      </c>
      <c r="B552" s="28" t="s">
        <v>277</v>
      </c>
    </row>
    <row r="553" spans="1:2">
      <c r="A553" s="30" t="s">
        <v>129</v>
      </c>
      <c r="B553" s="28" t="s">
        <v>288</v>
      </c>
    </row>
    <row r="554" spans="1:2">
      <c r="A554" s="30" t="s">
        <v>129</v>
      </c>
      <c r="B554" s="28" t="s">
        <v>289</v>
      </c>
    </row>
    <row r="555" spans="1:2">
      <c r="A555" s="30" t="s">
        <v>129</v>
      </c>
      <c r="B555" s="28" t="s">
        <v>270</v>
      </c>
    </row>
    <row r="556" spans="1:2">
      <c r="A556" s="30" t="s">
        <v>129</v>
      </c>
      <c r="B556" s="28" t="s">
        <v>271</v>
      </c>
    </row>
    <row r="557" spans="1:2">
      <c r="A557" s="30" t="s">
        <v>129</v>
      </c>
      <c r="B557" s="28" t="s">
        <v>306</v>
      </c>
    </row>
    <row r="558" spans="1:2">
      <c r="A558" s="30" t="s">
        <v>131</v>
      </c>
      <c r="B558" s="28" t="s">
        <v>939</v>
      </c>
    </row>
    <row r="559" spans="1:2">
      <c r="A559" s="30" t="s">
        <v>131</v>
      </c>
      <c r="B559" s="28" t="s">
        <v>938</v>
      </c>
    </row>
    <row r="560" spans="1:2">
      <c r="A560" s="30" t="s">
        <v>131</v>
      </c>
      <c r="B560" s="28" t="s">
        <v>941</v>
      </c>
    </row>
    <row r="561" spans="1:2">
      <c r="A561" s="30" t="s">
        <v>131</v>
      </c>
      <c r="B561" s="28" t="s">
        <v>940</v>
      </c>
    </row>
    <row r="562" spans="1:2">
      <c r="A562" s="30" t="s">
        <v>131</v>
      </c>
      <c r="B562" s="28" t="s">
        <v>277</v>
      </c>
    </row>
    <row r="563" spans="1:2">
      <c r="A563" s="30" t="s">
        <v>131</v>
      </c>
      <c r="B563" s="28" t="s">
        <v>288</v>
      </c>
    </row>
    <row r="564" spans="1:2">
      <c r="A564" s="30" t="s">
        <v>131</v>
      </c>
      <c r="B564" s="28" t="s">
        <v>289</v>
      </c>
    </row>
    <row r="565" spans="1:2">
      <c r="A565" s="30" t="s">
        <v>131</v>
      </c>
      <c r="B565" s="28" t="s">
        <v>270</v>
      </c>
    </row>
    <row r="566" spans="1:2">
      <c r="A566" s="30" t="s">
        <v>131</v>
      </c>
      <c r="B566" s="28" t="s">
        <v>271</v>
      </c>
    </row>
    <row r="567" spans="1:2">
      <c r="A567" s="30" t="s">
        <v>131</v>
      </c>
      <c r="B567" s="28" t="s">
        <v>306</v>
      </c>
    </row>
    <row r="568" spans="1:2">
      <c r="A568" s="30" t="s">
        <v>131</v>
      </c>
      <c r="B568" s="28" t="s">
        <v>935</v>
      </c>
    </row>
    <row r="569" spans="1:2">
      <c r="A569" s="30" t="s">
        <v>131</v>
      </c>
      <c r="B569" s="28" t="s">
        <v>936</v>
      </c>
    </row>
    <row r="570" spans="1:2">
      <c r="A570" s="30" t="s">
        <v>131</v>
      </c>
      <c r="B570" s="28" t="s">
        <v>934</v>
      </c>
    </row>
    <row r="571" spans="1:2">
      <c r="A571" s="30" t="s">
        <v>131</v>
      </c>
      <c r="B571" s="28" t="s">
        <v>942</v>
      </c>
    </row>
    <row r="572" spans="1:2">
      <c r="A572" s="30" t="s">
        <v>131</v>
      </c>
      <c r="B572" s="28" t="s">
        <v>937</v>
      </c>
    </row>
    <row r="573" spans="1:2">
      <c r="A573" s="30" t="s">
        <v>131</v>
      </c>
      <c r="B573" s="28" t="s">
        <v>392</v>
      </c>
    </row>
    <row r="574" spans="1:2">
      <c r="A574" s="30" t="s">
        <v>133</v>
      </c>
      <c r="B574" s="28" t="s">
        <v>277</v>
      </c>
    </row>
    <row r="575" spans="1:2">
      <c r="A575" s="30" t="s">
        <v>133</v>
      </c>
      <c r="B575" s="28" t="s">
        <v>288</v>
      </c>
    </row>
    <row r="576" spans="1:2">
      <c r="A576" s="30" t="s">
        <v>133</v>
      </c>
      <c r="B576" s="28" t="s">
        <v>289</v>
      </c>
    </row>
    <row r="577" spans="1:2">
      <c r="A577" s="30" t="s">
        <v>133</v>
      </c>
      <c r="B577" s="28" t="s">
        <v>270</v>
      </c>
    </row>
    <row r="578" spans="1:2">
      <c r="A578" s="30" t="s">
        <v>133</v>
      </c>
      <c r="B578" s="28" t="s">
        <v>271</v>
      </c>
    </row>
    <row r="579" spans="1:2">
      <c r="A579" s="30" t="s">
        <v>133</v>
      </c>
      <c r="B579" s="28" t="s">
        <v>306</v>
      </c>
    </row>
    <row r="580" spans="1:2">
      <c r="A580" s="30" t="s">
        <v>133</v>
      </c>
      <c r="B580" s="28" t="s">
        <v>943</v>
      </c>
    </row>
    <row r="581" spans="1:2">
      <c r="A581" s="30" t="s">
        <v>133</v>
      </c>
      <c r="B581" s="28" t="s">
        <v>2311</v>
      </c>
    </row>
    <row r="582" spans="1:2">
      <c r="A582" s="30" t="s">
        <v>135</v>
      </c>
      <c r="B582" s="28" t="s">
        <v>944</v>
      </c>
    </row>
    <row r="583" spans="1:2">
      <c r="A583" s="30" t="s">
        <v>135</v>
      </c>
      <c r="B583" s="28" t="s">
        <v>277</v>
      </c>
    </row>
    <row r="584" spans="1:2">
      <c r="A584" s="30" t="s">
        <v>135</v>
      </c>
      <c r="B584" s="28" t="s">
        <v>288</v>
      </c>
    </row>
    <row r="585" spans="1:2">
      <c r="A585" s="30" t="s">
        <v>135</v>
      </c>
      <c r="B585" s="28" t="s">
        <v>289</v>
      </c>
    </row>
    <row r="586" spans="1:2">
      <c r="A586" s="30" t="s">
        <v>135</v>
      </c>
      <c r="B586" s="28" t="s">
        <v>270</v>
      </c>
    </row>
    <row r="587" spans="1:2">
      <c r="A587" s="30" t="s">
        <v>135</v>
      </c>
      <c r="B587" s="28" t="s">
        <v>271</v>
      </c>
    </row>
    <row r="588" spans="1:2">
      <c r="A588" s="30" t="s">
        <v>135</v>
      </c>
      <c r="B588" s="28" t="s">
        <v>306</v>
      </c>
    </row>
    <row r="589" spans="1:2">
      <c r="A589" s="30" t="s">
        <v>135</v>
      </c>
      <c r="B589" s="28" t="s">
        <v>945</v>
      </c>
    </row>
    <row r="590" spans="1:2">
      <c r="A590" s="30" t="s">
        <v>137</v>
      </c>
      <c r="B590" s="28" t="s">
        <v>960</v>
      </c>
    </row>
    <row r="591" spans="1:2">
      <c r="A591" s="30" t="s">
        <v>137</v>
      </c>
      <c r="B591" s="28" t="s">
        <v>950</v>
      </c>
    </row>
    <row r="592" spans="1:2">
      <c r="A592" s="30" t="s">
        <v>137</v>
      </c>
      <c r="B592" s="28" t="s">
        <v>953</v>
      </c>
    </row>
    <row r="593" spans="1:2">
      <c r="A593" s="30" t="s">
        <v>137</v>
      </c>
      <c r="B593" s="28" t="s">
        <v>946</v>
      </c>
    </row>
    <row r="594" spans="1:2">
      <c r="A594" s="30" t="s">
        <v>137</v>
      </c>
      <c r="B594" s="28" t="s">
        <v>965</v>
      </c>
    </row>
    <row r="595" spans="1:2">
      <c r="A595" s="30" t="s">
        <v>137</v>
      </c>
      <c r="B595" s="28" t="s">
        <v>277</v>
      </c>
    </row>
    <row r="596" spans="1:2">
      <c r="A596" s="30" t="s">
        <v>137</v>
      </c>
      <c r="B596" s="28" t="s">
        <v>288</v>
      </c>
    </row>
    <row r="597" spans="1:2">
      <c r="A597" s="30" t="s">
        <v>137</v>
      </c>
      <c r="B597" s="28" t="s">
        <v>289</v>
      </c>
    </row>
    <row r="598" spans="1:2">
      <c r="A598" s="30" t="s">
        <v>137</v>
      </c>
      <c r="B598" s="28" t="s">
        <v>952</v>
      </c>
    </row>
    <row r="599" spans="1:2">
      <c r="A599" s="30" t="s">
        <v>137</v>
      </c>
      <c r="B599" s="28" t="s">
        <v>270</v>
      </c>
    </row>
    <row r="600" spans="1:2">
      <c r="A600" s="30" t="s">
        <v>137</v>
      </c>
      <c r="B600" s="28" t="s">
        <v>306</v>
      </c>
    </row>
    <row r="601" spans="1:2">
      <c r="A601" s="30" t="s">
        <v>137</v>
      </c>
      <c r="B601" s="28" t="s">
        <v>966</v>
      </c>
    </row>
    <row r="602" spans="1:2">
      <c r="A602" s="30" t="s">
        <v>137</v>
      </c>
      <c r="B602" s="28" t="s">
        <v>964</v>
      </c>
    </row>
    <row r="603" spans="1:2">
      <c r="A603" s="30" t="s">
        <v>137</v>
      </c>
      <c r="B603" s="28" t="s">
        <v>935</v>
      </c>
    </row>
    <row r="604" spans="1:2">
      <c r="A604" s="30" t="s">
        <v>137</v>
      </c>
      <c r="B604" s="28" t="s">
        <v>961</v>
      </c>
    </row>
    <row r="605" spans="1:2">
      <c r="A605" s="30" t="s">
        <v>137</v>
      </c>
      <c r="B605" s="28" t="s">
        <v>955</v>
      </c>
    </row>
    <row r="606" spans="1:2">
      <c r="A606" s="30" t="s">
        <v>137</v>
      </c>
      <c r="B606" s="28" t="s">
        <v>951</v>
      </c>
    </row>
    <row r="607" spans="1:2">
      <c r="A607" s="30" t="s">
        <v>137</v>
      </c>
      <c r="B607" s="28" t="s">
        <v>949</v>
      </c>
    </row>
    <row r="608" spans="1:2">
      <c r="A608" s="30" t="s">
        <v>137</v>
      </c>
      <c r="B608" s="28" t="s">
        <v>963</v>
      </c>
    </row>
    <row r="609" spans="1:2">
      <c r="A609" s="30" t="s">
        <v>137</v>
      </c>
      <c r="B609" s="28" t="s">
        <v>954</v>
      </c>
    </row>
    <row r="610" spans="1:2">
      <c r="A610" s="30" t="s">
        <v>137</v>
      </c>
      <c r="B610" s="28" t="s">
        <v>948</v>
      </c>
    </row>
    <row r="611" spans="1:2">
      <c r="A611" s="30" t="s">
        <v>137</v>
      </c>
      <c r="B611" s="28" t="s">
        <v>956</v>
      </c>
    </row>
    <row r="612" spans="1:2">
      <c r="A612" s="30" t="s">
        <v>137</v>
      </c>
      <c r="B612" s="28" t="s">
        <v>962</v>
      </c>
    </row>
    <row r="613" spans="1:2">
      <c r="A613" s="30" t="s">
        <v>137</v>
      </c>
      <c r="B613" s="28" t="s">
        <v>957</v>
      </c>
    </row>
    <row r="614" spans="1:2">
      <c r="A614" s="30" t="s">
        <v>137</v>
      </c>
      <c r="B614" s="28" t="s">
        <v>958</v>
      </c>
    </row>
    <row r="615" spans="1:2">
      <c r="A615" s="30" t="s">
        <v>137</v>
      </c>
      <c r="B615" s="28" t="s">
        <v>959</v>
      </c>
    </row>
    <row r="616" spans="1:2">
      <c r="A616" s="30" t="s">
        <v>137</v>
      </c>
      <c r="B616" s="28" t="s">
        <v>2312</v>
      </c>
    </row>
    <row r="617" spans="1:2">
      <c r="A617" s="30" t="s">
        <v>139</v>
      </c>
      <c r="B617" s="28" t="s">
        <v>277</v>
      </c>
    </row>
    <row r="618" spans="1:2">
      <c r="A618" s="30" t="s">
        <v>139</v>
      </c>
      <c r="B618" s="28" t="s">
        <v>288</v>
      </c>
    </row>
    <row r="619" spans="1:2">
      <c r="A619" s="30" t="s">
        <v>139</v>
      </c>
      <c r="B619" s="28" t="s">
        <v>289</v>
      </c>
    </row>
    <row r="620" spans="1:2">
      <c r="A620" s="30" t="s">
        <v>139</v>
      </c>
      <c r="B620" s="28" t="s">
        <v>270</v>
      </c>
    </row>
    <row r="621" spans="1:2">
      <c r="A621" s="30" t="s">
        <v>139</v>
      </c>
      <c r="B621" s="28" t="s">
        <v>271</v>
      </c>
    </row>
    <row r="622" spans="1:2">
      <c r="A622" s="30" t="s">
        <v>139</v>
      </c>
      <c r="B622" s="28" t="s">
        <v>306</v>
      </c>
    </row>
    <row r="623" spans="1:2">
      <c r="A623" s="30" t="s">
        <v>139</v>
      </c>
      <c r="B623" s="28" t="s">
        <v>967</v>
      </c>
    </row>
    <row r="624" spans="1:2">
      <c r="A624" s="30" t="s">
        <v>139</v>
      </c>
      <c r="B624" s="28" t="s">
        <v>949</v>
      </c>
    </row>
    <row r="625" spans="1:2">
      <c r="A625" s="30" t="s">
        <v>141</v>
      </c>
      <c r="B625" s="28" t="s">
        <v>970</v>
      </c>
    </row>
    <row r="626" spans="1:2">
      <c r="A626" s="30" t="s">
        <v>141</v>
      </c>
      <c r="B626" s="28" t="s">
        <v>277</v>
      </c>
    </row>
    <row r="627" spans="1:2">
      <c r="A627" s="30" t="s">
        <v>141</v>
      </c>
      <c r="B627" s="28" t="s">
        <v>288</v>
      </c>
    </row>
    <row r="628" spans="1:2">
      <c r="A628" s="30" t="s">
        <v>141</v>
      </c>
      <c r="B628" s="28" t="s">
        <v>289</v>
      </c>
    </row>
    <row r="629" spans="1:2">
      <c r="A629" s="30" t="s">
        <v>141</v>
      </c>
      <c r="B629" s="28" t="s">
        <v>270</v>
      </c>
    </row>
    <row r="630" spans="1:2">
      <c r="A630" s="30" t="s">
        <v>141</v>
      </c>
      <c r="B630" s="28" t="s">
        <v>271</v>
      </c>
    </row>
    <row r="631" spans="1:2">
      <c r="A631" s="30" t="s">
        <v>141</v>
      </c>
      <c r="B631" s="28" t="s">
        <v>306</v>
      </c>
    </row>
    <row r="632" spans="1:2">
      <c r="A632" s="30" t="s">
        <v>141</v>
      </c>
      <c r="B632" s="28" t="s">
        <v>968</v>
      </c>
    </row>
    <row r="633" spans="1:2">
      <c r="A633" s="30" t="s">
        <v>141</v>
      </c>
      <c r="B633" s="28" t="s">
        <v>966</v>
      </c>
    </row>
    <row r="634" spans="1:2">
      <c r="A634" s="30" t="s">
        <v>141</v>
      </c>
      <c r="B634" s="28" t="s">
        <v>972</v>
      </c>
    </row>
    <row r="635" spans="1:2">
      <c r="A635" s="30" t="s">
        <v>141</v>
      </c>
      <c r="B635" s="28" t="s">
        <v>971</v>
      </c>
    </row>
    <row r="636" spans="1:2">
      <c r="A636" s="30" t="s">
        <v>141</v>
      </c>
      <c r="B636" s="28" t="s">
        <v>969</v>
      </c>
    </row>
    <row r="637" spans="1:2">
      <c r="A637" s="30" t="s">
        <v>143</v>
      </c>
      <c r="B637" s="28" t="s">
        <v>973</v>
      </c>
    </row>
    <row r="638" spans="1:2">
      <c r="A638" s="30" t="s">
        <v>143</v>
      </c>
      <c r="B638" s="28" t="s">
        <v>277</v>
      </c>
    </row>
    <row r="639" spans="1:2">
      <c r="A639" s="30" t="s">
        <v>143</v>
      </c>
      <c r="B639" s="28" t="s">
        <v>288</v>
      </c>
    </row>
    <row r="640" spans="1:2">
      <c r="A640" s="30" t="s">
        <v>143</v>
      </c>
      <c r="B640" s="28" t="s">
        <v>289</v>
      </c>
    </row>
    <row r="641" spans="1:2">
      <c r="A641" s="30" t="s">
        <v>143</v>
      </c>
      <c r="B641" s="28" t="s">
        <v>270</v>
      </c>
    </row>
    <row r="642" spans="1:2">
      <c r="A642" s="30" t="s">
        <v>143</v>
      </c>
      <c r="B642" s="28" t="s">
        <v>271</v>
      </c>
    </row>
    <row r="643" spans="1:2">
      <c r="A643" s="30" t="s">
        <v>143</v>
      </c>
      <c r="B643" s="28" t="s">
        <v>306</v>
      </c>
    </row>
    <row r="644" spans="1:2">
      <c r="A644" s="30" t="s">
        <v>143</v>
      </c>
      <c r="B644" s="28" t="s">
        <v>974</v>
      </c>
    </row>
    <row r="645" spans="1:2">
      <c r="A645" s="30" t="s">
        <v>145</v>
      </c>
      <c r="B645" s="28" t="s">
        <v>978</v>
      </c>
    </row>
    <row r="646" spans="1:2">
      <c r="A646" s="30" t="s">
        <v>145</v>
      </c>
      <c r="B646" s="28" t="s">
        <v>981</v>
      </c>
    </row>
    <row r="647" spans="1:2">
      <c r="A647" s="30" t="s">
        <v>145</v>
      </c>
      <c r="B647" s="28" t="s">
        <v>984</v>
      </c>
    </row>
    <row r="648" spans="1:2">
      <c r="A648" s="30" t="s">
        <v>145</v>
      </c>
      <c r="B648" s="28" t="s">
        <v>982</v>
      </c>
    </row>
    <row r="649" spans="1:2">
      <c r="A649" s="30" t="s">
        <v>145</v>
      </c>
      <c r="B649" s="28" t="s">
        <v>980</v>
      </c>
    </row>
    <row r="650" spans="1:2">
      <c r="A650" s="30" t="s">
        <v>145</v>
      </c>
      <c r="B650" s="28" t="s">
        <v>976</v>
      </c>
    </row>
    <row r="651" spans="1:2">
      <c r="A651" s="30" t="s">
        <v>145</v>
      </c>
      <c r="B651" s="28" t="s">
        <v>277</v>
      </c>
    </row>
    <row r="652" spans="1:2">
      <c r="A652" s="30" t="s">
        <v>145</v>
      </c>
      <c r="B652" s="28" t="s">
        <v>288</v>
      </c>
    </row>
    <row r="653" spans="1:2">
      <c r="A653" s="30" t="s">
        <v>145</v>
      </c>
      <c r="B653" s="28" t="s">
        <v>289</v>
      </c>
    </row>
    <row r="654" spans="1:2">
      <c r="A654" s="30" t="s">
        <v>145</v>
      </c>
      <c r="B654" s="28" t="s">
        <v>979</v>
      </c>
    </row>
    <row r="655" spans="1:2">
      <c r="A655" s="30" t="s">
        <v>145</v>
      </c>
      <c r="B655" s="28" t="s">
        <v>983</v>
      </c>
    </row>
    <row r="656" spans="1:2">
      <c r="A656" s="30" t="s">
        <v>145</v>
      </c>
      <c r="B656" s="28" t="s">
        <v>270</v>
      </c>
    </row>
    <row r="657" spans="1:2">
      <c r="A657" s="30" t="s">
        <v>145</v>
      </c>
      <c r="B657" s="28" t="s">
        <v>271</v>
      </c>
    </row>
    <row r="658" spans="1:2">
      <c r="A658" s="30" t="s">
        <v>145</v>
      </c>
      <c r="B658" s="28" t="s">
        <v>306</v>
      </c>
    </row>
    <row r="659" spans="1:2">
      <c r="A659" s="30" t="s">
        <v>145</v>
      </c>
      <c r="B659" s="28" t="s">
        <v>977</v>
      </c>
    </row>
    <row r="660" spans="1:2">
      <c r="A660" s="30" t="s">
        <v>145</v>
      </c>
      <c r="B660" s="28" t="s">
        <v>975</v>
      </c>
    </row>
    <row r="661" spans="1:2">
      <c r="A661" s="30" t="s">
        <v>147</v>
      </c>
      <c r="B661" s="28" t="s">
        <v>985</v>
      </c>
    </row>
    <row r="662" spans="1:2">
      <c r="A662" s="30" t="s">
        <v>147</v>
      </c>
      <c r="B662" s="28" t="s">
        <v>987</v>
      </c>
    </row>
    <row r="663" spans="1:2">
      <c r="A663" s="30" t="s">
        <v>147</v>
      </c>
      <c r="B663" s="28" t="s">
        <v>986</v>
      </c>
    </row>
    <row r="664" spans="1:2">
      <c r="A664" s="30" t="s">
        <v>147</v>
      </c>
      <c r="B664" s="28" t="s">
        <v>277</v>
      </c>
    </row>
    <row r="665" spans="1:2">
      <c r="A665" s="30" t="s">
        <v>147</v>
      </c>
      <c r="B665" s="28" t="s">
        <v>288</v>
      </c>
    </row>
    <row r="666" spans="1:2">
      <c r="A666" s="30" t="s">
        <v>147</v>
      </c>
      <c r="B666" s="28" t="s">
        <v>289</v>
      </c>
    </row>
    <row r="667" spans="1:2">
      <c r="A667" s="30" t="s">
        <v>147</v>
      </c>
      <c r="B667" s="28" t="s">
        <v>270</v>
      </c>
    </row>
    <row r="668" spans="1:2">
      <c r="A668" s="30" t="s">
        <v>147</v>
      </c>
      <c r="B668" s="28" t="s">
        <v>271</v>
      </c>
    </row>
    <row r="669" spans="1:2">
      <c r="A669" s="30" t="s">
        <v>147</v>
      </c>
      <c r="B669" s="28" t="s">
        <v>306</v>
      </c>
    </row>
    <row r="670" spans="1:2">
      <c r="A670" s="30" t="s">
        <v>149</v>
      </c>
      <c r="B670" s="28" t="s">
        <v>985</v>
      </c>
    </row>
    <row r="671" spans="1:2">
      <c r="A671" s="30" t="s">
        <v>149</v>
      </c>
      <c r="B671" s="28" t="s">
        <v>987</v>
      </c>
    </row>
    <row r="672" spans="1:2">
      <c r="A672" s="30" t="s">
        <v>149</v>
      </c>
      <c r="B672" s="28" t="s">
        <v>986</v>
      </c>
    </row>
    <row r="673" spans="1:2">
      <c r="A673" s="30" t="s">
        <v>149</v>
      </c>
      <c r="B673" s="28" t="s">
        <v>277</v>
      </c>
    </row>
    <row r="674" spans="1:2">
      <c r="A674" s="30" t="s">
        <v>149</v>
      </c>
      <c r="B674" s="28" t="s">
        <v>288</v>
      </c>
    </row>
    <row r="675" spans="1:2">
      <c r="A675" s="30" t="s">
        <v>149</v>
      </c>
      <c r="B675" s="28" t="s">
        <v>289</v>
      </c>
    </row>
    <row r="676" spans="1:2">
      <c r="A676" s="30" t="s">
        <v>149</v>
      </c>
      <c r="B676" s="28" t="s">
        <v>270</v>
      </c>
    </row>
    <row r="677" spans="1:2">
      <c r="A677" s="30" t="s">
        <v>149</v>
      </c>
      <c r="B677" s="28" t="s">
        <v>271</v>
      </c>
    </row>
    <row r="678" spans="1:2">
      <c r="A678" s="30" t="s">
        <v>149</v>
      </c>
      <c r="B678" s="28" t="s">
        <v>306</v>
      </c>
    </row>
    <row r="679" spans="1:2">
      <c r="A679" s="30" t="s">
        <v>151</v>
      </c>
      <c r="B679" s="28" t="s">
        <v>985</v>
      </c>
    </row>
    <row r="680" spans="1:2">
      <c r="A680" s="30" t="s">
        <v>151</v>
      </c>
      <c r="B680" s="28" t="s">
        <v>987</v>
      </c>
    </row>
    <row r="681" spans="1:2">
      <c r="A681" s="30" t="s">
        <v>151</v>
      </c>
      <c r="B681" s="28" t="s">
        <v>986</v>
      </c>
    </row>
    <row r="682" spans="1:2">
      <c r="A682" s="30" t="s">
        <v>151</v>
      </c>
      <c r="B682" s="28" t="s">
        <v>277</v>
      </c>
    </row>
    <row r="683" spans="1:2">
      <c r="A683" s="30" t="s">
        <v>151</v>
      </c>
      <c r="B683" s="28" t="s">
        <v>288</v>
      </c>
    </row>
    <row r="684" spans="1:2">
      <c r="A684" s="30" t="s">
        <v>151</v>
      </c>
      <c r="B684" s="28" t="s">
        <v>289</v>
      </c>
    </row>
    <row r="685" spans="1:2">
      <c r="A685" s="30" t="s">
        <v>151</v>
      </c>
      <c r="B685" s="28" t="s">
        <v>270</v>
      </c>
    </row>
    <row r="686" spans="1:2">
      <c r="A686" s="30" t="s">
        <v>151</v>
      </c>
      <c r="B686" s="28" t="s">
        <v>271</v>
      </c>
    </row>
    <row r="687" spans="1:2">
      <c r="A687" s="30" t="s">
        <v>151</v>
      </c>
      <c r="B687" s="28" t="s">
        <v>306</v>
      </c>
    </row>
    <row r="688" spans="1:2">
      <c r="A688" s="30" t="s">
        <v>153</v>
      </c>
      <c r="B688" s="28" t="s">
        <v>988</v>
      </c>
    </row>
    <row r="689" spans="1:2">
      <c r="A689" s="30" t="s">
        <v>153</v>
      </c>
      <c r="B689" s="28" t="s">
        <v>277</v>
      </c>
    </row>
    <row r="690" spans="1:2">
      <c r="A690" s="30" t="s">
        <v>153</v>
      </c>
      <c r="B690" s="28" t="s">
        <v>288</v>
      </c>
    </row>
    <row r="691" spans="1:2">
      <c r="A691" s="30" t="s">
        <v>153</v>
      </c>
      <c r="B691" s="28" t="s">
        <v>289</v>
      </c>
    </row>
    <row r="692" spans="1:2">
      <c r="A692" s="30" t="s">
        <v>153</v>
      </c>
      <c r="B692" s="28" t="s">
        <v>270</v>
      </c>
    </row>
    <row r="693" spans="1:2">
      <c r="A693" s="30" t="s">
        <v>153</v>
      </c>
      <c r="B693" s="28" t="s">
        <v>271</v>
      </c>
    </row>
    <row r="694" spans="1:2">
      <c r="A694" s="30" t="s">
        <v>153</v>
      </c>
      <c r="B694" s="28" t="s">
        <v>306</v>
      </c>
    </row>
    <row r="695" spans="1:2">
      <c r="A695" s="30" t="s">
        <v>155</v>
      </c>
      <c r="B695" s="28" t="s">
        <v>277</v>
      </c>
    </row>
    <row r="696" spans="1:2">
      <c r="A696" s="30" t="s">
        <v>155</v>
      </c>
      <c r="B696" s="28" t="s">
        <v>288</v>
      </c>
    </row>
    <row r="697" spans="1:2">
      <c r="A697" s="30" t="s">
        <v>155</v>
      </c>
      <c r="B697" s="28" t="s">
        <v>289</v>
      </c>
    </row>
    <row r="698" spans="1:2">
      <c r="A698" s="30" t="s">
        <v>155</v>
      </c>
      <c r="B698" s="28" t="s">
        <v>270</v>
      </c>
    </row>
    <row r="699" spans="1:2">
      <c r="A699" s="30" t="s">
        <v>155</v>
      </c>
      <c r="B699" s="28" t="s">
        <v>271</v>
      </c>
    </row>
    <row r="700" spans="1:2">
      <c r="A700" s="30" t="s">
        <v>155</v>
      </c>
      <c r="B700" s="28" t="s">
        <v>306</v>
      </c>
    </row>
    <row r="701" spans="1:2">
      <c r="A701" s="30" t="s">
        <v>155</v>
      </c>
      <c r="B701" s="28" t="s">
        <v>989</v>
      </c>
    </row>
    <row r="702" spans="1:2">
      <c r="A702" s="30" t="s">
        <v>157</v>
      </c>
      <c r="B702" s="28" t="s">
        <v>990</v>
      </c>
    </row>
    <row r="703" spans="1:2">
      <c r="A703" s="30" t="s">
        <v>157</v>
      </c>
      <c r="B703" s="28" t="s">
        <v>277</v>
      </c>
    </row>
    <row r="704" spans="1:2">
      <c r="A704" s="30" t="s">
        <v>157</v>
      </c>
      <c r="B704" s="28" t="s">
        <v>288</v>
      </c>
    </row>
    <row r="705" spans="1:2">
      <c r="A705" s="30" t="s">
        <v>157</v>
      </c>
      <c r="B705" s="28" t="s">
        <v>289</v>
      </c>
    </row>
    <row r="706" spans="1:2">
      <c r="A706" s="30" t="s">
        <v>157</v>
      </c>
      <c r="B706" s="28" t="s">
        <v>270</v>
      </c>
    </row>
    <row r="707" spans="1:2">
      <c r="A707" s="30" t="s">
        <v>157</v>
      </c>
      <c r="B707" s="28" t="s">
        <v>271</v>
      </c>
    </row>
    <row r="708" spans="1:2">
      <c r="A708" s="30" t="s">
        <v>157</v>
      </c>
      <c r="B708" s="28" t="s">
        <v>306</v>
      </c>
    </row>
    <row r="709" spans="1:2">
      <c r="A709" s="30" t="s">
        <v>159</v>
      </c>
      <c r="B709" s="28" t="s">
        <v>991</v>
      </c>
    </row>
    <row r="710" spans="1:2">
      <c r="A710" s="30" t="s">
        <v>159</v>
      </c>
      <c r="B710" s="28" t="s">
        <v>277</v>
      </c>
    </row>
    <row r="711" spans="1:2">
      <c r="A711" s="30" t="s">
        <v>159</v>
      </c>
      <c r="B711" s="28" t="s">
        <v>288</v>
      </c>
    </row>
    <row r="712" spans="1:2">
      <c r="A712" s="30" t="s">
        <v>159</v>
      </c>
      <c r="B712" s="28" t="s">
        <v>289</v>
      </c>
    </row>
    <row r="713" spans="1:2">
      <c r="A713" s="30" t="s">
        <v>159</v>
      </c>
      <c r="B713" s="28" t="s">
        <v>270</v>
      </c>
    </row>
    <row r="714" spans="1:2">
      <c r="A714" s="30" t="s">
        <v>159</v>
      </c>
      <c r="B714" s="28" t="s">
        <v>271</v>
      </c>
    </row>
    <row r="715" spans="1:2">
      <c r="A715" s="30" t="s">
        <v>159</v>
      </c>
      <c r="B715" s="28" t="s">
        <v>306</v>
      </c>
    </row>
    <row r="716" spans="1:2">
      <c r="A716" s="30" t="s">
        <v>161</v>
      </c>
      <c r="B716" s="28" t="s">
        <v>996</v>
      </c>
    </row>
    <row r="717" spans="1:2">
      <c r="A717" s="30" t="s">
        <v>161</v>
      </c>
      <c r="B717" s="28" t="s">
        <v>277</v>
      </c>
    </row>
    <row r="718" spans="1:2">
      <c r="A718" s="30" t="s">
        <v>161</v>
      </c>
      <c r="B718" s="28" t="s">
        <v>288</v>
      </c>
    </row>
    <row r="719" spans="1:2">
      <c r="A719" s="30" t="s">
        <v>161</v>
      </c>
      <c r="B719" s="28" t="s">
        <v>289</v>
      </c>
    </row>
    <row r="720" spans="1:2">
      <c r="A720" s="30" t="s">
        <v>161</v>
      </c>
      <c r="B720" s="28" t="s">
        <v>270</v>
      </c>
    </row>
    <row r="721" spans="1:2">
      <c r="A721" s="30" t="s">
        <v>161</v>
      </c>
      <c r="B721" s="28" t="s">
        <v>271</v>
      </c>
    </row>
    <row r="722" spans="1:2">
      <c r="A722" s="30" t="s">
        <v>161</v>
      </c>
      <c r="B722" s="28" t="s">
        <v>306</v>
      </c>
    </row>
    <row r="723" spans="1:2">
      <c r="A723" s="30" t="s">
        <v>2308</v>
      </c>
      <c r="B723" s="28" t="s">
        <v>277</v>
      </c>
    </row>
    <row r="724" spans="1:2">
      <c r="A724" s="30" t="s">
        <v>2308</v>
      </c>
      <c r="B724" s="28" t="s">
        <v>2313</v>
      </c>
    </row>
    <row r="725" spans="1:2">
      <c r="A725" s="30" t="s">
        <v>163</v>
      </c>
      <c r="B725" s="28" t="s">
        <v>1000</v>
      </c>
    </row>
    <row r="726" spans="1:2">
      <c r="A726" s="30" t="s">
        <v>163</v>
      </c>
      <c r="B726" s="28" t="s">
        <v>1003</v>
      </c>
    </row>
    <row r="727" spans="1:2">
      <c r="A727" s="30" t="s">
        <v>163</v>
      </c>
      <c r="B727" s="28" t="s">
        <v>1002</v>
      </c>
    </row>
    <row r="728" spans="1:2">
      <c r="A728" s="30" t="s">
        <v>163</v>
      </c>
      <c r="B728" s="28" t="s">
        <v>1004</v>
      </c>
    </row>
    <row r="729" spans="1:2">
      <c r="A729" s="30" t="s">
        <v>163</v>
      </c>
      <c r="B729" s="28" t="s">
        <v>277</v>
      </c>
    </row>
    <row r="730" spans="1:2">
      <c r="A730" s="30" t="s">
        <v>163</v>
      </c>
      <c r="B730" s="28" t="s">
        <v>288</v>
      </c>
    </row>
    <row r="731" spans="1:2">
      <c r="A731" s="30" t="s">
        <v>163</v>
      </c>
      <c r="B731" s="28" t="s">
        <v>289</v>
      </c>
    </row>
    <row r="732" spans="1:2">
      <c r="A732" s="30" t="s">
        <v>163</v>
      </c>
      <c r="B732" s="28" t="s">
        <v>270</v>
      </c>
    </row>
    <row r="733" spans="1:2">
      <c r="A733" s="30" t="s">
        <v>163</v>
      </c>
      <c r="B733" s="28" t="s">
        <v>306</v>
      </c>
    </row>
    <row r="734" spans="1:2">
      <c r="A734" s="30" t="s">
        <v>163</v>
      </c>
      <c r="B734" s="28" t="s">
        <v>999</v>
      </c>
    </row>
    <row r="735" spans="1:2">
      <c r="A735" s="30" t="s">
        <v>163</v>
      </c>
      <c r="B735" s="28" t="s">
        <v>1005</v>
      </c>
    </row>
    <row r="736" spans="1:2">
      <c r="A736" s="30" t="s">
        <v>163</v>
      </c>
      <c r="B736" s="28" t="s">
        <v>392</v>
      </c>
    </row>
    <row r="737" spans="1:2">
      <c r="A737" s="30" t="s">
        <v>165</v>
      </c>
      <c r="B737" s="28" t="s">
        <v>1006</v>
      </c>
    </row>
    <row r="738" spans="1:2">
      <c r="A738" s="30" t="s">
        <v>165</v>
      </c>
      <c r="B738" s="28" t="s">
        <v>899</v>
      </c>
    </row>
    <row r="739" spans="1:2">
      <c r="A739" s="30" t="s">
        <v>165</v>
      </c>
      <c r="B739" s="28" t="s">
        <v>905</v>
      </c>
    </row>
    <row r="740" spans="1:2">
      <c r="A740" s="30" t="s">
        <v>165</v>
      </c>
      <c r="B740" s="28" t="s">
        <v>277</v>
      </c>
    </row>
    <row r="741" spans="1:2">
      <c r="A741" s="30" t="s">
        <v>165</v>
      </c>
      <c r="B741" s="28" t="s">
        <v>288</v>
      </c>
    </row>
    <row r="742" spans="1:2">
      <c r="A742" s="30" t="s">
        <v>165</v>
      </c>
      <c r="B742" s="28" t="s">
        <v>289</v>
      </c>
    </row>
    <row r="743" spans="1:2">
      <c r="A743" s="30" t="s">
        <v>165</v>
      </c>
      <c r="B743" s="28" t="s">
        <v>270</v>
      </c>
    </row>
    <row r="744" spans="1:2">
      <c r="A744" s="30" t="s">
        <v>165</v>
      </c>
      <c r="B744" s="28" t="s">
        <v>271</v>
      </c>
    </row>
    <row r="745" spans="1:2">
      <c r="A745" s="30" t="s">
        <v>165</v>
      </c>
      <c r="B745" s="28" t="s">
        <v>306</v>
      </c>
    </row>
    <row r="746" spans="1:2">
      <c r="A746" s="30" t="s">
        <v>167</v>
      </c>
      <c r="B746" s="28" t="s">
        <v>1009</v>
      </c>
    </row>
    <row r="747" spans="1:2">
      <c r="A747" s="30" t="s">
        <v>169</v>
      </c>
      <c r="B747" s="28" t="s">
        <v>1011</v>
      </c>
    </row>
    <row r="748" spans="1:2">
      <c r="A748" s="30" t="s">
        <v>171</v>
      </c>
      <c r="B748" s="28" t="s">
        <v>929</v>
      </c>
    </row>
    <row r="749" spans="1:2">
      <c r="A749" s="30" t="s">
        <v>171</v>
      </c>
      <c r="B749" s="28" t="s">
        <v>277</v>
      </c>
    </row>
    <row r="750" spans="1:2">
      <c r="A750" s="30" t="s">
        <v>171</v>
      </c>
      <c r="B750" s="28" t="s">
        <v>288</v>
      </c>
    </row>
    <row r="751" spans="1:2">
      <c r="A751" s="30" t="s">
        <v>171</v>
      </c>
      <c r="B751" s="28" t="s">
        <v>289</v>
      </c>
    </row>
    <row r="752" spans="1:2">
      <c r="A752" s="30" t="s">
        <v>171</v>
      </c>
      <c r="B752" s="28" t="s">
        <v>270</v>
      </c>
    </row>
    <row r="753" spans="1:2">
      <c r="A753" s="30" t="s">
        <v>171</v>
      </c>
      <c r="B753" s="28" t="s">
        <v>271</v>
      </c>
    </row>
    <row r="754" spans="1:2">
      <c r="A754" s="30" t="s">
        <v>171</v>
      </c>
      <c r="B754" s="28" t="s">
        <v>306</v>
      </c>
    </row>
    <row r="755" spans="1:2">
      <c r="A755" s="30" t="s">
        <v>173</v>
      </c>
      <c r="B755" s="28" t="s">
        <v>929</v>
      </c>
    </row>
    <row r="756" spans="1:2">
      <c r="A756" s="30" t="s">
        <v>173</v>
      </c>
      <c r="B756" s="28" t="s">
        <v>899</v>
      </c>
    </row>
    <row r="757" spans="1:2">
      <c r="A757" s="30" t="s">
        <v>173</v>
      </c>
      <c r="B757" s="28" t="s">
        <v>277</v>
      </c>
    </row>
    <row r="758" spans="1:2">
      <c r="A758" s="30" t="s">
        <v>173</v>
      </c>
      <c r="B758" s="28" t="s">
        <v>288</v>
      </c>
    </row>
    <row r="759" spans="1:2">
      <c r="A759" s="30" t="s">
        <v>173</v>
      </c>
      <c r="B759" s="28" t="s">
        <v>289</v>
      </c>
    </row>
    <row r="760" spans="1:2">
      <c r="A760" s="30" t="s">
        <v>173</v>
      </c>
      <c r="B760" s="28" t="s">
        <v>270</v>
      </c>
    </row>
    <row r="761" spans="1:2">
      <c r="A761" s="30" t="s">
        <v>173</v>
      </c>
      <c r="B761" s="28" t="s">
        <v>271</v>
      </c>
    </row>
    <row r="762" spans="1:2">
      <c r="A762" s="30" t="s">
        <v>173</v>
      </c>
      <c r="B762" s="28" t="s">
        <v>306</v>
      </c>
    </row>
    <row r="763" spans="1:2">
      <c r="A763" s="30" t="s">
        <v>175</v>
      </c>
      <c r="B763" s="28" t="s">
        <v>1019</v>
      </c>
    </row>
    <row r="764" spans="1:2">
      <c r="A764" s="30" t="s">
        <v>175</v>
      </c>
      <c r="B764" s="28" t="s">
        <v>277</v>
      </c>
    </row>
    <row r="765" spans="1:2">
      <c r="A765" s="30" t="s">
        <v>175</v>
      </c>
      <c r="B765" s="28" t="s">
        <v>288</v>
      </c>
    </row>
    <row r="766" spans="1:2">
      <c r="A766" s="30" t="s">
        <v>175</v>
      </c>
      <c r="B766" s="28" t="s">
        <v>289</v>
      </c>
    </row>
    <row r="767" spans="1:2">
      <c r="A767" s="30" t="s">
        <v>175</v>
      </c>
      <c r="B767" s="28" t="s">
        <v>270</v>
      </c>
    </row>
    <row r="768" spans="1:2">
      <c r="A768" s="30" t="s">
        <v>175</v>
      </c>
      <c r="B768" s="28" t="s">
        <v>271</v>
      </c>
    </row>
    <row r="769" spans="1:2">
      <c r="A769" s="30" t="s">
        <v>175</v>
      </c>
      <c r="B769" s="28" t="s">
        <v>306</v>
      </c>
    </row>
    <row r="770" spans="1:2">
      <c r="A770" s="30" t="s">
        <v>177</v>
      </c>
      <c r="B770" s="28" t="s">
        <v>929</v>
      </c>
    </row>
    <row r="771" spans="1:2">
      <c r="A771" s="30" t="s">
        <v>177</v>
      </c>
      <c r="B771" s="28" t="s">
        <v>986</v>
      </c>
    </row>
    <row r="772" spans="1:2">
      <c r="A772" s="30" t="s">
        <v>177</v>
      </c>
      <c r="B772" s="28" t="s">
        <v>277</v>
      </c>
    </row>
    <row r="773" spans="1:2">
      <c r="A773" s="30" t="s">
        <v>177</v>
      </c>
      <c r="B773" s="28" t="s">
        <v>288</v>
      </c>
    </row>
    <row r="774" spans="1:2">
      <c r="A774" s="30" t="s">
        <v>177</v>
      </c>
      <c r="B774" s="28" t="s">
        <v>289</v>
      </c>
    </row>
    <row r="775" spans="1:2">
      <c r="A775" s="30" t="s">
        <v>177</v>
      </c>
      <c r="B775" s="28" t="s">
        <v>270</v>
      </c>
    </row>
    <row r="776" spans="1:2">
      <c r="A776" s="30" t="s">
        <v>177</v>
      </c>
      <c r="B776" s="28" t="s">
        <v>271</v>
      </c>
    </row>
    <row r="777" spans="1:2">
      <c r="A777" s="30" t="s">
        <v>177</v>
      </c>
      <c r="B777" s="28" t="s">
        <v>306</v>
      </c>
    </row>
    <row r="778" spans="1:2">
      <c r="A778" s="30" t="s">
        <v>179</v>
      </c>
      <c r="B778" s="28" t="s">
        <v>1021</v>
      </c>
    </row>
    <row r="779" spans="1:2">
      <c r="A779" s="30" t="s">
        <v>179</v>
      </c>
      <c r="B779" s="28" t="s">
        <v>1023</v>
      </c>
    </row>
    <row r="780" spans="1:2">
      <c r="A780" s="30" t="s">
        <v>179</v>
      </c>
      <c r="B780" s="28" t="s">
        <v>1024</v>
      </c>
    </row>
    <row r="781" spans="1:2">
      <c r="A781" s="30" t="s">
        <v>179</v>
      </c>
      <c r="B781" s="28" t="s">
        <v>277</v>
      </c>
    </row>
    <row r="782" spans="1:2">
      <c r="A782" s="30" t="s">
        <v>179</v>
      </c>
      <c r="B782" s="28" t="s">
        <v>288</v>
      </c>
    </row>
    <row r="783" spans="1:2">
      <c r="A783" s="30" t="s">
        <v>179</v>
      </c>
      <c r="B783" s="28" t="s">
        <v>289</v>
      </c>
    </row>
    <row r="784" spans="1:2">
      <c r="A784" s="30" t="s">
        <v>179</v>
      </c>
      <c r="B784" s="28" t="s">
        <v>270</v>
      </c>
    </row>
    <row r="785" spans="1:2">
      <c r="A785" s="30" t="s">
        <v>179</v>
      </c>
      <c r="B785" s="28" t="s">
        <v>271</v>
      </c>
    </row>
    <row r="786" spans="1:2">
      <c r="A786" s="30" t="s">
        <v>179</v>
      </c>
      <c r="B786" s="28" t="s">
        <v>306</v>
      </c>
    </row>
    <row r="787" spans="1:2">
      <c r="A787" s="30" t="s">
        <v>181</v>
      </c>
      <c r="B787" s="28" t="s">
        <v>1025</v>
      </c>
    </row>
    <row r="788" spans="1:2">
      <c r="A788" s="30" t="s">
        <v>181</v>
      </c>
      <c r="B788" s="28" t="s">
        <v>1026</v>
      </c>
    </row>
    <row r="789" spans="1:2">
      <c r="A789" s="30" t="s">
        <v>181</v>
      </c>
      <c r="B789" s="28" t="s">
        <v>277</v>
      </c>
    </row>
    <row r="790" spans="1:2">
      <c r="A790" s="30" t="s">
        <v>181</v>
      </c>
      <c r="B790" s="28" t="s">
        <v>288</v>
      </c>
    </row>
    <row r="791" spans="1:2">
      <c r="A791" s="30" t="s">
        <v>181</v>
      </c>
      <c r="B791" s="28" t="s">
        <v>289</v>
      </c>
    </row>
    <row r="792" spans="1:2">
      <c r="A792" s="30" t="s">
        <v>181</v>
      </c>
      <c r="B792" s="28" t="s">
        <v>270</v>
      </c>
    </row>
    <row r="793" spans="1:2">
      <c r="A793" s="30" t="s">
        <v>181</v>
      </c>
      <c r="B793" s="28" t="s">
        <v>271</v>
      </c>
    </row>
    <row r="794" spans="1:2">
      <c r="A794" s="30" t="s">
        <v>181</v>
      </c>
      <c r="B794" s="28" t="s">
        <v>306</v>
      </c>
    </row>
    <row r="795" spans="1:2">
      <c r="A795" s="30" t="s">
        <v>183</v>
      </c>
      <c r="B795" s="28" t="s">
        <v>1026</v>
      </c>
    </row>
    <row r="796" spans="1:2">
      <c r="A796" s="30" t="s">
        <v>183</v>
      </c>
      <c r="B796" s="28" t="s">
        <v>1027</v>
      </c>
    </row>
    <row r="797" spans="1:2">
      <c r="A797" s="30" t="s">
        <v>183</v>
      </c>
      <c r="B797" s="28" t="s">
        <v>277</v>
      </c>
    </row>
    <row r="798" spans="1:2">
      <c r="A798" s="30" t="s">
        <v>183</v>
      </c>
      <c r="B798" s="28" t="s">
        <v>288</v>
      </c>
    </row>
    <row r="799" spans="1:2">
      <c r="A799" s="30" t="s">
        <v>183</v>
      </c>
      <c r="B799" s="28" t="s">
        <v>289</v>
      </c>
    </row>
    <row r="800" spans="1:2">
      <c r="A800" s="30" t="s">
        <v>183</v>
      </c>
      <c r="B800" s="28" t="s">
        <v>270</v>
      </c>
    </row>
    <row r="801" spans="1:2">
      <c r="A801" s="30" t="s">
        <v>183</v>
      </c>
      <c r="B801" s="28" t="s">
        <v>271</v>
      </c>
    </row>
    <row r="802" spans="1:2">
      <c r="A802" s="30" t="s">
        <v>183</v>
      </c>
      <c r="B802" s="28" t="s">
        <v>306</v>
      </c>
    </row>
    <row r="803" spans="1:2">
      <c r="A803" s="30" t="s">
        <v>185</v>
      </c>
      <c r="B803" s="28" t="s">
        <v>1028</v>
      </c>
    </row>
    <row r="804" spans="1:2">
      <c r="A804" s="30" t="s">
        <v>185</v>
      </c>
      <c r="B804" s="28" t="s">
        <v>277</v>
      </c>
    </row>
    <row r="805" spans="1:2">
      <c r="A805" s="30" t="s">
        <v>185</v>
      </c>
      <c r="B805" s="28" t="s">
        <v>288</v>
      </c>
    </row>
    <row r="806" spans="1:2">
      <c r="A806" s="30" t="s">
        <v>185</v>
      </c>
      <c r="B806" s="28" t="s">
        <v>289</v>
      </c>
    </row>
    <row r="807" spans="1:2">
      <c r="A807" s="30" t="s">
        <v>185</v>
      </c>
      <c r="B807" s="28" t="s">
        <v>270</v>
      </c>
    </row>
    <row r="808" spans="1:2">
      <c r="A808" s="30" t="s">
        <v>185</v>
      </c>
      <c r="B808" s="28" t="s">
        <v>271</v>
      </c>
    </row>
    <row r="809" spans="1:2">
      <c r="A809" s="30" t="s">
        <v>185</v>
      </c>
      <c r="B809" s="28" t="s">
        <v>306</v>
      </c>
    </row>
    <row r="810" spans="1:2">
      <c r="A810" s="30" t="s">
        <v>187</v>
      </c>
      <c r="B810" s="28" t="s">
        <v>277</v>
      </c>
    </row>
    <row r="811" spans="1:2">
      <c r="A811" s="30" t="s">
        <v>187</v>
      </c>
      <c r="B811" s="28" t="s">
        <v>288</v>
      </c>
    </row>
    <row r="812" spans="1:2">
      <c r="A812" s="30" t="s">
        <v>187</v>
      </c>
      <c r="B812" s="28" t="s">
        <v>289</v>
      </c>
    </row>
    <row r="813" spans="1:2">
      <c r="A813" s="30" t="s">
        <v>187</v>
      </c>
      <c r="B813" s="28" t="s">
        <v>1043</v>
      </c>
    </row>
    <row r="814" spans="1:2">
      <c r="A814" s="30" t="s">
        <v>187</v>
      </c>
      <c r="B814" s="28" t="s">
        <v>1040</v>
      </c>
    </row>
    <row r="815" spans="1:2">
      <c r="A815" s="30" t="s">
        <v>187</v>
      </c>
      <c r="B815" s="28" t="s">
        <v>1029</v>
      </c>
    </row>
    <row r="816" spans="1:2">
      <c r="A816" s="30" t="s">
        <v>187</v>
      </c>
      <c r="B816" s="28" t="s">
        <v>270</v>
      </c>
    </row>
    <row r="817" spans="1:2">
      <c r="A817" s="30" t="s">
        <v>187</v>
      </c>
      <c r="B817" s="28" t="s">
        <v>271</v>
      </c>
    </row>
    <row r="818" spans="1:2">
      <c r="A818" s="30" t="s">
        <v>187</v>
      </c>
      <c r="B818" s="28" t="s">
        <v>1039</v>
      </c>
    </row>
    <row r="819" spans="1:2">
      <c r="A819" s="30" t="s">
        <v>187</v>
      </c>
      <c r="B819" s="28" t="s">
        <v>306</v>
      </c>
    </row>
    <row r="820" spans="1:2">
      <c r="A820" s="30" t="s">
        <v>189</v>
      </c>
      <c r="B820" s="28" t="s">
        <v>1044</v>
      </c>
    </row>
    <row r="821" spans="1:2">
      <c r="A821" s="30" t="s">
        <v>189</v>
      </c>
      <c r="B821" s="28" t="s">
        <v>277</v>
      </c>
    </row>
    <row r="822" spans="1:2">
      <c r="A822" s="30" t="s">
        <v>189</v>
      </c>
      <c r="B822" s="28" t="s">
        <v>288</v>
      </c>
    </row>
    <row r="823" spans="1:2">
      <c r="A823" s="30" t="s">
        <v>189</v>
      </c>
      <c r="B823" s="28" t="s">
        <v>289</v>
      </c>
    </row>
    <row r="824" spans="1:2">
      <c r="A824" s="30" t="s">
        <v>189</v>
      </c>
      <c r="B824" s="28" t="s">
        <v>270</v>
      </c>
    </row>
    <row r="825" spans="1:2">
      <c r="A825" s="30" t="s">
        <v>189</v>
      </c>
      <c r="B825" s="28" t="s">
        <v>271</v>
      </c>
    </row>
    <row r="826" spans="1:2">
      <c r="A826" s="30" t="s">
        <v>189</v>
      </c>
      <c r="B826" s="28" t="s">
        <v>306</v>
      </c>
    </row>
    <row r="827" spans="1:2">
      <c r="A827" s="30" t="s">
        <v>191</v>
      </c>
      <c r="B827" s="28" t="s">
        <v>1045</v>
      </c>
    </row>
    <row r="828" spans="1:2">
      <c r="A828" s="30" t="s">
        <v>191</v>
      </c>
      <c r="B828" s="28" t="s">
        <v>277</v>
      </c>
    </row>
    <row r="829" spans="1:2">
      <c r="A829" s="30" t="s">
        <v>191</v>
      </c>
      <c r="B829" s="28" t="s">
        <v>288</v>
      </c>
    </row>
    <row r="830" spans="1:2">
      <c r="A830" s="30" t="s">
        <v>191</v>
      </c>
      <c r="B830" s="28" t="s">
        <v>289</v>
      </c>
    </row>
    <row r="831" spans="1:2">
      <c r="A831" s="30" t="s">
        <v>191</v>
      </c>
      <c r="B831" s="28" t="s">
        <v>270</v>
      </c>
    </row>
    <row r="832" spans="1:2">
      <c r="A832" s="30" t="s">
        <v>191</v>
      </c>
      <c r="B832" s="28" t="s">
        <v>271</v>
      </c>
    </row>
    <row r="833" spans="1:2">
      <c r="A833" s="30" t="s">
        <v>191</v>
      </c>
      <c r="B833" s="28" t="s">
        <v>306</v>
      </c>
    </row>
    <row r="834" spans="1:2">
      <c r="A834" s="30" t="s">
        <v>193</v>
      </c>
      <c r="B834" s="28" t="s">
        <v>1046</v>
      </c>
    </row>
    <row r="835" spans="1:2">
      <c r="A835" s="30" t="s">
        <v>195</v>
      </c>
      <c r="B835" s="28" t="s">
        <v>1047</v>
      </c>
    </row>
    <row r="836" spans="1:2">
      <c r="A836" s="30" t="s">
        <v>197</v>
      </c>
      <c r="B836" s="28" t="s">
        <v>1049</v>
      </c>
    </row>
    <row r="837" spans="1:2">
      <c r="A837" s="30" t="s">
        <v>197</v>
      </c>
      <c r="B837" s="28" t="s">
        <v>1048</v>
      </c>
    </row>
    <row r="838" spans="1:2">
      <c r="A838" s="30" t="s">
        <v>199</v>
      </c>
      <c r="B838" s="28" t="s">
        <v>947</v>
      </c>
    </row>
    <row r="839" spans="1:2">
      <c r="A839" s="30" t="s">
        <v>201</v>
      </c>
      <c r="B839" s="28" t="s">
        <v>947</v>
      </c>
    </row>
    <row r="840" spans="1:2">
      <c r="A840" s="30" t="s">
        <v>203</v>
      </c>
      <c r="B840" s="28" t="s">
        <v>947</v>
      </c>
    </row>
    <row r="841" spans="1:2">
      <c r="A841" s="30" t="s">
        <v>205</v>
      </c>
      <c r="B841" s="28" t="s">
        <v>947</v>
      </c>
    </row>
    <row r="842" spans="1:2">
      <c r="A842" s="30" t="s">
        <v>207</v>
      </c>
      <c r="B842" s="28" t="s">
        <v>947</v>
      </c>
    </row>
    <row r="843" spans="1:2">
      <c r="A843" s="30" t="s">
        <v>209</v>
      </c>
      <c r="B843" s="28" t="s">
        <v>947</v>
      </c>
    </row>
    <row r="844" spans="1:2">
      <c r="A844" s="30" t="s">
        <v>211</v>
      </c>
      <c r="B844" s="28" t="s">
        <v>947</v>
      </c>
    </row>
    <row r="845" spans="1:2">
      <c r="A845" s="30" t="s">
        <v>213</v>
      </c>
      <c r="B845" s="28" t="s">
        <v>947</v>
      </c>
    </row>
    <row r="846" spans="1:2">
      <c r="A846" s="30" t="s">
        <v>215</v>
      </c>
      <c r="B846" s="28" t="s">
        <v>1050</v>
      </c>
    </row>
    <row r="847" spans="1:2">
      <c r="A847" s="30" t="s">
        <v>215</v>
      </c>
      <c r="B847" s="28" t="s">
        <v>1051</v>
      </c>
    </row>
    <row r="848" spans="1:2">
      <c r="A848" s="30" t="s">
        <v>215</v>
      </c>
      <c r="B848" s="28" t="s">
        <v>1052</v>
      </c>
    </row>
    <row r="849" spans="1:2">
      <c r="A849" s="30" t="s">
        <v>215</v>
      </c>
      <c r="B849" s="28" t="s">
        <v>277</v>
      </c>
    </row>
    <row r="850" spans="1:2">
      <c r="A850" s="30" t="s">
        <v>215</v>
      </c>
      <c r="B850" s="28" t="s">
        <v>288</v>
      </c>
    </row>
    <row r="851" spans="1:2">
      <c r="A851" s="30" t="s">
        <v>215</v>
      </c>
      <c r="B851" s="28" t="s">
        <v>289</v>
      </c>
    </row>
    <row r="852" spans="1:2">
      <c r="A852" s="30" t="s">
        <v>215</v>
      </c>
      <c r="B852" s="28" t="s">
        <v>270</v>
      </c>
    </row>
    <row r="853" spans="1:2">
      <c r="A853" s="30" t="s">
        <v>215</v>
      </c>
      <c r="B853" s="28" t="s">
        <v>271</v>
      </c>
    </row>
    <row r="854" spans="1:2">
      <c r="A854" s="30" t="s">
        <v>215</v>
      </c>
      <c r="B854" s="28" t="s">
        <v>306</v>
      </c>
    </row>
    <row r="855" spans="1:2">
      <c r="A855" s="30" t="s">
        <v>217</v>
      </c>
      <c r="B855" s="28" t="s">
        <v>1056</v>
      </c>
    </row>
    <row r="856" spans="1:2">
      <c r="A856" s="30" t="s">
        <v>217</v>
      </c>
      <c r="B856" s="28" t="s">
        <v>1054</v>
      </c>
    </row>
    <row r="857" spans="1:2">
      <c r="A857" s="30" t="s">
        <v>217</v>
      </c>
      <c r="B857" s="28" t="s">
        <v>1053</v>
      </c>
    </row>
    <row r="858" spans="1:2">
      <c r="A858" s="30" t="s">
        <v>217</v>
      </c>
      <c r="B858" s="28" t="s">
        <v>1061</v>
      </c>
    </row>
    <row r="859" spans="1:2">
      <c r="A859" s="30" t="s">
        <v>217</v>
      </c>
      <c r="B859" s="28" t="s">
        <v>1058</v>
      </c>
    </row>
    <row r="860" spans="1:2">
      <c r="A860" s="30" t="s">
        <v>217</v>
      </c>
      <c r="B860" s="28" t="s">
        <v>1060</v>
      </c>
    </row>
    <row r="861" spans="1:2">
      <c r="A861" s="30" t="s">
        <v>217</v>
      </c>
      <c r="B861" s="28" t="s">
        <v>1055</v>
      </c>
    </row>
    <row r="862" spans="1:2">
      <c r="A862" s="30" t="s">
        <v>217</v>
      </c>
      <c r="B862" s="28" t="s">
        <v>1059</v>
      </c>
    </row>
    <row r="863" spans="1:2">
      <c r="A863" s="30" t="s">
        <v>217</v>
      </c>
      <c r="B863" s="28" t="s">
        <v>277</v>
      </c>
    </row>
    <row r="864" spans="1:2">
      <c r="A864" s="30" t="s">
        <v>217</v>
      </c>
      <c r="B864" s="28" t="s">
        <v>288</v>
      </c>
    </row>
    <row r="865" spans="1:2">
      <c r="A865" s="30" t="s">
        <v>217</v>
      </c>
      <c r="B865" s="28" t="s">
        <v>289</v>
      </c>
    </row>
    <row r="866" spans="1:2">
      <c r="A866" s="30" t="s">
        <v>217</v>
      </c>
      <c r="B866" s="28" t="s">
        <v>270</v>
      </c>
    </row>
    <row r="867" spans="1:2">
      <c r="A867" s="30" t="s">
        <v>217</v>
      </c>
      <c r="B867" s="28" t="s">
        <v>271</v>
      </c>
    </row>
    <row r="868" spans="1:2">
      <c r="A868" s="30" t="s">
        <v>217</v>
      </c>
      <c r="B868" s="28" t="s">
        <v>306</v>
      </c>
    </row>
    <row r="869" spans="1:2">
      <c r="A869" s="30" t="s">
        <v>217</v>
      </c>
      <c r="B869" s="28" t="s">
        <v>1057</v>
      </c>
    </row>
    <row r="870" spans="1:2">
      <c r="A870" s="30" t="s">
        <v>219</v>
      </c>
      <c r="B870" s="28" t="s">
        <v>1062</v>
      </c>
    </row>
    <row r="871" spans="1:2">
      <c r="A871" s="30" t="s">
        <v>219</v>
      </c>
      <c r="B871" s="28" t="s">
        <v>1063</v>
      </c>
    </row>
    <row r="872" spans="1:2">
      <c r="A872" s="30" t="s">
        <v>219</v>
      </c>
      <c r="B872" s="28" t="s">
        <v>1064</v>
      </c>
    </row>
    <row r="873" spans="1:2">
      <c r="A873" s="30" t="s">
        <v>219</v>
      </c>
      <c r="B873" s="28" t="s">
        <v>277</v>
      </c>
    </row>
    <row r="874" spans="1:2">
      <c r="A874" s="30" t="s">
        <v>219</v>
      </c>
      <c r="B874" s="28" t="s">
        <v>288</v>
      </c>
    </row>
    <row r="875" spans="1:2">
      <c r="A875" s="30" t="s">
        <v>219</v>
      </c>
      <c r="B875" s="28" t="s">
        <v>289</v>
      </c>
    </row>
    <row r="876" spans="1:2">
      <c r="A876" s="30" t="s">
        <v>219</v>
      </c>
      <c r="B876" s="28" t="s">
        <v>270</v>
      </c>
    </row>
    <row r="877" spans="1:2">
      <c r="A877" s="30" t="s">
        <v>219</v>
      </c>
      <c r="B877" s="28" t="s">
        <v>271</v>
      </c>
    </row>
    <row r="878" spans="1:2">
      <c r="A878" s="30" t="s">
        <v>219</v>
      </c>
      <c r="B878" s="28" t="s">
        <v>306</v>
      </c>
    </row>
    <row r="879" spans="1:2">
      <c r="A879" s="30" t="s">
        <v>221</v>
      </c>
      <c r="B879" s="28" t="s">
        <v>1065</v>
      </c>
    </row>
    <row r="880" spans="1:2">
      <c r="A880" s="30" t="s">
        <v>221</v>
      </c>
      <c r="B880" s="28" t="s">
        <v>277</v>
      </c>
    </row>
    <row r="881" spans="1:2">
      <c r="A881" s="30" t="s">
        <v>221</v>
      </c>
      <c r="B881" s="28" t="s">
        <v>288</v>
      </c>
    </row>
    <row r="882" spans="1:2">
      <c r="A882" s="30" t="s">
        <v>221</v>
      </c>
      <c r="B882" s="28" t="s">
        <v>289</v>
      </c>
    </row>
    <row r="883" spans="1:2">
      <c r="A883" s="30" t="s">
        <v>221</v>
      </c>
      <c r="B883" s="28" t="s">
        <v>270</v>
      </c>
    </row>
    <row r="884" spans="1:2">
      <c r="A884" s="30" t="s">
        <v>221</v>
      </c>
      <c r="B884" s="28" t="s">
        <v>271</v>
      </c>
    </row>
    <row r="885" spans="1:2">
      <c r="A885" s="30" t="s">
        <v>221</v>
      </c>
      <c r="B885" s="28" t="s">
        <v>306</v>
      </c>
    </row>
    <row r="886" spans="1:2">
      <c r="A886" s="30" t="s">
        <v>221</v>
      </c>
      <c r="B886" s="28" t="s">
        <v>1066</v>
      </c>
    </row>
    <row r="887" spans="1:2">
      <c r="A887" s="30" t="s">
        <v>221</v>
      </c>
      <c r="B887" s="28" t="s">
        <v>1067</v>
      </c>
    </row>
    <row r="888" spans="1:2">
      <c r="A888" s="30" t="s">
        <v>223</v>
      </c>
      <c r="B888" s="28" t="s">
        <v>1068</v>
      </c>
    </row>
    <row r="889" spans="1:2">
      <c r="A889" s="30" t="s">
        <v>223</v>
      </c>
      <c r="B889" s="28" t="s">
        <v>1058</v>
      </c>
    </row>
    <row r="890" spans="1:2">
      <c r="A890" s="30" t="s">
        <v>223</v>
      </c>
      <c r="B890" s="28" t="s">
        <v>1069</v>
      </c>
    </row>
    <row r="891" spans="1:2">
      <c r="A891" s="30" t="s">
        <v>223</v>
      </c>
      <c r="B891" s="28" t="s">
        <v>277</v>
      </c>
    </row>
    <row r="892" spans="1:2">
      <c r="A892" s="30" t="s">
        <v>223</v>
      </c>
      <c r="B892" s="28" t="s">
        <v>288</v>
      </c>
    </row>
    <row r="893" spans="1:2">
      <c r="A893" s="30" t="s">
        <v>223</v>
      </c>
      <c r="B893" s="28" t="s">
        <v>289</v>
      </c>
    </row>
    <row r="894" spans="1:2">
      <c r="A894" s="30" t="s">
        <v>223</v>
      </c>
      <c r="B894" s="28" t="s">
        <v>270</v>
      </c>
    </row>
    <row r="895" spans="1:2">
      <c r="A895" s="30" t="s">
        <v>223</v>
      </c>
      <c r="B895" s="28" t="s">
        <v>271</v>
      </c>
    </row>
    <row r="896" spans="1:2">
      <c r="A896" s="30" t="s">
        <v>223</v>
      </c>
      <c r="B896" s="28" t="s">
        <v>306</v>
      </c>
    </row>
    <row r="897" spans="1:2">
      <c r="A897" s="30" t="s">
        <v>225</v>
      </c>
      <c r="B897" s="28" t="s">
        <v>947</v>
      </c>
    </row>
    <row r="898" spans="1:2">
      <c r="A898" s="30" t="s">
        <v>227</v>
      </c>
      <c r="B898" s="28" t="s">
        <v>947</v>
      </c>
    </row>
    <row r="899" spans="1:2">
      <c r="A899" s="30" t="s">
        <v>229</v>
      </c>
      <c r="B899" s="28" t="s">
        <v>1071</v>
      </c>
    </row>
    <row r="900" spans="1:2">
      <c r="A900" s="30" t="s">
        <v>229</v>
      </c>
      <c r="B900" s="28" t="s">
        <v>1070</v>
      </c>
    </row>
    <row r="901" spans="1:2">
      <c r="A901" s="30" t="s">
        <v>229</v>
      </c>
      <c r="B901" s="28" t="s">
        <v>1073</v>
      </c>
    </row>
    <row r="902" spans="1:2">
      <c r="A902" s="30" t="s">
        <v>229</v>
      </c>
      <c r="B902" s="28" t="s">
        <v>1075</v>
      </c>
    </row>
    <row r="903" spans="1:2">
      <c r="A903" s="30" t="s">
        <v>229</v>
      </c>
      <c r="B903" s="28" t="s">
        <v>1074</v>
      </c>
    </row>
    <row r="904" spans="1:2">
      <c r="A904" s="30" t="s">
        <v>229</v>
      </c>
      <c r="B904" s="28" t="s">
        <v>277</v>
      </c>
    </row>
    <row r="905" spans="1:2">
      <c r="A905" s="30" t="s">
        <v>229</v>
      </c>
      <c r="B905" s="28" t="s">
        <v>289</v>
      </c>
    </row>
    <row r="906" spans="1:2">
      <c r="A906" s="30" t="s">
        <v>229</v>
      </c>
      <c r="B906" s="28" t="s">
        <v>270</v>
      </c>
    </row>
    <row r="907" spans="1:2">
      <c r="A907" s="30" t="s">
        <v>229</v>
      </c>
      <c r="B907" s="28" t="s">
        <v>271</v>
      </c>
    </row>
    <row r="908" spans="1:2">
      <c r="A908" s="30" t="s">
        <v>229</v>
      </c>
      <c r="B908" s="28" t="s">
        <v>306</v>
      </c>
    </row>
    <row r="909" spans="1:2">
      <c r="A909" s="30" t="s">
        <v>229</v>
      </c>
      <c r="B909" s="28" t="s">
        <v>1076</v>
      </c>
    </row>
    <row r="910" spans="1:2">
      <c r="A910" s="30" t="s">
        <v>229</v>
      </c>
      <c r="B910" s="28" t="s">
        <v>1077</v>
      </c>
    </row>
    <row r="911" spans="1:2">
      <c r="A911" s="30" t="s">
        <v>229</v>
      </c>
      <c r="B911" s="28" t="s">
        <v>1078</v>
      </c>
    </row>
    <row r="912" spans="1:2">
      <c r="A912" s="30" t="s">
        <v>229</v>
      </c>
      <c r="B912" s="28" t="s">
        <v>1072</v>
      </c>
    </row>
    <row r="913" spans="1:2">
      <c r="A913" s="30" t="s">
        <v>231</v>
      </c>
      <c r="B913" s="28" t="s">
        <v>1079</v>
      </c>
    </row>
    <row r="914" spans="1:2">
      <c r="A914" s="30" t="s">
        <v>231</v>
      </c>
      <c r="B914" s="28" t="s">
        <v>277</v>
      </c>
    </row>
    <row r="915" spans="1:2">
      <c r="A915" s="30" t="s">
        <v>231</v>
      </c>
      <c r="B915" s="28" t="s">
        <v>288</v>
      </c>
    </row>
    <row r="916" spans="1:2">
      <c r="A916" s="30" t="s">
        <v>231</v>
      </c>
      <c r="B916" s="28" t="s">
        <v>289</v>
      </c>
    </row>
    <row r="917" spans="1:2">
      <c r="A917" s="30" t="s">
        <v>231</v>
      </c>
      <c r="B917" s="28" t="s">
        <v>270</v>
      </c>
    </row>
    <row r="918" spans="1:2">
      <c r="A918" s="30" t="s">
        <v>231</v>
      </c>
      <c r="B918" s="28" t="s">
        <v>271</v>
      </c>
    </row>
    <row r="919" spans="1:2">
      <c r="A919" s="30" t="s">
        <v>231</v>
      </c>
      <c r="B919" s="28" t="s">
        <v>306</v>
      </c>
    </row>
    <row r="920" spans="1:2">
      <c r="A920" s="30" t="s">
        <v>233</v>
      </c>
      <c r="B920" s="28" t="s">
        <v>1080</v>
      </c>
    </row>
    <row r="921" spans="1:2">
      <c r="A921" s="30" t="s">
        <v>233</v>
      </c>
      <c r="B921" s="28" t="s">
        <v>277</v>
      </c>
    </row>
    <row r="922" spans="1:2">
      <c r="A922" s="30" t="s">
        <v>233</v>
      </c>
      <c r="B922" s="28" t="s">
        <v>288</v>
      </c>
    </row>
    <row r="923" spans="1:2">
      <c r="A923" s="30" t="s">
        <v>233</v>
      </c>
      <c r="B923" s="28" t="s">
        <v>289</v>
      </c>
    </row>
    <row r="924" spans="1:2">
      <c r="A924" s="30" t="s">
        <v>233</v>
      </c>
      <c r="B924" s="28" t="s">
        <v>270</v>
      </c>
    </row>
    <row r="925" spans="1:2">
      <c r="A925" s="30" t="s">
        <v>233</v>
      </c>
      <c r="B925" s="28" t="s">
        <v>271</v>
      </c>
    </row>
    <row r="926" spans="1:2">
      <c r="A926" s="30" t="s">
        <v>235</v>
      </c>
      <c r="B926" s="28" t="s">
        <v>1081</v>
      </c>
    </row>
    <row r="927" spans="1:2">
      <c r="A927" s="30" t="s">
        <v>235</v>
      </c>
      <c r="B927" s="28" t="s">
        <v>277</v>
      </c>
    </row>
    <row r="928" spans="1:2">
      <c r="A928" s="30" t="s">
        <v>235</v>
      </c>
      <c r="B928" s="28" t="s">
        <v>288</v>
      </c>
    </row>
    <row r="929" spans="1:2">
      <c r="A929" s="30" t="s">
        <v>235</v>
      </c>
      <c r="B929" s="28" t="s">
        <v>289</v>
      </c>
    </row>
    <row r="930" spans="1:2">
      <c r="A930" s="30" t="s">
        <v>235</v>
      </c>
      <c r="B930" s="28" t="s">
        <v>270</v>
      </c>
    </row>
    <row r="931" spans="1:2">
      <c r="A931" s="30" t="s">
        <v>235</v>
      </c>
      <c r="B931" s="28" t="s">
        <v>271</v>
      </c>
    </row>
    <row r="932" spans="1:2">
      <c r="A932" s="30" t="s">
        <v>235</v>
      </c>
      <c r="B932" s="28" t="s">
        <v>306</v>
      </c>
    </row>
    <row r="933" spans="1:2">
      <c r="A933" s="30" t="s">
        <v>237</v>
      </c>
      <c r="B933" s="28" t="s">
        <v>947</v>
      </c>
    </row>
    <row r="934" spans="1:2">
      <c r="A934" s="30" t="s">
        <v>239</v>
      </c>
      <c r="B934" s="28" t="s">
        <v>1085</v>
      </c>
    </row>
    <row r="935" spans="1:2">
      <c r="A935" s="30" t="s">
        <v>239</v>
      </c>
      <c r="B935" s="28" t="s">
        <v>1086</v>
      </c>
    </row>
    <row r="936" spans="1:2">
      <c r="A936" s="30" t="s">
        <v>239</v>
      </c>
      <c r="B936" s="28" t="s">
        <v>277</v>
      </c>
    </row>
    <row r="937" spans="1:2">
      <c r="A937" s="30" t="s">
        <v>239</v>
      </c>
      <c r="B937" s="28" t="s">
        <v>288</v>
      </c>
    </row>
    <row r="938" spans="1:2">
      <c r="A938" s="30" t="s">
        <v>239</v>
      </c>
      <c r="B938" s="28" t="s">
        <v>289</v>
      </c>
    </row>
    <row r="939" spans="1:2">
      <c r="A939" s="30" t="s">
        <v>239</v>
      </c>
      <c r="B939" s="28" t="s">
        <v>270</v>
      </c>
    </row>
    <row r="940" spans="1:2">
      <c r="A940" s="30" t="s">
        <v>239</v>
      </c>
      <c r="B940" s="28" t="s">
        <v>271</v>
      </c>
    </row>
    <row r="941" spans="1:2">
      <c r="A941" s="30" t="s">
        <v>239</v>
      </c>
      <c r="B941" s="28" t="s">
        <v>1084</v>
      </c>
    </row>
    <row r="942" spans="1:2">
      <c r="A942" s="30" t="s">
        <v>239</v>
      </c>
      <c r="B942" s="28" t="s">
        <v>1083</v>
      </c>
    </row>
    <row r="943" spans="1:2">
      <c r="A943" s="30" t="s">
        <v>239</v>
      </c>
      <c r="B943" s="28" t="s">
        <v>1082</v>
      </c>
    </row>
    <row r="944" spans="1:2">
      <c r="A944" s="30" t="s">
        <v>241</v>
      </c>
      <c r="B944" s="28" t="s">
        <v>1087</v>
      </c>
    </row>
    <row r="945" spans="1:2">
      <c r="A945" s="30" t="s">
        <v>241</v>
      </c>
      <c r="B945" s="28" t="s">
        <v>277</v>
      </c>
    </row>
    <row r="946" spans="1:2">
      <c r="A946" s="30" t="s">
        <v>241</v>
      </c>
      <c r="B946" s="28" t="s">
        <v>288</v>
      </c>
    </row>
    <row r="947" spans="1:2">
      <c r="A947" s="30" t="s">
        <v>241</v>
      </c>
      <c r="B947" s="28" t="s">
        <v>289</v>
      </c>
    </row>
    <row r="948" spans="1:2">
      <c r="A948" s="30" t="s">
        <v>241</v>
      </c>
      <c r="B948" s="28" t="s">
        <v>270</v>
      </c>
    </row>
    <row r="949" spans="1:2">
      <c r="A949" s="30" t="s">
        <v>241</v>
      </c>
      <c r="B949" s="28" t="s">
        <v>271</v>
      </c>
    </row>
    <row r="950" spans="1:2">
      <c r="A950" s="30" t="s">
        <v>241</v>
      </c>
      <c r="B950" s="28" t="s">
        <v>306</v>
      </c>
    </row>
    <row r="951" spans="1:2">
      <c r="A951" s="30" t="s">
        <v>243</v>
      </c>
      <c r="B951" s="28" t="s">
        <v>1088</v>
      </c>
    </row>
    <row r="952" spans="1:2">
      <c r="A952" s="30" t="s">
        <v>243</v>
      </c>
      <c r="B952" s="28" t="s">
        <v>277</v>
      </c>
    </row>
    <row r="953" spans="1:2">
      <c r="A953" s="30" t="s">
        <v>243</v>
      </c>
      <c r="B953" s="28" t="s">
        <v>288</v>
      </c>
    </row>
    <row r="954" spans="1:2">
      <c r="A954" s="30" t="s">
        <v>243</v>
      </c>
      <c r="B954" s="28" t="s">
        <v>289</v>
      </c>
    </row>
    <row r="955" spans="1:2">
      <c r="A955" s="30" t="s">
        <v>243</v>
      </c>
      <c r="B955" s="28" t="s">
        <v>270</v>
      </c>
    </row>
    <row r="956" spans="1:2">
      <c r="A956" s="30" t="s">
        <v>243</v>
      </c>
      <c r="B956" s="28" t="s">
        <v>271</v>
      </c>
    </row>
    <row r="957" spans="1:2">
      <c r="A957" s="30" t="s">
        <v>243</v>
      </c>
      <c r="B957" s="28" t="s">
        <v>306</v>
      </c>
    </row>
    <row r="958" spans="1:2">
      <c r="A958" s="30" t="s">
        <v>245</v>
      </c>
      <c r="B958" s="28" t="s">
        <v>277</v>
      </c>
    </row>
    <row r="959" spans="1:2">
      <c r="A959" s="30" t="s">
        <v>245</v>
      </c>
      <c r="B959" s="28" t="s">
        <v>288</v>
      </c>
    </row>
    <row r="960" spans="1:2">
      <c r="A960" s="30" t="s">
        <v>245</v>
      </c>
      <c r="B960" s="28" t="s">
        <v>1089</v>
      </c>
    </row>
    <row r="961" spans="1:2">
      <c r="A961" s="30" t="s">
        <v>245</v>
      </c>
      <c r="B961" s="28" t="s">
        <v>289</v>
      </c>
    </row>
    <row r="962" spans="1:2">
      <c r="A962" s="30" t="s">
        <v>245</v>
      </c>
      <c r="B962" s="28" t="s">
        <v>270</v>
      </c>
    </row>
    <row r="963" spans="1:2">
      <c r="A963" s="30" t="s">
        <v>245</v>
      </c>
      <c r="B963" s="28" t="s">
        <v>271</v>
      </c>
    </row>
    <row r="964" spans="1:2">
      <c r="A964" s="30" t="s">
        <v>245</v>
      </c>
      <c r="B964" s="28" t="s">
        <v>306</v>
      </c>
    </row>
    <row r="965" spans="1:2">
      <c r="A965" s="30" t="s">
        <v>247</v>
      </c>
      <c r="B965" s="28" t="s">
        <v>277</v>
      </c>
    </row>
    <row r="966" spans="1:2">
      <c r="A966" s="30" t="s">
        <v>247</v>
      </c>
      <c r="B966" s="28" t="s">
        <v>288</v>
      </c>
    </row>
    <row r="967" spans="1:2">
      <c r="A967" s="30" t="s">
        <v>247</v>
      </c>
      <c r="B967" s="28" t="s">
        <v>289</v>
      </c>
    </row>
    <row r="968" spans="1:2">
      <c r="A968" s="30" t="s">
        <v>247</v>
      </c>
      <c r="B968" s="28" t="s">
        <v>270</v>
      </c>
    </row>
    <row r="969" spans="1:2">
      <c r="A969" s="30" t="s">
        <v>247</v>
      </c>
      <c r="B969" s="28" t="s">
        <v>271</v>
      </c>
    </row>
    <row r="970" spans="1:2">
      <c r="A970" s="30" t="s">
        <v>247</v>
      </c>
      <c r="B970" s="28" t="s">
        <v>306</v>
      </c>
    </row>
    <row r="971" spans="1:2">
      <c r="A971" s="30" t="s">
        <v>247</v>
      </c>
      <c r="B971" s="28" t="s">
        <v>1092</v>
      </c>
    </row>
    <row r="972" spans="1:2">
      <c r="A972" s="30" t="s">
        <v>247</v>
      </c>
      <c r="B972" s="28" t="s">
        <v>1093</v>
      </c>
    </row>
    <row r="973" spans="1:2">
      <c r="A973" s="30" t="s">
        <v>249</v>
      </c>
      <c r="B973" s="28" t="s">
        <v>1100</v>
      </c>
    </row>
    <row r="974" spans="1:2">
      <c r="A974" s="30" t="s">
        <v>249</v>
      </c>
      <c r="B974" s="28" t="s">
        <v>1095</v>
      </c>
    </row>
    <row r="975" spans="1:2">
      <c r="A975" s="30" t="s">
        <v>249</v>
      </c>
      <c r="B975" s="28" t="s">
        <v>1094</v>
      </c>
    </row>
    <row r="976" spans="1:2">
      <c r="A976" s="30" t="s">
        <v>249</v>
      </c>
      <c r="B976" s="28" t="s">
        <v>1099</v>
      </c>
    </row>
    <row r="977" spans="1:2">
      <c r="A977" s="30" t="s">
        <v>249</v>
      </c>
      <c r="B977" s="28" t="s">
        <v>1101</v>
      </c>
    </row>
    <row r="978" spans="1:2">
      <c r="A978" s="30" t="s">
        <v>249</v>
      </c>
      <c r="B978" s="28" t="s">
        <v>1102</v>
      </c>
    </row>
    <row r="979" spans="1:2">
      <c r="A979" s="30" t="s">
        <v>249</v>
      </c>
      <c r="B979" s="28" t="s">
        <v>1103</v>
      </c>
    </row>
    <row r="980" spans="1:2">
      <c r="A980" s="30" t="s">
        <v>249</v>
      </c>
      <c r="B980" s="28" t="s">
        <v>277</v>
      </c>
    </row>
    <row r="981" spans="1:2">
      <c r="A981" s="30" t="s">
        <v>249</v>
      </c>
      <c r="B981" s="28" t="s">
        <v>288</v>
      </c>
    </row>
    <row r="982" spans="1:2">
      <c r="A982" s="30" t="s">
        <v>249</v>
      </c>
      <c r="B982" s="28" t="s">
        <v>289</v>
      </c>
    </row>
    <row r="983" spans="1:2">
      <c r="A983" s="30" t="s">
        <v>249</v>
      </c>
      <c r="B983" s="28" t="s">
        <v>270</v>
      </c>
    </row>
    <row r="984" spans="1:2">
      <c r="A984" s="30" t="s">
        <v>249</v>
      </c>
      <c r="B984" s="28" t="s">
        <v>271</v>
      </c>
    </row>
    <row r="985" spans="1:2">
      <c r="A985" s="30" t="s">
        <v>249</v>
      </c>
      <c r="B985" s="28" t="s">
        <v>306</v>
      </c>
    </row>
    <row r="986" spans="1:2">
      <c r="A986" s="30" t="s">
        <v>249</v>
      </c>
      <c r="B986" s="28" t="s">
        <v>1096</v>
      </c>
    </row>
    <row r="987" spans="1:2">
      <c r="A987" s="30" t="s">
        <v>249</v>
      </c>
      <c r="B987" s="28" t="s">
        <v>1097</v>
      </c>
    </row>
    <row r="988" spans="1:2">
      <c r="A988" s="30" t="s">
        <v>249</v>
      </c>
      <c r="B988" s="28" t="s">
        <v>1098</v>
      </c>
    </row>
    <row r="989" spans="1:2">
      <c r="A989" s="30" t="s">
        <v>249</v>
      </c>
      <c r="B989" s="28" t="s">
        <v>1104</v>
      </c>
    </row>
    <row r="990" spans="1:2">
      <c r="A990" s="30" t="s">
        <v>251</v>
      </c>
      <c r="B990" s="28" t="s">
        <v>1106</v>
      </c>
    </row>
    <row r="991" spans="1:2">
      <c r="A991" s="30" t="s">
        <v>251</v>
      </c>
      <c r="B991" s="28" t="s">
        <v>277</v>
      </c>
    </row>
    <row r="992" spans="1:2">
      <c r="A992" s="30" t="s">
        <v>253</v>
      </c>
      <c r="B992" s="28" t="s">
        <v>1099</v>
      </c>
    </row>
    <row r="993" spans="1:2">
      <c r="A993" s="30" t="s">
        <v>253</v>
      </c>
      <c r="B993" s="28" t="s">
        <v>1113</v>
      </c>
    </row>
    <row r="994" spans="1:2">
      <c r="A994" s="30" t="s">
        <v>253</v>
      </c>
      <c r="B994" s="28" t="s">
        <v>277</v>
      </c>
    </row>
    <row r="995" spans="1:2">
      <c r="A995" s="30" t="s">
        <v>253</v>
      </c>
      <c r="B995" s="28" t="s">
        <v>288</v>
      </c>
    </row>
    <row r="996" spans="1:2">
      <c r="A996" s="30" t="s">
        <v>253</v>
      </c>
      <c r="B996" s="28" t="s">
        <v>289</v>
      </c>
    </row>
    <row r="997" spans="1:2">
      <c r="A997" s="30" t="s">
        <v>253</v>
      </c>
      <c r="B997" s="28" t="s">
        <v>270</v>
      </c>
    </row>
    <row r="998" spans="1:2">
      <c r="A998" s="30" t="s">
        <v>253</v>
      </c>
      <c r="B998" s="28" t="s">
        <v>271</v>
      </c>
    </row>
    <row r="999" spans="1:2">
      <c r="A999" s="30" t="s">
        <v>253</v>
      </c>
      <c r="B999" s="28" t="s">
        <v>306</v>
      </c>
    </row>
    <row r="1000" spans="1:2">
      <c r="A1000" s="30" t="s">
        <v>255</v>
      </c>
      <c r="B1000" s="28" t="s">
        <v>925</v>
      </c>
    </row>
    <row r="1001" spans="1:2">
      <c r="A1001" s="30" t="s">
        <v>255</v>
      </c>
      <c r="B1001" s="28" t="s">
        <v>1124</v>
      </c>
    </row>
    <row r="1002" spans="1:2">
      <c r="A1002" s="30" t="s">
        <v>255</v>
      </c>
      <c r="B1002" s="28" t="s">
        <v>277</v>
      </c>
    </row>
    <row r="1003" spans="1:2">
      <c r="A1003" s="30" t="s">
        <v>255</v>
      </c>
      <c r="B1003" s="28" t="s">
        <v>288</v>
      </c>
    </row>
    <row r="1004" spans="1:2">
      <c r="A1004" s="30" t="s">
        <v>255</v>
      </c>
      <c r="B1004" s="28" t="s">
        <v>289</v>
      </c>
    </row>
    <row r="1005" spans="1:2">
      <c r="A1005" s="30" t="s">
        <v>255</v>
      </c>
      <c r="B1005" s="28" t="s">
        <v>270</v>
      </c>
    </row>
    <row r="1006" spans="1:2">
      <c r="A1006" s="30" t="s">
        <v>255</v>
      </c>
      <c r="B1006" s="28" t="s">
        <v>271</v>
      </c>
    </row>
    <row r="1007" spans="1:2">
      <c r="A1007" s="30" t="s">
        <v>255</v>
      </c>
      <c r="B1007" s="28" t="s">
        <v>306</v>
      </c>
    </row>
    <row r="1008" spans="1:2">
      <c r="A1008" s="30" t="s">
        <v>255</v>
      </c>
      <c r="B1008" s="28" t="s">
        <v>1126</v>
      </c>
    </row>
    <row r="1009" spans="1:2">
      <c r="A1009" s="30" t="s">
        <v>255</v>
      </c>
      <c r="B1009" s="28" t="s">
        <v>1125</v>
      </c>
    </row>
    <row r="1010" spans="1:2">
      <c r="A1010" s="30" t="s">
        <v>255</v>
      </c>
      <c r="B1010" s="28" t="s">
        <v>1127</v>
      </c>
    </row>
    <row r="1011" spans="1:2">
      <c r="A1011" s="30" t="s">
        <v>257</v>
      </c>
      <c r="B1011" s="28" t="s">
        <v>1095</v>
      </c>
    </row>
    <row r="1012" spans="1:2">
      <c r="A1012" s="30" t="s">
        <v>257</v>
      </c>
      <c r="B1012" s="28" t="s">
        <v>1102</v>
      </c>
    </row>
    <row r="1013" spans="1:2">
      <c r="A1013" s="30" t="s">
        <v>257</v>
      </c>
      <c r="B1013" s="28" t="s">
        <v>277</v>
      </c>
    </row>
    <row r="1014" spans="1:2">
      <c r="A1014" s="30" t="s">
        <v>257</v>
      </c>
      <c r="B1014" s="28" t="s">
        <v>288</v>
      </c>
    </row>
    <row r="1015" spans="1:2">
      <c r="A1015" s="30" t="s">
        <v>257</v>
      </c>
      <c r="B1015" s="28" t="s">
        <v>289</v>
      </c>
    </row>
    <row r="1016" spans="1:2">
      <c r="A1016" s="30" t="s">
        <v>257</v>
      </c>
      <c r="B1016" s="28" t="s">
        <v>270</v>
      </c>
    </row>
    <row r="1017" spans="1:2">
      <c r="A1017" s="30" t="s">
        <v>257</v>
      </c>
      <c r="B1017" s="28" t="s">
        <v>271</v>
      </c>
    </row>
    <row r="1018" spans="1:2">
      <c r="A1018" s="30" t="s">
        <v>257</v>
      </c>
      <c r="B1018" s="28" t="s">
        <v>306</v>
      </c>
    </row>
    <row r="1019" spans="1:2">
      <c r="A1019" s="30" t="s">
        <v>257</v>
      </c>
      <c r="B1019" s="28" t="s">
        <v>1128</v>
      </c>
    </row>
    <row r="1020" spans="1:2">
      <c r="A1020" s="30" t="s">
        <v>257</v>
      </c>
      <c r="B1020" s="28" t="s">
        <v>1104</v>
      </c>
    </row>
    <row r="1021" spans="1:2">
      <c r="A1021" s="30" t="s">
        <v>259</v>
      </c>
      <c r="B1021" s="28" t="s">
        <v>277</v>
      </c>
    </row>
    <row r="1022" spans="1:2">
      <c r="A1022" s="30" t="s">
        <v>259</v>
      </c>
      <c r="B1022" s="28" t="s">
        <v>288</v>
      </c>
    </row>
    <row r="1023" spans="1:2">
      <c r="A1023" s="30" t="s">
        <v>259</v>
      </c>
      <c r="B1023" s="28" t="s">
        <v>289</v>
      </c>
    </row>
    <row r="1024" spans="1:2">
      <c r="A1024" s="30" t="s">
        <v>259</v>
      </c>
      <c r="B1024" s="28" t="s">
        <v>270</v>
      </c>
    </row>
    <row r="1025" spans="1:2">
      <c r="A1025" s="30" t="s">
        <v>259</v>
      </c>
      <c r="B1025" s="28" t="s">
        <v>271</v>
      </c>
    </row>
    <row r="1026" spans="1:2">
      <c r="A1026" s="30" t="s">
        <v>259</v>
      </c>
      <c r="B1026" s="28" t="s">
        <v>306</v>
      </c>
    </row>
    <row r="1027" spans="1:2">
      <c r="A1027" s="30" t="s">
        <v>259</v>
      </c>
      <c r="B1027" s="28" t="s">
        <v>1133</v>
      </c>
    </row>
    <row r="1028" spans="1:2">
      <c r="A1028" s="30" t="s">
        <v>259</v>
      </c>
      <c r="B1028" s="28" t="s">
        <v>1129</v>
      </c>
    </row>
    <row r="1029" spans="1:2">
      <c r="A1029" s="30" t="s">
        <v>259</v>
      </c>
      <c r="B1029" s="28" t="s">
        <v>1134</v>
      </c>
    </row>
    <row r="1030" spans="1:2">
      <c r="A1030" s="30" t="s">
        <v>259</v>
      </c>
      <c r="B1030" s="28" t="s">
        <v>1131</v>
      </c>
    </row>
    <row r="1031" spans="1:2">
      <c r="A1031" s="30" t="s">
        <v>259</v>
      </c>
      <c r="B1031" s="28" t="s">
        <v>1132</v>
      </c>
    </row>
    <row r="1032" spans="1:2">
      <c r="A1032" s="30" t="s">
        <v>259</v>
      </c>
      <c r="B1032" s="28" t="s">
        <v>1130</v>
      </c>
    </row>
    <row r="1033" spans="1:2">
      <c r="A1033" s="30" t="s">
        <v>259</v>
      </c>
      <c r="B1033" s="28" t="s">
        <v>392</v>
      </c>
    </row>
    <row r="1034" spans="1:2">
      <c r="A1034" s="30" t="s">
        <v>261</v>
      </c>
      <c r="B1034" s="28" t="s">
        <v>1136</v>
      </c>
    </row>
    <row r="1035" spans="1:2">
      <c r="A1035" s="30" t="s">
        <v>261</v>
      </c>
      <c r="B1035" s="28" t="s">
        <v>1137</v>
      </c>
    </row>
    <row r="1036" spans="1:2">
      <c r="A1036" s="30" t="s">
        <v>261</v>
      </c>
      <c r="B1036" s="28" t="s">
        <v>1138</v>
      </c>
    </row>
    <row r="1037" spans="1:2">
      <c r="A1037" s="30" t="s">
        <v>261</v>
      </c>
      <c r="B1037" s="28" t="s">
        <v>1139</v>
      </c>
    </row>
    <row r="1038" spans="1:2">
      <c r="A1038" s="30" t="s">
        <v>261</v>
      </c>
      <c r="B1038" s="28" t="s">
        <v>277</v>
      </c>
    </row>
    <row r="1039" spans="1:2">
      <c r="A1039" s="30" t="s">
        <v>261</v>
      </c>
      <c r="B1039" s="28" t="s">
        <v>288</v>
      </c>
    </row>
    <row r="1040" spans="1:2">
      <c r="A1040" s="30" t="s">
        <v>261</v>
      </c>
      <c r="B1040" s="28" t="s">
        <v>289</v>
      </c>
    </row>
    <row r="1041" spans="1:2">
      <c r="A1041" s="30" t="s">
        <v>261</v>
      </c>
      <c r="B1041" s="28" t="s">
        <v>270</v>
      </c>
    </row>
    <row r="1042" spans="1:2">
      <c r="A1042" s="30" t="s">
        <v>261</v>
      </c>
      <c r="B1042" s="28" t="s">
        <v>271</v>
      </c>
    </row>
    <row r="1043" spans="1:2">
      <c r="A1043" s="30" t="s">
        <v>261</v>
      </c>
      <c r="B1043" s="28" t="s">
        <v>1039</v>
      </c>
    </row>
    <row r="1044" spans="1:2">
      <c r="A1044" s="30" t="s">
        <v>261</v>
      </c>
      <c r="B1044" s="28" t="s">
        <v>306</v>
      </c>
    </row>
    <row r="1045" spans="1:2">
      <c r="A1045" s="30" t="s">
        <v>261</v>
      </c>
      <c r="B1045" s="28" t="s">
        <v>1140</v>
      </c>
    </row>
    <row r="1046" spans="1:2">
      <c r="A1046" s="30" t="s">
        <v>261</v>
      </c>
      <c r="B1046" s="28" t="s">
        <v>1141</v>
      </c>
    </row>
    <row r="1047" spans="1:2">
      <c r="A1047" s="30" t="s">
        <v>261</v>
      </c>
      <c r="B1047" s="28" t="s">
        <v>2314</v>
      </c>
    </row>
    <row r="1048" spans="1:2">
      <c r="A1048" s="30" t="s">
        <v>263</v>
      </c>
      <c r="B1048" s="28" t="s">
        <v>1071</v>
      </c>
    </row>
    <row r="1049" spans="1:2">
      <c r="A1049" s="30" t="s">
        <v>263</v>
      </c>
      <c r="B1049" s="28" t="s">
        <v>277</v>
      </c>
    </row>
    <row r="1050" spans="1:2">
      <c r="A1050" s="30" t="s">
        <v>263</v>
      </c>
      <c r="B1050" s="28" t="s">
        <v>288</v>
      </c>
    </row>
    <row r="1051" spans="1:2">
      <c r="A1051" s="30" t="s">
        <v>263</v>
      </c>
      <c r="B1051" s="28" t="s">
        <v>289</v>
      </c>
    </row>
    <row r="1052" spans="1:2">
      <c r="A1052" s="30" t="s">
        <v>263</v>
      </c>
      <c r="B1052" s="28" t="s">
        <v>270</v>
      </c>
    </row>
    <row r="1053" spans="1:2">
      <c r="A1053" s="30" t="s">
        <v>263</v>
      </c>
      <c r="B1053" s="28" t="s">
        <v>271</v>
      </c>
    </row>
    <row r="1054" spans="1:2">
      <c r="A1054" s="30" t="s">
        <v>263</v>
      </c>
      <c r="B1054" s="28" t="s">
        <v>306</v>
      </c>
    </row>
    <row r="1055" spans="1:2">
      <c r="A1055" s="30" t="s">
        <v>265</v>
      </c>
      <c r="B1055" s="28" t="s">
        <v>947</v>
      </c>
    </row>
    <row r="1056" spans="1:2">
      <c r="A1056" s="30" t="s">
        <v>2309</v>
      </c>
      <c r="B1056" s="28" t="s">
        <v>277</v>
      </c>
    </row>
  </sheetData>
  <autoFilter ref="A1:B105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Caratula</vt:lpstr>
      <vt:lpstr>Hoja1</vt:lpstr>
      <vt:lpstr>AP_RF 15O620</vt:lpstr>
      <vt:lpstr>AP_RF 15O220</vt:lpstr>
      <vt:lpstr>SAP</vt:lpstr>
      <vt:lpstr>PPA</vt:lpstr>
      <vt:lpstr>CG</vt:lpstr>
      <vt:lpstr>CAT_PPI</vt:lpstr>
      <vt:lpstr>CAT_PP</vt:lpstr>
      <vt:lpstr>CAT_CONSO</vt:lpstr>
      <vt:lpstr>'AP_RF 15O220'!Área_de_impresión</vt:lpstr>
      <vt:lpstr>'AP_RF 15O620'!Área_de_impresión</vt:lpstr>
      <vt:lpstr>Caratula!Área_de_impresión</vt:lpstr>
      <vt:lpstr>PPA!Área_de_impresión</vt:lpstr>
      <vt:lpstr>SAP!Área_de_impresión</vt:lpstr>
      <vt:lpstr>'AP_RF 15O220'!Títulos_a_imprimir</vt:lpstr>
      <vt:lpstr>'AP_RF 15O620'!Títulos_a_imprimir</vt:lpstr>
      <vt:lpstr>PPA!Títulos_a_imprimir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2022-12-29T02:45:09Z</cp:lastPrinted>
  <dcterms:created xsi:type="dcterms:W3CDTF">2007-06-29T21:15:18Z</dcterms:created>
  <dcterms:modified xsi:type="dcterms:W3CDTF">2023-01-04T19:33:42Z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