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3.2023_SIPOT\"/>
    </mc:Choice>
  </mc:AlternateContent>
  <bookViews>
    <workbookView xWindow="0" yWindow="0" windowWidth="1960" windowHeight="5050" tabRatio="859"/>
  </bookViews>
  <sheets>
    <sheet name="Caratula" sheetId="65" r:id="rId1"/>
    <sheet name="AP_RF E185 15OB30" sheetId="144" r:id="rId2"/>
    <sheet name="AP_RF R002 15O230 " sheetId="145" r:id="rId3"/>
    <sheet name="AP_RF S234 15O230" sheetId="146" r:id="rId4"/>
    <sheet name="PPI" sheetId="98" r:id="rId5"/>
    <sheet name="SAP" sheetId="26" r:id="rId6"/>
    <sheet name="PPA" sheetId="14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 localSheetId="4">[2]INICIO!$Y$166:$Y$186</definedName>
    <definedName name="_______EJE1">[3]INICIO!$Y$166:$Y$186</definedName>
    <definedName name="_______EJE2" localSheetId="4">[2]INICIO!$Y$188:$Y$229</definedName>
    <definedName name="_______EJE2">[3]INICIO!$Y$188:$Y$229</definedName>
    <definedName name="_______EJE3" localSheetId="4">[2]INICIO!$Y$231:$Y$247</definedName>
    <definedName name="_______EJE3">[3]INICIO!$Y$231:$Y$247</definedName>
    <definedName name="_______EJE4" localSheetId="4">[2]INICIO!$Y$249:$Y$272</definedName>
    <definedName name="_______EJE4">[3]INICIO!$Y$249:$Y$272</definedName>
    <definedName name="_______EJE5" localSheetId="4">[2]INICIO!$Y$274:$Y$287</definedName>
    <definedName name="_______EJE5">[3]INICIO!$Y$274:$Y$287</definedName>
    <definedName name="_______EJE6" localSheetId="4">[2]INICIO!$Y$289:$Y$314</definedName>
    <definedName name="_______EJE6">[3]INICIO!$Y$289:$Y$314</definedName>
    <definedName name="_______EJE7" localSheetId="4">[2]INICIO!$Y$316:$Y$356</definedName>
    <definedName name="_______EJE7">[3]INICIO!$Y$316:$Y$356</definedName>
    <definedName name="______EJE1" localSheetId="4">[2]INICIO!$Y$166:$Y$186</definedName>
    <definedName name="______EJE1">[3]INICIO!$Y$166:$Y$186</definedName>
    <definedName name="______EJE2" localSheetId="4">[2]INICIO!$Y$188:$Y$229</definedName>
    <definedName name="______EJE2">[3]INICIO!$Y$188:$Y$229</definedName>
    <definedName name="______EJE3" localSheetId="4">[2]INICIO!$Y$231:$Y$247</definedName>
    <definedName name="______EJE3">[3]INICIO!$Y$231:$Y$247</definedName>
    <definedName name="______EJE4" localSheetId="4">[2]INICIO!$Y$249:$Y$272</definedName>
    <definedName name="______EJE4">[3]INICIO!$Y$249:$Y$272</definedName>
    <definedName name="______EJE5" localSheetId="4">[2]INICIO!$Y$274:$Y$287</definedName>
    <definedName name="______EJE5">[3]INICIO!$Y$274:$Y$287</definedName>
    <definedName name="______EJE6" localSheetId="4">[2]INICIO!$Y$289:$Y$314</definedName>
    <definedName name="______EJE6">[3]INICIO!$Y$289:$Y$314</definedName>
    <definedName name="______EJE7" localSheetId="4">[2]INICIO!$Y$316:$Y$356</definedName>
    <definedName name="______EJE7">[3]INICIO!$Y$316:$Y$356</definedName>
    <definedName name="_____EJE1" localSheetId="4">[2]INICIO!$Y$166:$Y$186</definedName>
    <definedName name="_____EJE1">[3]INICIO!$Y$166:$Y$186</definedName>
    <definedName name="_____EJE2" localSheetId="4">[2]INICIO!$Y$188:$Y$229</definedName>
    <definedName name="_____EJE2">[3]INICIO!$Y$188:$Y$229</definedName>
    <definedName name="_____EJE3" localSheetId="4">[2]INICIO!$Y$231:$Y$247</definedName>
    <definedName name="_____EJE3">[3]INICIO!$Y$231:$Y$247</definedName>
    <definedName name="_____EJE4" localSheetId="4">[2]INICIO!$Y$249:$Y$272</definedName>
    <definedName name="_____EJE4">[3]INICIO!$Y$249:$Y$272</definedName>
    <definedName name="_____EJE5" localSheetId="4">[2]INICIO!$Y$274:$Y$287</definedName>
    <definedName name="_____EJE5">[3]INICIO!$Y$274:$Y$287</definedName>
    <definedName name="_____EJE6" localSheetId="4">[2]INICIO!$Y$289:$Y$314</definedName>
    <definedName name="_____EJE6">[3]INICIO!$Y$289:$Y$314</definedName>
    <definedName name="_____EJE7" localSheetId="4">[2]INICIO!$Y$316:$Y$356</definedName>
    <definedName name="_____EJE7">[3]INICIO!$Y$316:$Y$356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 localSheetId="4">[2]INICIO!$Y$166:$Y$186</definedName>
    <definedName name="___EJE1">[1]INICIO!$Y$166:$Y$186</definedName>
    <definedName name="___EJE2" localSheetId="4">[2]INICIO!$Y$188:$Y$229</definedName>
    <definedName name="___EJE2">[1]INICIO!$Y$188:$Y$229</definedName>
    <definedName name="___EJE3" localSheetId="4">[2]INICIO!$Y$231:$Y$247</definedName>
    <definedName name="___EJE3">[1]INICIO!$Y$231:$Y$247</definedName>
    <definedName name="___EJE4" localSheetId="4">[2]INICIO!$Y$249:$Y$272</definedName>
    <definedName name="___EJE4">[1]INICIO!$Y$249:$Y$272</definedName>
    <definedName name="___EJE5" localSheetId="4">[2]INICIO!$Y$274:$Y$287</definedName>
    <definedName name="___EJE5">[1]INICIO!$Y$274:$Y$287</definedName>
    <definedName name="___EJE6" localSheetId="4">[2]INICIO!$Y$289:$Y$314</definedName>
    <definedName name="___EJE6">[1]INICIO!$Y$289:$Y$314</definedName>
    <definedName name="___EJE7" localSheetId="4">[2]INICIO!$Y$316:$Y$356</definedName>
    <definedName name="___EJE7">[1]INICIO!$Y$316:$Y$356</definedName>
    <definedName name="__EJE1" localSheetId="4">[2]INICIO!$Y$166:$Y$186</definedName>
    <definedName name="__EJE1">[1]INICIO!$Y$166:$Y$186</definedName>
    <definedName name="__EJE2" localSheetId="4">[2]INICIO!$Y$188:$Y$229</definedName>
    <definedName name="__EJE2">[1]INICIO!$Y$188:$Y$229</definedName>
    <definedName name="__EJE3" localSheetId="4">[2]INICIO!$Y$231:$Y$247</definedName>
    <definedName name="__EJE3">[1]INICIO!$Y$231:$Y$247</definedName>
    <definedName name="__EJE4" localSheetId="4">[2]INICIO!$Y$249:$Y$272</definedName>
    <definedName name="__EJE4">[1]INICIO!$Y$249:$Y$272</definedName>
    <definedName name="__EJE5" localSheetId="4">[2]INICIO!$Y$274:$Y$287</definedName>
    <definedName name="__EJE5">[1]INICIO!$Y$274:$Y$287</definedName>
    <definedName name="__EJE6" localSheetId="4">[2]INICIO!$Y$289:$Y$314</definedName>
    <definedName name="__EJE6">[1]INICIO!$Y$289:$Y$314</definedName>
    <definedName name="__EJE7" localSheetId="4">[2]INICIO!$Y$316:$Y$356</definedName>
    <definedName name="__EJE7">[1]INICIO!$Y$316:$Y$356</definedName>
    <definedName name="_EJE1" localSheetId="4">[2]INICIO!$Y$166:$Y$186</definedName>
    <definedName name="_EJE1">[1]INICIO!$Y$166:$Y$186</definedName>
    <definedName name="_EJE2" localSheetId="4">[2]INICIO!$Y$188:$Y$229</definedName>
    <definedName name="_EJE2">[1]INICIO!$Y$188:$Y$229</definedName>
    <definedName name="_EJE3" localSheetId="4">[2]INICIO!$Y$231:$Y$247</definedName>
    <definedName name="_EJE3">[1]INICIO!$Y$231:$Y$247</definedName>
    <definedName name="_EJE4" localSheetId="4">[2]INICIO!$Y$249:$Y$272</definedName>
    <definedName name="_EJE4">[1]INICIO!$Y$249:$Y$272</definedName>
    <definedName name="_EJE5" localSheetId="4">[2]INICIO!$Y$274:$Y$287</definedName>
    <definedName name="_EJE5">[1]INICIO!$Y$274:$Y$287</definedName>
    <definedName name="_EJE6" localSheetId="4">[2]INICIO!$Y$289:$Y$314</definedName>
    <definedName name="_EJE6">[1]INICIO!$Y$289:$Y$314</definedName>
    <definedName name="_EJE7" localSheetId="4">[2]INICIO!$Y$316:$Y$356</definedName>
    <definedName name="_EJE7">[1]INICIO!$Y$316:$Y$356</definedName>
    <definedName name="A" localSheetId="1">#REF!</definedName>
    <definedName name="A" localSheetId="2">#REF!</definedName>
    <definedName name="A" localSheetId="3">#REF!</definedName>
    <definedName name="A" localSheetId="6">#REF!</definedName>
    <definedName name="A">#REF!</definedName>
    <definedName name="adys_tipo" localSheetId="4">[2]INICIO!$AR$24:$AR$27</definedName>
    <definedName name="adys_tipo">[1]INICIO!$AR$24:$AR$27</definedName>
    <definedName name="AI" localSheetId="4">[2]INICIO!$AU$5:$AW$543</definedName>
    <definedName name="AI">[1]INICIO!$AU$5:$AW$543</definedName>
    <definedName name="_xlnm.Print_Area" localSheetId="1">'AP_RF E185 15OB30'!$A$1:$T$56</definedName>
    <definedName name="_xlnm.Print_Area" localSheetId="2">'AP_RF R002 15O230 '!$A$1:$T$56</definedName>
    <definedName name="_xlnm.Print_Area" localSheetId="3">'AP_RF S234 15O230'!$A$1:$T$56</definedName>
    <definedName name="_xlnm.Print_Area" localSheetId="0">Caratula!$A$1:$S$29</definedName>
    <definedName name="_xlnm.Print_Area" localSheetId="6">PPA!$A$1:$S$196</definedName>
    <definedName name="_xlnm.Print_Area" localSheetId="4">PPI!$A$1:$O$38</definedName>
    <definedName name="_xlnm.Print_Area" localSheetId="5">SAP!$A$1:$J$33</definedName>
    <definedName name="CAPIT" localSheetId="1">#REF!</definedName>
    <definedName name="CAPIT" localSheetId="2">#REF!</definedName>
    <definedName name="CAPIT" localSheetId="3">#REF!</definedName>
    <definedName name="CAPIT" localSheetId="6">#REF!</definedName>
    <definedName name="CAPIT" localSheetId="4">#REF!</definedName>
    <definedName name="CAPIT">#REF!</definedName>
    <definedName name="CENPAR" localSheetId="1">#REF!</definedName>
    <definedName name="CENPAR" localSheetId="2">#REF!</definedName>
    <definedName name="CENPAR" localSheetId="3">#REF!</definedName>
    <definedName name="CENPAR" localSheetId="6">#REF!</definedName>
    <definedName name="CENPAR" localSheetId="4">#REF!</definedName>
    <definedName name="CENPAR">#REF!</definedName>
    <definedName name="datos" localSheetId="4">OFFSET([4]datos!$A$1,0,0,COUNTA([4]datos!$A$1:$A$65536),23)</definedName>
    <definedName name="datos">OFFSET([5]datos!$A$1,0,0,COUNTA([5]datos!$A$1:$A$65536),23)</definedName>
    <definedName name="dc" localSheetId="1">#REF!</definedName>
    <definedName name="dc" localSheetId="2">#REF!</definedName>
    <definedName name="dc" localSheetId="3">#REF!</definedName>
    <definedName name="dc" localSheetId="6">#REF!</definedName>
    <definedName name="dc" localSheetId="4">#REF!</definedName>
    <definedName name="dc">#REF!</definedName>
    <definedName name="DEFAULT" localSheetId="4">[2]INICIO!$AA$10</definedName>
    <definedName name="DEFAULT">[1]INICIO!$AA$10</definedName>
    <definedName name="DEUDA" localSheetId="1">#REF!</definedName>
    <definedName name="DEUDA" localSheetId="2">#REF!</definedName>
    <definedName name="DEUDA" localSheetId="3">#REF!</definedName>
    <definedName name="DEUDA" localSheetId="6">#REF!</definedName>
    <definedName name="DEUDA" localSheetId="4">#REF!</definedName>
    <definedName name="DEUDA">#REF!</definedName>
    <definedName name="egvb" localSheetId="1">#REF!</definedName>
    <definedName name="egvb" localSheetId="2">#REF!</definedName>
    <definedName name="egvb" localSheetId="3">#REF!</definedName>
    <definedName name="egvb" localSheetId="6">#REF!</definedName>
    <definedName name="egvb" localSheetId="4">#REF!</definedName>
    <definedName name="egvb">#REF!</definedName>
    <definedName name="EJER" localSheetId="1">#REF!</definedName>
    <definedName name="EJER" localSheetId="2">#REF!</definedName>
    <definedName name="EJER" localSheetId="3">#REF!</definedName>
    <definedName name="EJER" localSheetId="6">#REF!</definedName>
    <definedName name="EJER" localSheetId="4">#REF!</definedName>
    <definedName name="EJER">#REF!</definedName>
    <definedName name="EJES" localSheetId="4">[2]INICIO!$Y$151:$Y$157</definedName>
    <definedName name="EJES">[1]INICIO!$Y$151:$Y$157</definedName>
    <definedName name="ENFPEM" localSheetId="1">#REF!</definedName>
    <definedName name="ENFPEM" localSheetId="2">#REF!</definedName>
    <definedName name="ENFPEM" localSheetId="3">#REF!</definedName>
    <definedName name="ENFPEM" localSheetId="6">#REF!</definedName>
    <definedName name="ENFPEM">#REF!</definedName>
    <definedName name="fidco" localSheetId="2">[6]INICIO!#REF!</definedName>
    <definedName name="fidco" localSheetId="3">[6]INICIO!#REF!</definedName>
    <definedName name="fidco" localSheetId="6">[6]INICIO!#REF!</definedName>
    <definedName name="fidco">[6]INICIO!#REF!</definedName>
    <definedName name="FIDCOS" localSheetId="4">[2]INICIO!$DH$5:$DI$96</definedName>
    <definedName name="FIDCOS">[1]INICIO!$DH$5:$DI$96</definedName>
    <definedName name="FPC" localSheetId="4">[2]INICIO!$DE$5:$DF$96</definedName>
    <definedName name="FPC">[1]INICIO!$DE$5:$DF$96</definedName>
    <definedName name="gasto_gci" localSheetId="4">[2]INICIO!$AO$48:$AO$49</definedName>
    <definedName name="gasto_gci">[1]INICIO!$AO$48:$AO$49</definedName>
    <definedName name="KEY" localSheetId="4">[7]cats!$A$1:$B$9</definedName>
    <definedName name="KEY">[8]cats!$A$1:$B$9</definedName>
    <definedName name="LABEL" localSheetId="4">[4]INICIO!$AY$5:$AZ$97</definedName>
    <definedName name="LABEL">[5]INICIO!$AY$5:$AZ$97</definedName>
    <definedName name="label1g" localSheetId="4">[2]INICIO!$AA$19</definedName>
    <definedName name="label1g">[1]INICIO!$AA$19</definedName>
    <definedName name="label1S" localSheetId="4">[2]INICIO!$AA$22</definedName>
    <definedName name="label1S">[1]INICIO!$AA$22</definedName>
    <definedName name="label2g" localSheetId="4">[2]INICIO!$AA$20</definedName>
    <definedName name="label2g">[1]INICIO!$AA$20</definedName>
    <definedName name="label2S" localSheetId="4">[2]INICIO!$AA$23</definedName>
    <definedName name="label2S">[1]INICIO!$AA$23</definedName>
    <definedName name="Líneadeacción" localSheetId="1">[5]INICIO!#REF!</definedName>
    <definedName name="Líneadeacción" localSheetId="2">[5]INICIO!#REF!</definedName>
    <definedName name="Líneadeacción" localSheetId="3">[5]INICIO!#REF!</definedName>
    <definedName name="Líneadeacción" localSheetId="6">[5]INICIO!#REF!</definedName>
    <definedName name="Líneadeacción" localSheetId="4">[4]INICIO!#REF!</definedName>
    <definedName name="Líneadeacción">[5]INICIO!#REF!</definedName>
    <definedName name="LISTA_2016" localSheetId="1">#REF!</definedName>
    <definedName name="LISTA_2016" localSheetId="2">#REF!</definedName>
    <definedName name="LISTA_2016" localSheetId="3">#REF!</definedName>
    <definedName name="LISTA_2016" localSheetId="6">#REF!</definedName>
    <definedName name="LISTA_2016">#REF!</definedName>
    <definedName name="lista_ai" localSheetId="4">[2]INICIO!$AO$55:$AO$96</definedName>
    <definedName name="lista_ai">[1]INICIO!$AO$55:$AO$96</definedName>
    <definedName name="lista_deleg" localSheetId="4">[2]INICIO!$AR$34:$AR$49</definedName>
    <definedName name="lista_deleg">[1]INICIO!$AR$34:$AR$49</definedName>
    <definedName name="lista_eppa" localSheetId="4">[2]INICIO!$AR$55:$AS$149</definedName>
    <definedName name="lista_eppa">[1]INICIO!$AR$55:$AS$149</definedName>
    <definedName name="LISTA_UR" localSheetId="4">[2]INICIO!$Y$4:$Z$93</definedName>
    <definedName name="LISTA_UR">[1]INICIO!$Y$4:$Z$93</definedName>
    <definedName name="MAPPEGS" localSheetId="2">[5]INICIO!#REF!</definedName>
    <definedName name="MAPPEGS" localSheetId="3">[5]INICIO!#REF!</definedName>
    <definedName name="MAPPEGS" localSheetId="6">[5]INICIO!#REF!</definedName>
    <definedName name="MAPPEGS" localSheetId="4">[4]INICIO!#REF!</definedName>
    <definedName name="MAPPEGS">[5]INICIO!#REF!</definedName>
    <definedName name="MODIF" localSheetId="4">[2]datos!$U$2:$U$31674</definedName>
    <definedName name="MODIF">[1]datos!$U$2:$U$31674</definedName>
    <definedName name="MSG_ERROR1" localSheetId="4">[4]INICIO!$AA$11</definedName>
    <definedName name="MSG_ERROR1">[5]INICIO!$AA$11</definedName>
    <definedName name="MSG_ERROR2" localSheetId="4">[2]INICIO!$AA$12</definedName>
    <definedName name="MSG_ERROR2">[1]INICIO!$AA$12</definedName>
    <definedName name="OPCION2" localSheetId="1">[5]INICIO!#REF!</definedName>
    <definedName name="OPCION2" localSheetId="2">[5]INICIO!#REF!</definedName>
    <definedName name="OPCION2" localSheetId="3">[5]INICIO!#REF!</definedName>
    <definedName name="OPCION2" localSheetId="6">[5]INICIO!#REF!</definedName>
    <definedName name="OPCION2" localSheetId="4">[4]INICIO!#REF!</definedName>
    <definedName name="OPCION2">[5]INICIO!#REF!</definedName>
    <definedName name="ORIG" localSheetId="4">[2]datos!$T$2:$T$31674</definedName>
    <definedName name="ORIG">[1]datos!$T$2:$T$31674</definedName>
    <definedName name="P" localSheetId="4">[2]INICIO!$AO$5:$AP$32</definedName>
    <definedName name="P">[1]INICIO!$AO$5:$AP$32</definedName>
    <definedName name="P_K" localSheetId="4">[2]INICIO!$AO$5:$AO$32</definedName>
    <definedName name="P_K">[1]INICIO!$AO$5:$AO$32</definedName>
    <definedName name="PE" localSheetId="4">[2]INICIO!$AR$5:$AS$16</definedName>
    <definedName name="PE">[1]INICIO!$AR$5:$AS$16</definedName>
    <definedName name="PE_K" localSheetId="4">[2]INICIO!$AR$5:$AR$16</definedName>
    <definedName name="PE_K">[1]INICIO!$AR$5:$AR$16</definedName>
    <definedName name="PEDO" localSheetId="2">[9]INICIO!#REF!</definedName>
    <definedName name="PEDO" localSheetId="3">[9]INICIO!#REF!</definedName>
    <definedName name="PEDO" localSheetId="6">[9]INICIO!#REF!</definedName>
    <definedName name="PEDO" localSheetId="4">[4]INICIO!#REF!</definedName>
    <definedName name="PEDO">[9]INICIO!#REF!</definedName>
    <definedName name="PERIODO" localSheetId="1">#REF!</definedName>
    <definedName name="PERIODO" localSheetId="2">#REF!</definedName>
    <definedName name="PERIODO" localSheetId="3">#REF!</definedName>
    <definedName name="PERIODO" localSheetId="6">#REF!</definedName>
    <definedName name="PERIODO" localSheetId="4">#REF!</definedName>
    <definedName name="PERIODO">#REF!</definedName>
    <definedName name="PRC" localSheetId="1">#REF!</definedName>
    <definedName name="PRC" localSheetId="2">#REF!</definedName>
    <definedName name="PRC" localSheetId="3">#REF!</definedName>
    <definedName name="PRC" localSheetId="6">#REF!</definedName>
    <definedName name="PRC">#REF!</definedName>
    <definedName name="PROG" localSheetId="1">#REF!</definedName>
    <definedName name="PROG" localSheetId="2">#REF!</definedName>
    <definedName name="PROG" localSheetId="3">#REF!</definedName>
    <definedName name="PROG" localSheetId="6">#REF!</definedName>
    <definedName name="PROG" localSheetId="4">#REF!</definedName>
    <definedName name="PROG">#REF!</definedName>
    <definedName name="ptda" localSheetId="1">#REF!</definedName>
    <definedName name="ptda" localSheetId="2">#REF!</definedName>
    <definedName name="ptda" localSheetId="3">#REF!</definedName>
    <definedName name="ptda" localSheetId="6">#REF!</definedName>
    <definedName name="ptda" localSheetId="4">#REF!</definedName>
    <definedName name="ptda">#REF!</definedName>
    <definedName name="RE">[5]INICIO!$AA$11</definedName>
    <definedName name="rubros_fpc" localSheetId="4">[2]INICIO!$AO$39:$AO$42</definedName>
    <definedName name="rubros_fpc">[1]INICIO!$AO$39:$AO$42</definedName>
    <definedName name="SSSS" localSheetId="1">#REF!</definedName>
    <definedName name="SSSS" localSheetId="2">#REF!</definedName>
    <definedName name="SSSS" localSheetId="3">#REF!</definedName>
    <definedName name="SSSS" localSheetId="6">#REF!</definedName>
    <definedName name="SSSS">#REF!</definedName>
    <definedName name="_xlnm.Print_Titles" localSheetId="1">'AP_RF E185 15OB30'!$2:$12</definedName>
    <definedName name="_xlnm.Print_Titles" localSheetId="2">'AP_RF R002 15O230 '!$2:$12</definedName>
    <definedName name="_xlnm.Print_Titles" localSheetId="3">'AP_RF S234 15O230'!$2:$12</definedName>
    <definedName name="_xlnm.Print_Titles" localSheetId="6">PPA!$2:$10</definedName>
    <definedName name="_xlnm.Print_Titles" localSheetId="5">SAP!$2:$8</definedName>
    <definedName name="TYA" localSheetId="1">#REF!</definedName>
    <definedName name="TYA" localSheetId="2">#REF!</definedName>
    <definedName name="TYA" localSheetId="3">#REF!</definedName>
    <definedName name="TYA" localSheetId="6">#REF!</definedName>
    <definedName name="TYA" localSheetId="4">#REF!</definedName>
    <definedName name="TYA">#REF!</definedName>
    <definedName name="U" localSheetId="4">[2]INICIO!$Y$4:$Z$93</definedName>
    <definedName name="U">[1]INICIO!$Y$4:$Z$93</definedName>
    <definedName name="ue">[1]datos!$R$2:$R$31674</definedName>
    <definedName name="UEG_DENOM" localSheetId="4">[2]datos!$R$2:$R$31674</definedName>
    <definedName name="UEG_DENOM">[1]datos!$R$2:$R$31674</definedName>
    <definedName name="UR" localSheetId="4">[2]INICIO!$AJ$5:$AM$99</definedName>
    <definedName name="UR">[1]INICIO!$AJ$5:$AM$99</definedName>
    <definedName name="VERSIÓN">[1]INICIO!$Y$249:$Y$272</definedName>
    <definedName name="y">[1]INICIO!$AO$5:$AO$32</definedName>
    <definedName name="yttr">[1]INICIO!$Y$166:$Y$186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93" i="143" l="1"/>
  <c r="R31" i="143"/>
  <c r="R30" i="143"/>
  <c r="R29" i="143"/>
  <c r="R28" i="143"/>
  <c r="R27" i="143"/>
  <c r="R26" i="143"/>
  <c r="R25" i="143"/>
  <c r="R24" i="143"/>
  <c r="R23" i="143"/>
  <c r="R22" i="143"/>
  <c r="R21" i="143"/>
  <c r="R20" i="143"/>
  <c r="R19" i="143"/>
  <c r="R18" i="143"/>
  <c r="R17" i="143"/>
  <c r="R16" i="143"/>
  <c r="R15" i="143"/>
  <c r="R14" i="143"/>
  <c r="R13" i="143"/>
  <c r="R12" i="143"/>
  <c r="R11" i="143"/>
  <c r="L47" i="146" l="1"/>
  <c r="K47" i="146"/>
  <c r="J47" i="146"/>
  <c r="I47" i="146"/>
  <c r="L46" i="146"/>
  <c r="K46" i="146"/>
  <c r="J46" i="146"/>
  <c r="I46" i="146"/>
  <c r="L45" i="146"/>
  <c r="K45" i="146"/>
  <c r="J45" i="146"/>
  <c r="I45" i="146"/>
  <c r="L44" i="146"/>
  <c r="K44" i="146"/>
  <c r="J44" i="146"/>
  <c r="I44" i="146"/>
  <c r="L43" i="146"/>
  <c r="K43" i="146"/>
  <c r="J43" i="146"/>
  <c r="I43" i="146"/>
  <c r="L42" i="146"/>
  <c r="K42" i="146"/>
  <c r="J42" i="146"/>
  <c r="I42" i="146"/>
  <c r="L41" i="146"/>
  <c r="K41" i="146"/>
  <c r="J41" i="146"/>
  <c r="I41" i="146"/>
  <c r="L40" i="146"/>
  <c r="K40" i="146"/>
  <c r="J40" i="146"/>
  <c r="I40" i="146"/>
  <c r="L39" i="146"/>
  <c r="K39" i="146"/>
  <c r="J39" i="146"/>
  <c r="I39" i="146"/>
  <c r="L38" i="146"/>
  <c r="K38" i="146"/>
  <c r="J38" i="146"/>
  <c r="I38" i="146"/>
  <c r="L37" i="146"/>
  <c r="K37" i="146"/>
  <c r="J37" i="146"/>
  <c r="I37" i="146"/>
  <c r="L36" i="146"/>
  <c r="K36" i="146"/>
  <c r="J36" i="146"/>
  <c r="I36" i="146"/>
  <c r="L35" i="146"/>
  <c r="K35" i="146"/>
  <c r="J35" i="146"/>
  <c r="I35" i="146"/>
  <c r="L34" i="146"/>
  <c r="K34" i="146"/>
  <c r="J34" i="146"/>
  <c r="I34" i="146"/>
  <c r="L33" i="146"/>
  <c r="K33" i="146"/>
  <c r="J33" i="146"/>
  <c r="I33" i="146"/>
  <c r="L32" i="146"/>
  <c r="K32" i="146"/>
  <c r="J32" i="146"/>
  <c r="I32" i="146"/>
  <c r="L31" i="146"/>
  <c r="K31" i="146"/>
  <c r="J31" i="146"/>
  <c r="I31" i="146"/>
  <c r="L30" i="146"/>
  <c r="K30" i="146"/>
  <c r="J30" i="146"/>
  <c r="I30" i="146"/>
  <c r="L29" i="146"/>
  <c r="K29" i="146"/>
  <c r="J29" i="146"/>
  <c r="I29" i="146"/>
  <c r="L28" i="146"/>
  <c r="K28" i="146"/>
  <c r="J28" i="146"/>
  <c r="I28" i="146"/>
  <c r="L27" i="146"/>
  <c r="K27" i="146"/>
  <c r="J27" i="146"/>
  <c r="I27" i="146"/>
  <c r="L26" i="146"/>
  <c r="K26" i="146"/>
  <c r="J26" i="146"/>
  <c r="I26" i="146"/>
  <c r="L25" i="146"/>
  <c r="K25" i="146"/>
  <c r="J25" i="146"/>
  <c r="I25" i="146"/>
  <c r="L24" i="146"/>
  <c r="K24" i="146"/>
  <c r="J24" i="146"/>
  <c r="I24" i="146"/>
  <c r="L23" i="146"/>
  <c r="K23" i="146"/>
  <c r="J23" i="146"/>
  <c r="I23" i="146"/>
  <c r="L22" i="146"/>
  <c r="K22" i="146"/>
  <c r="J22" i="146"/>
  <c r="I22" i="146"/>
  <c r="L21" i="146"/>
  <c r="K21" i="146"/>
  <c r="J21" i="146"/>
  <c r="I21" i="146"/>
  <c r="L20" i="146"/>
  <c r="K20" i="146"/>
  <c r="J20" i="146"/>
  <c r="I20" i="146"/>
  <c r="L19" i="146"/>
  <c r="K19" i="146"/>
  <c r="J19" i="146"/>
  <c r="I19" i="146"/>
  <c r="L18" i="146"/>
  <c r="K18" i="146"/>
  <c r="J18" i="146"/>
  <c r="I18" i="146"/>
  <c r="L17" i="146"/>
  <c r="K17" i="146"/>
  <c r="J17" i="146"/>
  <c r="I17" i="146"/>
  <c r="L16" i="146"/>
  <c r="K16" i="146"/>
  <c r="J16" i="146"/>
  <c r="I16" i="146"/>
  <c r="L15" i="146"/>
  <c r="K15" i="146"/>
  <c r="J15" i="146"/>
  <c r="I15" i="146"/>
  <c r="L47" i="145"/>
  <c r="K47" i="145"/>
  <c r="J47" i="145"/>
  <c r="I47" i="145"/>
  <c r="L46" i="145"/>
  <c r="K46" i="145"/>
  <c r="J46" i="145"/>
  <c r="I46" i="145"/>
  <c r="L45" i="145"/>
  <c r="K45" i="145"/>
  <c r="J45" i="145"/>
  <c r="I45" i="145"/>
  <c r="L44" i="145"/>
  <c r="K44" i="145"/>
  <c r="J44" i="145"/>
  <c r="I44" i="145"/>
  <c r="L43" i="145"/>
  <c r="K43" i="145"/>
  <c r="J43" i="145"/>
  <c r="I43" i="145"/>
  <c r="L42" i="145"/>
  <c r="K42" i="145"/>
  <c r="J42" i="145"/>
  <c r="I42" i="145"/>
  <c r="L41" i="145"/>
  <c r="K41" i="145"/>
  <c r="J41" i="145"/>
  <c r="I41" i="145"/>
  <c r="L40" i="145"/>
  <c r="K40" i="145"/>
  <c r="J40" i="145"/>
  <c r="I40" i="145"/>
  <c r="L39" i="145"/>
  <c r="K39" i="145"/>
  <c r="J39" i="145"/>
  <c r="I39" i="145"/>
  <c r="L38" i="145"/>
  <c r="K38" i="145"/>
  <c r="J38" i="145"/>
  <c r="I38" i="145"/>
  <c r="L37" i="145"/>
  <c r="K37" i="145"/>
  <c r="J37" i="145"/>
  <c r="I37" i="145"/>
  <c r="L36" i="145"/>
  <c r="K36" i="145"/>
  <c r="J36" i="145"/>
  <c r="I36" i="145"/>
  <c r="L35" i="145"/>
  <c r="K35" i="145"/>
  <c r="J35" i="145"/>
  <c r="I35" i="145"/>
  <c r="L34" i="145"/>
  <c r="K34" i="145"/>
  <c r="J34" i="145"/>
  <c r="I34" i="145"/>
  <c r="L33" i="145"/>
  <c r="K33" i="145"/>
  <c r="J33" i="145"/>
  <c r="I33" i="145"/>
  <c r="L32" i="145"/>
  <c r="K32" i="145"/>
  <c r="J32" i="145"/>
  <c r="I32" i="145"/>
  <c r="L31" i="145"/>
  <c r="K31" i="145"/>
  <c r="J31" i="145"/>
  <c r="I31" i="145"/>
  <c r="L30" i="145"/>
  <c r="K30" i="145"/>
  <c r="J30" i="145"/>
  <c r="I30" i="145"/>
  <c r="L29" i="145"/>
  <c r="K29" i="145"/>
  <c r="J29" i="145"/>
  <c r="I29" i="145"/>
  <c r="L28" i="145"/>
  <c r="K28" i="145"/>
  <c r="J28" i="145"/>
  <c r="I28" i="145"/>
  <c r="L27" i="145"/>
  <c r="K27" i="145"/>
  <c r="J27" i="145"/>
  <c r="I27" i="145"/>
  <c r="L26" i="145"/>
  <c r="K26" i="145"/>
  <c r="J26" i="145"/>
  <c r="I26" i="145"/>
  <c r="L25" i="145"/>
  <c r="K25" i="145"/>
  <c r="J25" i="145"/>
  <c r="I25" i="145"/>
  <c r="L24" i="145"/>
  <c r="K24" i="145"/>
  <c r="J24" i="145"/>
  <c r="I24" i="145"/>
  <c r="L23" i="145"/>
  <c r="K23" i="145"/>
  <c r="J23" i="145"/>
  <c r="I23" i="145"/>
  <c r="L22" i="145"/>
  <c r="K22" i="145"/>
  <c r="J22" i="145"/>
  <c r="I22" i="145"/>
  <c r="L21" i="145"/>
  <c r="K21" i="145"/>
  <c r="J21" i="145"/>
  <c r="I21" i="145"/>
  <c r="L20" i="145"/>
  <c r="K20" i="145"/>
  <c r="J20" i="145"/>
  <c r="I20" i="145"/>
  <c r="L19" i="145"/>
  <c r="K19" i="145"/>
  <c r="J19" i="145"/>
  <c r="I19" i="145"/>
  <c r="L18" i="145"/>
  <c r="K18" i="145"/>
  <c r="J18" i="145"/>
  <c r="I18" i="145"/>
  <c r="L17" i="145"/>
  <c r="K17" i="145"/>
  <c r="J17" i="145"/>
  <c r="I17" i="145"/>
  <c r="L16" i="145"/>
  <c r="K16" i="145"/>
  <c r="J16" i="145"/>
  <c r="I16" i="145"/>
  <c r="L15" i="145"/>
  <c r="K15" i="145"/>
  <c r="J15" i="145"/>
  <c r="I15" i="145"/>
  <c r="L47" i="144" l="1"/>
  <c r="K47" i="144"/>
  <c r="J47" i="144"/>
  <c r="I47" i="144"/>
  <c r="L46" i="144"/>
  <c r="K46" i="144"/>
  <c r="J46" i="144"/>
  <c r="I46" i="144"/>
  <c r="L45" i="144"/>
  <c r="K45" i="144"/>
  <c r="J45" i="144"/>
  <c r="I45" i="144"/>
  <c r="L44" i="144"/>
  <c r="K44" i="144"/>
  <c r="J44" i="144"/>
  <c r="I44" i="144"/>
  <c r="L43" i="144"/>
  <c r="K43" i="144"/>
  <c r="J43" i="144"/>
  <c r="I43" i="144"/>
  <c r="L42" i="144"/>
  <c r="K42" i="144"/>
  <c r="J42" i="144"/>
  <c r="I42" i="144"/>
  <c r="L41" i="144"/>
  <c r="K41" i="144"/>
  <c r="J41" i="144"/>
  <c r="I41" i="144"/>
  <c r="L40" i="144"/>
  <c r="K40" i="144"/>
  <c r="J40" i="144"/>
  <c r="I40" i="144"/>
  <c r="L39" i="144"/>
  <c r="K39" i="144"/>
  <c r="J39" i="144"/>
  <c r="I39" i="144"/>
  <c r="L38" i="144"/>
  <c r="K38" i="144"/>
  <c r="J38" i="144"/>
  <c r="I38" i="144"/>
  <c r="L37" i="144"/>
  <c r="K37" i="144"/>
  <c r="J37" i="144"/>
  <c r="I37" i="144"/>
  <c r="L36" i="144"/>
  <c r="K36" i="144"/>
  <c r="J36" i="144"/>
  <c r="I36" i="144"/>
  <c r="L35" i="144"/>
  <c r="K35" i="144"/>
  <c r="J35" i="144"/>
  <c r="I35" i="144"/>
  <c r="L34" i="144"/>
  <c r="K34" i="144"/>
  <c r="J34" i="144"/>
  <c r="I34" i="144"/>
  <c r="L33" i="144"/>
  <c r="K33" i="144"/>
  <c r="J33" i="144"/>
  <c r="I33" i="144"/>
  <c r="L32" i="144"/>
  <c r="K32" i="144"/>
  <c r="J32" i="144"/>
  <c r="I32" i="144"/>
  <c r="L31" i="144"/>
  <c r="K31" i="144"/>
  <c r="J31" i="144"/>
  <c r="I31" i="144"/>
  <c r="L30" i="144"/>
  <c r="K30" i="144"/>
  <c r="J30" i="144"/>
  <c r="I30" i="144"/>
  <c r="L29" i="144"/>
  <c r="K29" i="144"/>
  <c r="J29" i="144"/>
  <c r="I29" i="144"/>
  <c r="L28" i="144"/>
  <c r="K28" i="144"/>
  <c r="J28" i="144"/>
  <c r="I28" i="144"/>
  <c r="L27" i="144"/>
  <c r="K27" i="144"/>
  <c r="J27" i="144"/>
  <c r="I27" i="144"/>
  <c r="L26" i="144"/>
  <c r="K26" i="144"/>
  <c r="J26" i="144"/>
  <c r="I26" i="144"/>
  <c r="L25" i="144"/>
  <c r="K25" i="144"/>
  <c r="J25" i="144"/>
  <c r="I25" i="144"/>
  <c r="L24" i="144"/>
  <c r="K24" i="144"/>
  <c r="J24" i="144"/>
  <c r="I24" i="144"/>
  <c r="L23" i="144"/>
  <c r="K23" i="144"/>
  <c r="J23" i="144"/>
  <c r="I23" i="144"/>
  <c r="L22" i="144"/>
  <c r="K22" i="144"/>
  <c r="J22" i="144"/>
  <c r="I22" i="144"/>
  <c r="L21" i="144"/>
  <c r="K21" i="144"/>
  <c r="J21" i="144"/>
  <c r="I21" i="144"/>
  <c r="L20" i="144"/>
  <c r="K20" i="144"/>
  <c r="J20" i="144"/>
  <c r="I20" i="144"/>
  <c r="L19" i="144"/>
  <c r="K19" i="144"/>
  <c r="J19" i="144"/>
  <c r="I19" i="144"/>
  <c r="L18" i="144"/>
  <c r="K18" i="144"/>
  <c r="J18" i="144"/>
  <c r="I18" i="144"/>
  <c r="L17" i="144"/>
  <c r="K17" i="144"/>
  <c r="J17" i="144"/>
  <c r="I17" i="144"/>
  <c r="L16" i="144"/>
  <c r="K16" i="144"/>
  <c r="J16" i="144"/>
  <c r="I16" i="144"/>
  <c r="L15" i="144"/>
  <c r="K15" i="144"/>
  <c r="J15" i="144"/>
  <c r="I15" i="144"/>
  <c r="R195" i="143" l="1"/>
  <c r="R194" i="143"/>
  <c r="R193" i="143"/>
  <c r="L9" i="98" l="1"/>
  <c r="L12" i="98" l="1"/>
  <c r="L11" i="98"/>
  <c r="L34" i="98"/>
  <c r="L30" i="98"/>
  <c r="L26" i="98"/>
  <c r="L14" i="98"/>
  <c r="L13" i="98" l="1"/>
  <c r="L10" i="98"/>
  <c r="L28" i="98"/>
  <c r="L29" i="98"/>
  <c r="L37" i="98"/>
  <c r="L36" i="98"/>
  <c r="L32" i="98"/>
  <c r="L25" i="98"/>
  <c r="L33" i="98"/>
  <c r="L15" i="98"/>
  <c r="L27" i="98"/>
  <c r="L31" i="98"/>
  <c r="L35" i="98"/>
  <c r="L16" i="98"/>
</calcChain>
</file>

<file path=xl/sharedStrings.xml><?xml version="1.0" encoding="utf-8"?>
<sst xmlns="http://schemas.openxmlformats.org/spreadsheetml/2006/main" count="884" uniqueCount="810">
  <si>
    <t xml:space="preserve"> BENEFICIARIO</t>
  </si>
  <si>
    <t>MODIFICADO</t>
  </si>
  <si>
    <t>SAP   PROGRAMAS QUE OTORGAN SUBSIDIOS Y APOYOS A LA POBLACIÓN</t>
  </si>
  <si>
    <t>APROBADO</t>
  </si>
  <si>
    <t>DEVENGADO</t>
  </si>
  <si>
    <t>PAGADO</t>
  </si>
  <si>
    <t>PPI PROGRAMAS Y PROYECTOS DE INVERSIÓN</t>
  </si>
  <si>
    <t xml:space="preserve">1/ Se refiere a programas que cuentan con reglas de operación publicadas en la Gaceta Oficial de la Ciudad de México. </t>
  </si>
  <si>
    <t>Informe de Avance Trimestral</t>
  </si>
  <si>
    <t>ÁREA FUNCIONAL</t>
  </si>
  <si>
    <t xml:space="preserve">Unidad Responsable de Gasto: </t>
  </si>
  <si>
    <t>Período:</t>
  </si>
  <si>
    <t xml:space="preserve">MODIFICADO
</t>
  </si>
  <si>
    <t xml:space="preserve">Período: </t>
  </si>
  <si>
    <t>TOTAL URG</t>
  </si>
  <si>
    <t>PRESUPUESTO EJERCIDO
(Pesos con dos decimales)</t>
  </si>
  <si>
    <t>FECHA DE PUBLICACIÓN DE REGLAS DE OPERACIÓN</t>
  </si>
  <si>
    <t xml:space="preserve">ALCALDÍA  </t>
  </si>
  <si>
    <t>COLONIA</t>
  </si>
  <si>
    <t xml:space="preserve"> TIPO</t>
  </si>
  <si>
    <t xml:space="preserve"> TOTAL</t>
  </si>
  <si>
    <t xml:space="preserve">TOTAL URG </t>
  </si>
  <si>
    <t>NOMBRE</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</si>
  <si>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</si>
  <si>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</si>
  <si>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</si>
  <si>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</si>
  <si>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</si>
  <si>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</si>
  <si>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</si>
  <si>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t>
  </si>
  <si>
    <t>AVANCE 
%</t>
  </si>
  <si>
    <t>Alcaldía:</t>
  </si>
  <si>
    <t>UNIDAD TERRITORIAL</t>
  </si>
  <si>
    <t>CLAVE</t>
  </si>
  <si>
    <t>DENOMINACIÓN</t>
  </si>
  <si>
    <t>NÚMERO</t>
  </si>
  <si>
    <t>CAPÍTULO DE GASTO</t>
  </si>
  <si>
    <t>AVANCE PRESUPUESTAL
%</t>
  </si>
  <si>
    <t>Ejercicio:</t>
  </si>
  <si>
    <t>SALDO DEL
COMPROMISO</t>
  </si>
  <si>
    <t>EJERCIDO + COMPROMETIDO</t>
  </si>
  <si>
    <t>PROYECTO</t>
  </si>
  <si>
    <t>GANADOR</t>
  </si>
  <si>
    <t>SUSTITUTO</t>
  </si>
  <si>
    <t>OFICIO AUTORIZACIÓN</t>
  </si>
  <si>
    <r>
      <t>DENOMINACIÓN DEL PROGRAMA</t>
    </r>
    <r>
      <rPr>
        <b/>
        <vertAlign val="superscript"/>
        <sz val="9"/>
        <color theme="0"/>
        <rFont val="Source Sans Pro"/>
        <family val="2"/>
      </rPr>
      <t>1/</t>
    </r>
  </si>
  <si>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</si>
  <si>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</si>
  <si>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t>PPA PRESUPUESTO PARTICIPATIVO PARA ALCALDÍAS</t>
  </si>
  <si>
    <t>AVANCE EN LA EJECUCIÓN DEL
 PROYECTO
%</t>
  </si>
  <si>
    <t>(SALDO DEL COMPROMISO +EJERCIDO /MODIFICADO *100</t>
  </si>
  <si>
    <t>AP-RF  AVANCE PRESUPUESTAL DE RECURSOS DE ORIGEN FEDERAL</t>
  </si>
  <si>
    <t>FONDO, CONVENIO, SUBSIDIO O PARTICIPACIÓN: (1)</t>
  </si>
  <si>
    <t>Unidad Responsable de Gasto:</t>
  </si>
  <si>
    <t>FONDO</t>
  </si>
  <si>
    <t>R      E      S      U      L      T      A      D      O      S</t>
  </si>
  <si>
    <t xml:space="preserve">APROBADO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</si>
  <si>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</si>
  <si>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</si>
  <si>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</si>
  <si>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</si>
  <si>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</si>
  <si>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</si>
  <si>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</si>
  <si>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PRINCIPALES ACCIONES REALIZADAS CON RECURSOS DE ORIGEN FEDERAL: </t>
  </si>
  <si>
    <t>PROGRAMADO</t>
  </si>
  <si>
    <t xml:space="preserve">((EJERCIDO + SALDO DEL COMPROMISO )/ MODIFICADO)*100
</t>
  </si>
  <si>
    <t xml:space="preserve">PROGRAMADO
</t>
  </si>
  <si>
    <t>Enero-Septiembre 2023</t>
  </si>
  <si>
    <t>Unidad Responsable del Gasto: 02CD14 ALCALDÍA TLALPAN</t>
  </si>
  <si>
    <t xml:space="preserve">(Dirección General de Participación Ciudadana) </t>
  </si>
  <si>
    <t>Pablo César Lezama Barreda</t>
  </si>
  <si>
    <t>Itzel Bello Alcaraz</t>
  </si>
  <si>
    <t>Director General de Participación Ciudadana</t>
  </si>
  <si>
    <t xml:space="preserve">Directora Ejecutiva de Participación Ciudadana </t>
  </si>
  <si>
    <t>02CD14 Alcaldía Tlalpan (Dirección General de Participación Ciudadana)</t>
  </si>
  <si>
    <t>15O230 No Etiquetado Recursos Federales-Participaciones a entidades Federativas y Municipios-Fondo General de Participaciones-2023-original de la URG.</t>
  </si>
  <si>
    <t>Mediante el Programa Social "Alianza con Tlalpan" se contribuye a formar comunidades orientadas, informadas, participativas y que puedan desarrollar habilidades para la toma de decisiones, sobre aspectos que generan bienestar en su comunidad, esto se logra con el apoyo de 260 personas beneficiarias facilitadoras de servicios cuyas actividades tienen como objetivo integrar a la población mediante asesorias de colaboración, vinculación, concertación y participación ciudadana.
Realizando las siguiente acciones:
Brindar atención a personas usuarias finales que habitan en las colonias, barrios, pueblos originarios y unidades habitacionales de la Alcaldía Tlalpan, que padecen conflictos sociales o requieren mejoramiento de su entorno físico.          
Llevar a cabo recorridos mediante los cuales se identificará la demanda ciudadana de forma presencial con las medidas necesarias de sanidad.           
Levantar y dar seguimiento a los diagnósticos para identificar las necesidades que tienen colonias y pueblos originarios de la Alcaldía.            
Procurar la conciliación de conflictos ciudadanos entre vecinos, comités ciudadanos y consejos de los pueblos, acción que es presencial y de manera virtual.   
Apoyar, organizar y realizar brigadas informativas en la Alcaldía Tlalpan, de forma presencial y digital, logrando impactar al menos a 100,000 ciudadanos.   
Coordinar jornadas de mejoramiento a la imagen urbana en las colonias, barrios, pueblos originarios y unidades habitacionales de Tlalpan. 
Apoyar en la organización y realización de actividades que fortalezcan la organización vecinal en las unidades habitacionales de la demarcación Tlalpan.</t>
  </si>
  <si>
    <t>263 329 S234</t>
  </si>
  <si>
    <t>"Alianza con Tlalpan"</t>
  </si>
  <si>
    <t>13 de febrero del 2023</t>
  </si>
  <si>
    <t xml:space="preserve">Tlalpan </t>
  </si>
  <si>
    <t>Granjas Coapa, Ejidos de San Pedro Mártir, San Miguel Xicalco, Isidro Fabela, Cuchillas de Padierna, Lomas del Pedregal, San Miguel Topilejo, Belvedere, Lomas Altas de Padierna, Miguel Hidalgo 3ra. Sección, Parres el Guarda, San Pedro Mártir, Miguel Hidalgo, Mirador I, La Joya, Cumbres de Tepetongo, Miguel Hidalgo 1ra. Sección, Pedregal de San Nicolás 2da. Sección, Ampliación Miguel Hidalgo 4ta. Sección, Pedregal de San Nicolás 4ta. Sección, Ampliación Miguel Hidalgo 3ra. Sección, Pedregal de San Nicolás 3ra. Sección, Volcanes, Santo Tomas Ajusco, Ampliación Lomas de Padierna, Zacatón, Mirador II, Lomas de Cuilotepec II, Jardines del Ajusco, Lomas de Padierna Sur, Miguel Hidalgo 4ta. Sección, Los Encinos, Lomas de Padierna II, Pedregal de San Nicolás 1ra. Sección, 2 de Octubre, Bosques del Pedregal, Miguel Hidalgo 3ra. Sección, Cultura Maya, Fuentes Brotantes, Cantera Puente de Piedra, Tlalcoligia, Plan de Ayala, Cruz del Farol, Barrio la Lonja, Popular Santa Teresa, Tecorral, San Andrés Totoltepec, San Miguel Ajusco, Chimalcoyoc, San Lorenzo Huipulco, Belisario Domínguez, Sección XVI, Tlalpan Centro, Hacienda de San juan de Dios, Valle Escondido, Rinconada Coapa, Magdalena Petlacalco, Ex Hacieda Coapa, Divisadero, Mirador del Valle, Ciudad Jardin, Tlalmille, Narciso Mendoza, Héroes de Padierna, Los Ángeles, San Nicolás 1ra. Sección, Santa Úrsula Xitla, Tezontitla, Miguel Hidalgo 3ra. Sección, Arena Guadalupe, Mesa los Hornos, Juventud Unida, Miguel Hidalgo 3ra. Sección, Villa Coapa, Valle de Tepepan, Pedregal de Santa Úrsula Xitla, Rinconada del Mirador, Chimilli, Lomas de Tepemecatl, Rinconada Coapa 1ra. Sección.</t>
  </si>
  <si>
    <t>Personas
beneficiarias
facilitadoras de
servicios</t>
  </si>
  <si>
    <t xml:space="preserve">Con la finalidad de realizar la orientación en materia de colaboración, vinculación, concertación y participación ciudadana en colonias, barrios, pueblos originarios y unidades y/o conjuntos habitacionales que se encuentran dentro de la demarcación de la alcaldía Tlalpan, se realizaron 1764 asesorias divididas de  la siguiente manera: 
653 Colaboraciones.
533 Viculaciones.
511 Concertaciones.
67 de Participación Ciudadana.
Así como el levantamiento de 144 diagnósticos de nececidades en: 133 colonias, 3 barrios, 8 pueblos originarios.
</t>
  </si>
  <si>
    <t xml:space="preserve">
Del mes de enero a marzo del presente ejercicio fiscal, se instaló el “Órgano Dictaminador de Proyectos de Presupuesto Participativo 2023 y 2024”, se realizaron 6 sesiones ordinarias, 4 sesiones extraordinarias y 3 urgentes, en las que se dictaminaron un total de 1,921 proyectos específicos de Presupuesto Participativo 2023.
Del mes de abril a junio del presente año, se recibió por parte del Instituto Electoral de la Ciudad de México el resultado de la Consulta Ciudadana del Presupuesto Participativo.
Actualmente se está en espera de la recepción de manera oficial de las “Constancias de Validación de Resultados de la Consulta de Presupuesto Participativo 2023 y 2024”, así como la correspondiente publicación de la Guía Operativa por parte de la Secretaría de Administración y Finanzas del Gobierno de la Ciudad de México.
El 04 de agosto del presente año se publicó por parte de la Secretaria de Administración y Finanzas, del Gobierno de la Ciudad de México la Guía operativa para el ejercicio de los recursos del Presupuesto Participativo 2023 y 2024 de las Alcaldías de la Ciudad de México.
Por lo que a la fecha nos encontramos iniciando los procedimos administrativos para la contratación, adquisición de bienes y servicios, con la finalidad de ejecutar los proyectos en las diversas Unidades Territoriales, conforme a los plazos establecidos en la Guía Operativa para el ejercicio de los recursos del Presupuesto Participativo 2023 y 2024 de las Alcaldías de la Ciudad de México.</t>
  </si>
  <si>
    <t>Alcaldía Tlalpan</t>
  </si>
  <si>
    <t>3er. Trimestre</t>
  </si>
  <si>
    <t>12-205</t>
  </si>
  <si>
    <t>2 DE OCTUBRE</t>
  </si>
  <si>
    <t>IECM-DD16-000510/23</t>
  </si>
  <si>
    <t>PARQUE 2 DE OCTUBRE 2</t>
  </si>
  <si>
    <t>12-001</t>
  </si>
  <si>
    <t>AHUACATITLA</t>
  </si>
  <si>
    <t>IECM-DD16-000403/23</t>
  </si>
  <si>
    <t>RED VECINO VIGILANTE</t>
  </si>
  <si>
    <t>12-082</t>
  </si>
  <si>
    <t>AMPLIACION LOMAS DE PADIERNA</t>
  </si>
  <si>
    <t>IECM-DD14-000111/23</t>
  </si>
  <si>
    <t>RASTRILLADO Y COLOCACION DE CONCRETO HIDRAULICO CON MALLA Y CEPILLADO EN CALLE MACUZPANA</t>
  </si>
  <si>
    <t>12-002</t>
  </si>
  <si>
    <t>AMPLIACION MIGUEL HIDALGO 2A SECC</t>
  </si>
  <si>
    <t>IECM-DD14-000649/23</t>
  </si>
  <si>
    <t>MODIFICACIÓN ESCALERAS CON PASAMANOS Y RESUMIDERO</t>
  </si>
  <si>
    <t>12-003</t>
  </si>
  <si>
    <t>AMPLIACION MIGUEL HIDALGO 3A SECC</t>
  </si>
  <si>
    <t>IECM-DD14-000527/23</t>
  </si>
  <si>
    <t>ARCO TECHO</t>
  </si>
  <si>
    <t>12-004</t>
  </si>
  <si>
    <t>AMPLIACION MIGUEL HIDALGO 4A SECC</t>
  </si>
  <si>
    <t>IECM-DD14-000179/23</t>
  </si>
  <si>
    <t>BANQUETAS Y GUARNICIONES PARA TODA LA COLONIA</t>
  </si>
  <si>
    <t>12-005</t>
  </si>
  <si>
    <t>AMSA</t>
  </si>
  <si>
    <t>IECM-DD19-000715/23</t>
  </si>
  <si>
    <t>CAMELLÓN TRANSMICIONES CENTRO RECREATIVO</t>
  </si>
  <si>
    <t>12-007</t>
  </si>
  <si>
    <t>ARBOLEDAS DEL SUR</t>
  </si>
  <si>
    <t>IECM-DD19-000116/23</t>
  </si>
  <si>
    <t>BANQUETAS PASO FIRME</t>
  </si>
  <si>
    <t>12-008</t>
  </si>
  <si>
    <t>ARENAL GUADALUPE TLALPAN</t>
  </si>
  <si>
    <t>IECM-DD19-000001/23</t>
  </si>
  <si>
    <t>RE-ENCARPETADO COLONIA GUADALUPE</t>
  </si>
  <si>
    <t>12-009</t>
  </si>
  <si>
    <t>ARENAL PUERTA TEPEPAN</t>
  </si>
  <si>
    <t>IECM-DD19-000362/23</t>
  </si>
  <si>
    <t>RE ENCARPETADO ASFÁLTICO DE LA CDA. DE RÍO SAN BUENAVENTURA Y C. RÍO SAN BUENAVENTURA</t>
  </si>
  <si>
    <t>12-224</t>
  </si>
  <si>
    <t>ATOCPA</t>
  </si>
  <si>
    <t>IECM-DD16-000700/23</t>
  </si>
  <si>
    <t>ALARMAS VECINALES PARA ATOCPA</t>
  </si>
  <si>
    <t>12-010</t>
  </si>
  <si>
    <t>ATOCPA SUR</t>
  </si>
  <si>
    <t>IECM-DD16-000598/23</t>
  </si>
  <si>
    <t>PINTADO DE FACHADAS</t>
  </si>
  <si>
    <t>12-011</t>
  </si>
  <si>
    <t>AYOCATITLA, ASUNCION</t>
  </si>
  <si>
    <t>IECM-DD16-000191/23</t>
  </si>
  <si>
    <t>CÁMARAS DE SEGURIDAD PARA CALLES SEGURAS EN COLONIA AYOCATITLA-ASUNCIÓN</t>
  </si>
  <si>
    <t>12-069</t>
  </si>
  <si>
    <t>BARRIO LA LONJA</t>
  </si>
  <si>
    <t>IECM-DD14-000598/23</t>
  </si>
  <si>
    <t>REENCARPETAMIENTO DE LA CALLE PROLONGACION PRIVADA IZTACCIHUATL Y CONCLUSION DE REENCARPETAMIENTO EN TRAMO FALTANTE DE IZTACCIHUATL</t>
  </si>
  <si>
    <t>12-215</t>
  </si>
  <si>
    <t>BELISARIO DOMINGUEZ</t>
  </si>
  <si>
    <t>IECM-DD19-000363/23</t>
  </si>
  <si>
    <t>CÁMARAS DE VIGILANCIA PARA LA COLONIA</t>
  </si>
  <si>
    <t>12-013</t>
  </si>
  <si>
    <t>BELVEDERE</t>
  </si>
  <si>
    <t>IECM-DD16-000225/23</t>
  </si>
  <si>
    <t>AMPLIACIÓN DE PARQUE FAMILIAR BELVEDERE PARA HABILITAR UN MÓDULO SANITARIO, CON TANQUE CISTERNA PARA AGUA, LUMINARIAS, BANCAS Y CIRCUITO PARA CAMINAR</t>
  </si>
  <si>
    <t>12-014</t>
  </si>
  <si>
    <t>BOSQUES DE TEPEXIMILPA</t>
  </si>
  <si>
    <t>IECM-DD14-000319/23</t>
  </si>
  <si>
    <t>PINTURA PARA FACHADAS</t>
  </si>
  <si>
    <t>12-016</t>
  </si>
  <si>
    <t>BOSQUES DEL PEDREGAL</t>
  </si>
  <si>
    <t>IECM-DD16-000410/23</t>
  </si>
  <si>
    <t>MEJOR MOVILIDAD PARA NUESTROS NIÑOS, NIÑAS Y ADULTOS MAYORES</t>
  </si>
  <si>
    <t>12-017</t>
  </si>
  <si>
    <t>CALVARIO CAMISETAS</t>
  </si>
  <si>
    <t>IECM-DD14-000505/23</t>
  </si>
  <si>
    <t>BARANDALES</t>
  </si>
  <si>
    <t>12-018</t>
  </si>
  <si>
    <t>CANTERA PUENTE DE PIEDRA</t>
  </si>
  <si>
    <t>IECM-DD14-000415/23</t>
  </si>
  <si>
    <t>CANTERA SEGURA: PREVENCIÓN DE POSIBLE DESPRENDIMIEMTO DE ROCAS A TRAVES DE OBRA DE REFORZAMIENTO</t>
  </si>
  <si>
    <t>12-019</t>
  </si>
  <si>
    <t>CHICHICASPATL</t>
  </si>
  <si>
    <t>IECM-DD14-000295/23</t>
  </si>
  <si>
    <t>ADQUISICION E INSTALACION DE CALENTADORES SOLARES</t>
  </si>
  <si>
    <t>12-020</t>
  </si>
  <si>
    <t>CHIMALCOYOC</t>
  </si>
  <si>
    <t>IECM-DD16-000684/23</t>
  </si>
  <si>
    <t>REPARACIÓN DE LA CALLE HERMANOS PINZÓN</t>
  </si>
  <si>
    <t>12-225</t>
  </si>
  <si>
    <t>CHIMALI</t>
  </si>
  <si>
    <t>IECM-DD19-000322/23</t>
  </si>
  <si>
    <t>CÁMARAS DE VIDEOVIGILANCIA PARA CONTROL VEHICULAR E IMPERMEABILIZACIÓN DEL SALÓN DE EVENTOS, Y CAMBIO DE TINACO ROTOPLAS DE 1,100 LTS.</t>
  </si>
  <si>
    <t>12-022</t>
  </si>
  <si>
    <t>CHIMILLI</t>
  </si>
  <si>
    <t>IECM-DD16-000094/23</t>
  </si>
  <si>
    <t>COLOCACIÓN DE CÁMARAS DE VIGILANCIA EN ALGUNOS LUGARES ESTRATEGICOS DE LA COLONIA</t>
  </si>
  <si>
    <t>12-023</t>
  </si>
  <si>
    <t>CLUB DE GOLF MEXICO-SAN BUENAVENTURA</t>
  </si>
  <si>
    <t>IECM-DD19-000150/23</t>
  </si>
  <si>
    <t>CONTINUAR CON LA INSTALACIÓN DE LUMINARIAS TIPO LED, CON FOTOCELDAS EN LA COLONIA</t>
  </si>
  <si>
    <t>12-024</t>
  </si>
  <si>
    <t>COAPA 2A SECCION-RAMOS MILLAN</t>
  </si>
  <si>
    <t>IECM-DD19-000469/23</t>
  </si>
  <si>
    <t>REENCARPETADO DE ZACATEPEC-HUESO Y ENTRECALLES CALIPAN, TAMAZULA Y SAN MIGUELITO</t>
  </si>
  <si>
    <t>12-093</t>
  </si>
  <si>
    <t>COAPA-VILLA CUEMANCO</t>
  </si>
  <si>
    <t>IECM-DD19-000187/23</t>
  </si>
  <si>
    <t>REMODELACIÓN DE PARQUE</t>
  </si>
  <si>
    <t>12-025</t>
  </si>
  <si>
    <t>COLINAS DEL BOSQUE-LAS TORTOLAS</t>
  </si>
  <si>
    <t>IECM-DD19-000720/23</t>
  </si>
  <si>
    <t>CÁMARAS DE VIDEO VIGILANCIA EN MALINCHE Y TEPOZTECO</t>
  </si>
  <si>
    <t>12-026</t>
  </si>
  <si>
    <t>CONDOMINIO DEL BOSQUE (FRACC)-BOSQUE DE TLALPAN</t>
  </si>
  <si>
    <t>IECM-DD14-000510/23</t>
  </si>
  <si>
    <t>AUMENTO DE MALLA EN BARDA PERIMETRAL</t>
  </si>
  <si>
    <t>12-218</t>
  </si>
  <si>
    <t>CONJUNTO HABITACIONAL PEDREGAL DEL LAGO</t>
  </si>
  <si>
    <t>IECM-DD14-000114/23</t>
  </si>
  <si>
    <t>MANTENIMIENTO Y CONSERVACION DE IMPERMEABILIZANTE EN AZOTEAS DE ESTACIONAMIENTOS E IMPERMEABILIZACION DE LOSA DE ESTACIONAMIENTO SIN IMPERMEABILIZAR</t>
  </si>
  <si>
    <t>12-027</t>
  </si>
  <si>
    <t>CONJUNTO URBANO CUEMANCO (U HAB)</t>
  </si>
  <si>
    <t>IECM-DD19-000563/23</t>
  </si>
  <si>
    <t>MANTENIMIENTO DE BOMBAS DE AGUA</t>
  </si>
  <si>
    <t>12-029</t>
  </si>
  <si>
    <t>CRUZ DEL FAROL</t>
  </si>
  <si>
    <t>IECM-DD16-000479/23</t>
  </si>
  <si>
    <t>CAMBIO DE LA RED DE AGUA POTABLE DE LA CALLE CRUZ DEL FAROL</t>
  </si>
  <si>
    <t>12-030</t>
  </si>
  <si>
    <t>CUCHILLA DE PADIERNA</t>
  </si>
  <si>
    <t>IECM-DD14-000362/23</t>
  </si>
  <si>
    <t>BANQUETAS PARA CUCHILLA</t>
  </si>
  <si>
    <t>12-031</t>
  </si>
  <si>
    <t>CUILOTEPEC II</t>
  </si>
  <si>
    <t>IECM-DD16-000464/23</t>
  </si>
  <si>
    <t>CÁMARAS DE VIDEO VIGILANCIA</t>
  </si>
  <si>
    <t>12-032</t>
  </si>
  <si>
    <t>CULTURA MAYA</t>
  </si>
  <si>
    <t>IECM-DD14-000481/23</t>
  </si>
  <si>
    <t>DEPORTE, RECREACION Y JUEGO EN CALLE CULTURA MAYA, CREACION DE ARCOTECHO EN CANCHAS</t>
  </si>
  <si>
    <t>12-033</t>
  </si>
  <si>
    <t>DIAMANTE</t>
  </si>
  <si>
    <t>IECM-DD14-000552/23</t>
  </si>
  <si>
    <t>SEGURIDAD PARA TODOS (CON CAMARAS DE VIDEOVIGILANCIA)</t>
  </si>
  <si>
    <t>12-034</t>
  </si>
  <si>
    <t>DOLORES TLALI</t>
  </si>
  <si>
    <t>IECM-DD16-000609/23</t>
  </si>
  <si>
    <t>ALARMAS VECINALES PARA EL BENEFICIO DE LA COLONIA</t>
  </si>
  <si>
    <t>12-035</t>
  </si>
  <si>
    <t>EJIDOS DE SAN PEDRO MARTIR I (NORTE)</t>
  </si>
  <si>
    <t>IECM-DD16-000303/23</t>
  </si>
  <si>
    <t>LUMINARIAS LED PARA LAS CALLES DE EJIDOS DE SAN PEDRO MARTIR</t>
  </si>
  <si>
    <t>12-219</t>
  </si>
  <si>
    <t>EJIDOS DE SAN PEDRO MARTIR II (SUR)</t>
  </si>
  <si>
    <t>IECM-DD16-000151/23</t>
  </si>
  <si>
    <t>PAVIMENTACIÓN EN LA COLONIA EJIDOS DE SAN PEDRO MARTIR II (SUR) ALCANCE PRESUPESTAL</t>
  </si>
  <si>
    <t>12-036</t>
  </si>
  <si>
    <t>EL ARENAL</t>
  </si>
  <si>
    <t>IECM-DD16-000492/23</t>
  </si>
  <si>
    <t>REENCARPETADO EN LA CALLE MOCTEZUMA DESDE CALLE PROL. MOCTEZUMA HASTA 3A CDA DE MOCTEZUMA</t>
  </si>
  <si>
    <t>12-037</t>
  </si>
  <si>
    <t>EL DIVISADERO</t>
  </si>
  <si>
    <t>IECM-DD16-000619/23</t>
  </si>
  <si>
    <t>CONEXION DE RESUMIDERO AL DRENAJE DEL COLEGIO MILITAR POR AGUILUCHOS</t>
  </si>
  <si>
    <t>12-097</t>
  </si>
  <si>
    <t>EL MIRADOR 2A Y 3A SECC</t>
  </si>
  <si>
    <t>IECM-DD14-000062/23</t>
  </si>
  <si>
    <t>CAMARAS DE VIDEOVIGILANCIA</t>
  </si>
  <si>
    <t>12-039</t>
  </si>
  <si>
    <t>EL ZACATON</t>
  </si>
  <si>
    <t>IECM-DD16-000407/23</t>
  </si>
  <si>
    <t>ELABORACIÓN DE FACHADAS PARA TODA LA COLONIA</t>
  </si>
  <si>
    <t>12-040</t>
  </si>
  <si>
    <t>EMILIO PORTES GIL PEMEX PICACHO (U HAB)</t>
  </si>
  <si>
    <t>IECM-DD14-000526/23</t>
  </si>
  <si>
    <t>PROYECTO ÁREA INFANTIL PEMEX PICACHO</t>
  </si>
  <si>
    <t>12-042</t>
  </si>
  <si>
    <t>EX HACIENDA SAN JUAN DE DIOS</t>
  </si>
  <si>
    <t>IECM-DD19-000030/23</t>
  </si>
  <si>
    <t>CALENTADORES SOLARES SEGUNDA Y TERCERA ETAPA</t>
  </si>
  <si>
    <t>12-043</t>
  </si>
  <si>
    <t>FLORESTA-PRADO-VERGEL COAPA</t>
  </si>
  <si>
    <t>IECM-DD19-000511/23</t>
  </si>
  <si>
    <t>SISTEMA DE VIDEOVIGILANCIA MEDIANTE CIRCUITO CERRADO Y MONITOREO REMOTO/ JUEGOS PARA NIÑOS</t>
  </si>
  <si>
    <t>12-045</t>
  </si>
  <si>
    <t>FOVISSSTE SAN PEDRO MARTIR (U HAB)</t>
  </si>
  <si>
    <t>IECM-DD16-000276/23</t>
  </si>
  <si>
    <t>BARDA DE PIEDRA, EXTERIOR DE LA UNIDAD, EN EL FRENTE</t>
  </si>
  <si>
    <t>12-046</t>
  </si>
  <si>
    <t>FRESNO</t>
  </si>
  <si>
    <t>IECM-DD14-000069/23</t>
  </si>
  <si>
    <t>12-047</t>
  </si>
  <si>
    <t>FUENTES BROTANTES MIGUEL HIDALGO (U HAB)</t>
  </si>
  <si>
    <t>IECM-DD14-000303/23</t>
  </si>
  <si>
    <t>SUSTITUCION Y MANTENIMIENTO A LA RED DE DISTRIBUCION DE AGUA POTABLE INCLUYENDO TUBERIA, VALVULAS Y LO NECESARIO PARA SU FUNCIONAMIENTO</t>
  </si>
  <si>
    <t>12-049</t>
  </si>
  <si>
    <t>FUENTES DEL PEDREGAL</t>
  </si>
  <si>
    <t>IECM-DD14-000253/23</t>
  </si>
  <si>
    <t>REHABILITACION FUENTE PARQUE LOS ILUSOS</t>
  </si>
  <si>
    <t>12-048</t>
  </si>
  <si>
    <t>FUENTES Y PEDREGAL DE TEPEPAN</t>
  </si>
  <si>
    <t>IECM-DD19-000305/23</t>
  </si>
  <si>
    <t>SUSTITUCIÓN DE RED DE AGUA POTABLE EN CALLE FUENTE TRUM Y CDA. FUENTE TRUM</t>
  </si>
  <si>
    <t>12-050</t>
  </si>
  <si>
    <t>GRANJAS COAPA</t>
  </si>
  <si>
    <t>IECM-DD19-000488/23</t>
  </si>
  <si>
    <t>CONSTRUCCIÓN DE SALÓN DE USOS MÚLTIPLES DENTRO DE LA UNIDAD HABITACIONAL CAFETALES 140 EN GRANJAS COAPA</t>
  </si>
  <si>
    <t>12-051</t>
  </si>
  <si>
    <t>GRANJAS COAPA ORIENTE</t>
  </si>
  <si>
    <t>IECM-DD19-000243/23</t>
  </si>
  <si>
    <t>EMBELLECIMIENTO DE ÁREAS VERDES</t>
  </si>
  <si>
    <t>12-053</t>
  </si>
  <si>
    <t>HACIENDA SAN JUAN-RINCON DE SAN JUAN</t>
  </si>
  <si>
    <t>IECM-DD19-000660/23</t>
  </si>
  <si>
    <t>SEGURIDAD PARA TU FAMILIA</t>
  </si>
  <si>
    <t>12-055</t>
  </si>
  <si>
    <t>HEROES DE 1910</t>
  </si>
  <si>
    <t>IECM-DD16-000355/23</t>
  </si>
  <si>
    <t>CAMARAS DE VIDEO VIGILANCIA PARA LAS ZONAS DE MAYOR INDICE DE DELINCUENCIA EN LA COLONIA HEROES DE 1910</t>
  </si>
  <si>
    <t>12-209</t>
  </si>
  <si>
    <t>HEROES DE PADIERNA I</t>
  </si>
  <si>
    <t>IECM-DD14-000690/23</t>
  </si>
  <si>
    <t>LUMINARIAS Y BANQUETAS CON GUARNICIÓN EN PUNTOS ESTRATÉGICOS</t>
  </si>
  <si>
    <t>12-210</t>
  </si>
  <si>
    <t>HEROES DE PADIERNA II</t>
  </si>
  <si>
    <t>IECM-DD14-000621/23</t>
  </si>
  <si>
    <t>BANQUETAS HEROES</t>
  </si>
  <si>
    <t>12-057</t>
  </si>
  <si>
    <t>HUESO PERIFERICO-ISSSFAM NO. 7 (U HABS)</t>
  </si>
  <si>
    <t>IECM-DD19-000148/23</t>
  </si>
  <si>
    <t>REENCARPETADO</t>
  </si>
  <si>
    <t>12-059</t>
  </si>
  <si>
    <t>IGNACIO CHAVEZ (U HAB)</t>
  </si>
  <si>
    <t>IECM-DD19-000579/23</t>
  </si>
  <si>
    <t>COLOCACIÓN DE CÁMARAS DE VIGILANCIA EN PASILLOS, AREAS COMUNES, JUEGOS, CANCHAS Y JARDINES</t>
  </si>
  <si>
    <t>12-061</t>
  </si>
  <si>
    <t>ISIDRO FABELA (AMPL)</t>
  </si>
  <si>
    <t>IECM-DD14-000528/23</t>
  </si>
  <si>
    <t>ESCALERAS SEGURAS RECONSTRUCCIÓN Y MEJORAMIENTO DE LAS ESCALERAS QUE BAJAN DE CALLE BENITO JUÁREZ AL PARQUE JOSÉ SALCEDO Y LA REPARACIÓN DE 2 MURETES</t>
  </si>
  <si>
    <t>12-060</t>
  </si>
  <si>
    <t>ISIDRO FABELA I (PONIENTE)</t>
  </si>
  <si>
    <t>IECM-DD14-000518/23</t>
  </si>
  <si>
    <t>CAMARAS DE SEGURIDAD</t>
  </si>
  <si>
    <t>12-220</t>
  </si>
  <si>
    <t>ISIDRO FABELA II (ORIENTE)</t>
  </si>
  <si>
    <t>IECM-DD14-000418/23</t>
  </si>
  <si>
    <t>LUMINARIAS, REHABILITACION Y RECUPERACION DE AREAS COMUNES DE ISIDRO FABELA</t>
  </si>
  <si>
    <t>12-062</t>
  </si>
  <si>
    <t>ISSSFAM NO. 1 (U HAB)-VILLA TLALPAN</t>
  </si>
  <si>
    <t>IECM-DD16-000468/23</t>
  </si>
  <si>
    <t>PINTURA EN FACHADA DE EDIFICIOS Y ÁREAS COMUNES</t>
  </si>
  <si>
    <t>12-064</t>
  </si>
  <si>
    <t>JARDINES COAPA-BELISARIO DOMINGUEZ</t>
  </si>
  <si>
    <t>IECM-DD19-000106/23</t>
  </si>
  <si>
    <t>REENCARPETADO DE LA CALLE SEBASTIÁN LERDO DE TEJADA, EN EL SENTIDO DE PROL. DIVISIÓN DEL NORTE A CALZ. DE GUADALUPE</t>
  </si>
  <si>
    <t>12-065</t>
  </si>
  <si>
    <t>JARDINES DE SAN JUAN</t>
  </si>
  <si>
    <t>IECM-DD16-000644/23</t>
  </si>
  <si>
    <t>CISTERNAS COMUNALES</t>
  </si>
  <si>
    <t>12-066</t>
  </si>
  <si>
    <t>JARDINES DEL AJUSCO</t>
  </si>
  <si>
    <t>IECM-DD14-000287/23</t>
  </si>
  <si>
    <t>CERCA ELECTRIFICADA DE SEGURIDAD</t>
  </si>
  <si>
    <t>12-067</t>
  </si>
  <si>
    <t>JARDINES EN LA MONTAÑA</t>
  </si>
  <si>
    <t>IECM-DD14-000509/23</t>
  </si>
  <si>
    <t>REPARACION DE TODO EL ADOQUINADO DE TODA LA LATERAL DESDE PICHACHO AJUSCO HASTA CAMINO A SANTA TERESA</t>
  </si>
  <si>
    <t>12-068</t>
  </si>
  <si>
    <t>JUVENTUD UNIDA</t>
  </si>
  <si>
    <t>IECM-DD16-000731/23</t>
  </si>
  <si>
    <t>SUSTITUCION DE LA RED HIDRAULICA EN LAS CALLES PIRACANTO, CEDRO Y MIRADOR (HASTA EL ALCANCE PRESUPUESTAL)</t>
  </si>
  <si>
    <t>12-070</t>
  </si>
  <si>
    <t>LA FAMA</t>
  </si>
  <si>
    <t>IECM-DD14-000486/23</t>
  </si>
  <si>
    <t>COLOCAR CONCRETO HIDRAULICO EN LAS VIALIDADES</t>
  </si>
  <si>
    <t>12-071</t>
  </si>
  <si>
    <t>LA GUADALUPANA</t>
  </si>
  <si>
    <t>IECM-DD16-000165/23</t>
  </si>
  <si>
    <t>PAVIMENTACION DE LAS CALLES CERRADA DEL ARCO Y CERRADA 29 DE SEPTIEMBRE</t>
  </si>
  <si>
    <t>12-072</t>
  </si>
  <si>
    <t>LA JOYA</t>
  </si>
  <si>
    <t>IECM-DD14-000218/23</t>
  </si>
  <si>
    <t>SENDERO SEGURO LUMINARIAS</t>
  </si>
  <si>
    <t>12-073</t>
  </si>
  <si>
    <t>LA LIBERTAD - IXTLAHUACA</t>
  </si>
  <si>
    <t>IECM-DD16-000295/23</t>
  </si>
  <si>
    <t>PAVIMENTACIÓN CON MATERIÁLES DE CONCRETO</t>
  </si>
  <si>
    <t>12-074</t>
  </si>
  <si>
    <t>LA MAGDALENA PETLACALCO (PBLO)</t>
  </si>
  <si>
    <t>N/P</t>
  </si>
  <si>
    <t xml:space="preserve">DELIMITACIÓN PERIMETRAL DEL NUEVO ESPACIO ASIGNADO AL PANTEÓN (CONSTRUCCIÓN DE BARDA EN BASE A LA LEY PANTEONES) HASTA DONDE ALCANCE EL PRESUPUESTO </t>
  </si>
  <si>
    <t>12-216</t>
  </si>
  <si>
    <t>LA MAGUEYERA</t>
  </si>
  <si>
    <t>IECM-DD16-000227/23</t>
  </si>
  <si>
    <t>PINTURA DE FACHADAS EN CALLES DE LA UNIDAD TERRITORIAL</t>
  </si>
  <si>
    <t>12-075</t>
  </si>
  <si>
    <t>LA PALMA</t>
  </si>
  <si>
    <t>IECM-DD16-000420/23</t>
  </si>
  <si>
    <t>ALUMBRADO LA PALMA CAMINANDO LIBRE Y SEGURO</t>
  </si>
  <si>
    <t>12-076</t>
  </si>
  <si>
    <t>LA PRIMAVERA</t>
  </si>
  <si>
    <t>IECM-DD16-000626/23</t>
  </si>
  <si>
    <t>CAMARAS DE VIGILANCIA</t>
  </si>
  <si>
    <t>12-077</t>
  </si>
  <si>
    <t>LA TORTUGA XOLALPA-HCO COLEGIO MILITAR</t>
  </si>
  <si>
    <t>IECM-DD19-000318/23</t>
  </si>
  <si>
    <t>COLOCACION DE ADOCRETO Y BANQUETAS EN EL CIRCUITO DE CERRADA DE CAMINO REAL AL AJUSCO</t>
  </si>
  <si>
    <t>12-226</t>
  </si>
  <si>
    <t>LA VENTA-AMPLIACION LA VENTA</t>
  </si>
  <si>
    <t>IECM-DD16-000502/23</t>
  </si>
  <si>
    <t>CÁMARAS PARA TODOS</t>
  </si>
  <si>
    <t>12-221</t>
  </si>
  <si>
    <t>LOMA BONITA-AMPLIACION TEPEXIMILPA</t>
  </si>
  <si>
    <t>IECM-DD14-000496/23</t>
  </si>
  <si>
    <t>REHABILITACION DE LOS ANDADORES 1-2-3-4-5-6</t>
  </si>
  <si>
    <t>12-079</t>
  </si>
  <si>
    <t>LOMAS ALTAS DE PADIERNA SUR</t>
  </si>
  <si>
    <t>IECM-DD16-000424/23</t>
  </si>
  <si>
    <t>BANQUETAS VERDES CAMINEMOS SEGUROS</t>
  </si>
  <si>
    <t>12-080</t>
  </si>
  <si>
    <t>LOMAS DE CUILOTEPEC</t>
  </si>
  <si>
    <t>IECM-DD16-000705/23</t>
  </si>
  <si>
    <t>CÁMARAS DE VIDEO VIGILANCIA PARA EXTERIORES EN LA COLONIA LOMAS DE CUILOTEPEC</t>
  </si>
  <si>
    <t>12-211</t>
  </si>
  <si>
    <t>LOMAS DE PADIERNA I</t>
  </si>
  <si>
    <t>IECM-DD14-000683/23</t>
  </si>
  <si>
    <t>ALARMAS INTELIGENTES CON CÁMARA DE VIDEOVIGILANCIA</t>
  </si>
  <si>
    <t>12-212</t>
  </si>
  <si>
    <t>LOMAS DE PADIERNA II</t>
  </si>
  <si>
    <t>IECM-DD14-000314/23</t>
  </si>
  <si>
    <t>EN PROTECCIÓN DE SEGURIDAD ALUMBRADO CORREDOR CANCUN PARA NUESTROS JOVENES DE LA SECUNDARIA TAC.93 Y VECINOS</t>
  </si>
  <si>
    <t>12-222</t>
  </si>
  <si>
    <t>LOMAS DE TEPEMECATL</t>
  </si>
  <si>
    <t>IECM-DD16-000683/23</t>
  </si>
  <si>
    <t>PINTURA PARA FACHADA PARA TODA LA COLONIA LOMAS DE TEPEMECATL</t>
  </si>
  <si>
    <t>12-084</t>
  </si>
  <si>
    <t>LOMAS DE TEXCALATLACO</t>
  </si>
  <si>
    <t>IECM-DD16-000413/23</t>
  </si>
  <si>
    <t>CÁMARAS DE VIDEO VIGILANCIA DE ALTA RESOLUCIÓN</t>
  </si>
  <si>
    <t>12-085</t>
  </si>
  <si>
    <t>LOMAS DEL PEDREGAL</t>
  </si>
  <si>
    <t>IECM-DD14-000142/23</t>
  </si>
  <si>
    <t>REENCARPETADO DE LA CALLE ICAICHE</t>
  </si>
  <si>
    <t>12-086</t>
  </si>
  <si>
    <t>LOMAS HIDALGO</t>
  </si>
  <si>
    <t>IECM-DD14-000668/23</t>
  </si>
  <si>
    <t>ILUMINACIÓN DE SENDEROS SEGUROS EN LOMAS HIDALGO.</t>
  </si>
  <si>
    <t>12-087</t>
  </si>
  <si>
    <t>LOS ENCINOS</t>
  </si>
  <si>
    <t>IECM-DD14-000459/23</t>
  </si>
  <si>
    <t>CÁMARAS DE VIDEOVIGILANCIA EN LUGARES ESTRATÉGICOS EN LA COLONIA ENCINOS</t>
  </si>
  <si>
    <t>12-088</t>
  </si>
  <si>
    <t>LOS PASTORES</t>
  </si>
  <si>
    <t>IECM-DD16-000640/23</t>
  </si>
  <si>
    <t>PINTURA DE FACHADAS PARA LA COLONIA LOS PASTORES</t>
  </si>
  <si>
    <t>12-089</t>
  </si>
  <si>
    <t>LOS VOLCANES</t>
  </si>
  <si>
    <t>IECM-DD16-000017/23</t>
  </si>
  <si>
    <t>CONTINUIDAD DE SUMINISTRO E INSTALACIÓN DE CALENTADORES SOLARES DE 12 TUBOS PARA TODA LA COLONIA VOLCANES</t>
  </si>
  <si>
    <t>12-092</t>
  </si>
  <si>
    <t>MA ESTHER ZUNO DE ECHEVERRIA-TLALPUENTE</t>
  </si>
  <si>
    <t>IECM-DD16-000037/23</t>
  </si>
  <si>
    <t>CAMBIO DE LA RED HIDRÁULICA EN LAS CALLES CERRO TLALPUENTE, CERRO TLALMILLE Y CERRO XITLE</t>
  </si>
  <si>
    <t>12-094</t>
  </si>
  <si>
    <t>MESA LOS HORNOS, TEXCALTENCO</t>
  </si>
  <si>
    <t>IECM-DD14-000384/23</t>
  </si>
  <si>
    <t>AREAS RECREATIVAS DE LA CALLE HUISTEPEC Y ANDADOR 7° DE CEHUANTEPEC</t>
  </si>
  <si>
    <t>12-095</t>
  </si>
  <si>
    <t>MIGUEL HIDALGO</t>
  </si>
  <si>
    <t>IECM-DD14-000461/23</t>
  </si>
  <si>
    <t>ENCHULA TU FACHADA</t>
  </si>
  <si>
    <t>12-096</t>
  </si>
  <si>
    <t>MIRADOR 1A SECC</t>
  </si>
  <si>
    <t>IECM-DD16-000001/23</t>
  </si>
  <si>
    <t>SUMINISTRO E INSTALACIÓN DE CALENTADORES SOLARES</t>
  </si>
  <si>
    <t>12-099</t>
  </si>
  <si>
    <t>MIRADOR DEL VALLE</t>
  </si>
  <si>
    <t>IECM-DD16-000092/23</t>
  </si>
  <si>
    <t>MATERIALES PARA REMODELACION DE FACHADAS HASTA DONDE ALCANCE EL PRESUPUESTO</t>
  </si>
  <si>
    <t>12-100</t>
  </si>
  <si>
    <t>MIRADOR I</t>
  </si>
  <si>
    <t>IECM-DD16-000419/23</t>
  </si>
  <si>
    <t>PARQUE DE JUEGOS INFANTILES MIRADOR I</t>
  </si>
  <si>
    <t>12-101</t>
  </si>
  <si>
    <t>MIRADOR II</t>
  </si>
  <si>
    <t>IECM-DD16-000203/23</t>
  </si>
  <si>
    <t>ALARMAS, ALARMAS VECINALES PARA POSTES</t>
  </si>
  <si>
    <t>12-102</t>
  </si>
  <si>
    <t>MOVIMIENTO ORGANIZADO DE TLALPAN-EL MIRADOR (RNCDA)</t>
  </si>
  <si>
    <t>IECM-DD19-000548/23</t>
  </si>
  <si>
    <t>SUSTITUCIÓN Y MANTENIMIENTO A LA RED DE DISTRIBUCIÓN DE AGUA POTABLE INCLUYENDO TUBERÍA, VÁLVULAS Y LO NECESARIO PARA SU FUNCIONAMIENTO.</t>
  </si>
  <si>
    <t>12-217</t>
  </si>
  <si>
    <t>NARCISO MENDOZA VILLA COAPA SUPERMANZANA 8 (U HAB)</t>
  </si>
  <si>
    <t>IECM-DD19-000308/23</t>
  </si>
  <si>
    <t>CONTINUACION DEL PROYECTO GANADOOR DEL2022. CONTINUACION DE LA RED HIDRAULICA EN LA CALLE DE ABREVADEO CAMBIO DE TUBOS Y OBRA BACHEO A PARTIR DE REG</t>
  </si>
  <si>
    <t>12-103</t>
  </si>
  <si>
    <t>NARCISO MENDOZA-VILLA COAPA SUPER MANZANA 1 (U HAB)</t>
  </si>
  <si>
    <t>IECM-DD19-000714/23</t>
  </si>
  <si>
    <t>REHABILITACIÓN Y REMODELACIÓN DEL ESPACIO DEPORTIVO EN LAS CANCHAS DE MANZANA 1 PARA BENEFICIO DE TODOS LOS VECINOS.</t>
  </si>
  <si>
    <t>12-104</t>
  </si>
  <si>
    <t>NARCISO MENDOZA-VILLA COAPA SUPER MANZANA 2 (U HAB)</t>
  </si>
  <si>
    <t>IECM-DD19-000760/23</t>
  </si>
  <si>
    <t>LUMINARIAS SOLARES</t>
  </si>
  <si>
    <t>12-105</t>
  </si>
  <si>
    <t>NARCISO MENDOZA-VILLA COAPA SUPER MANZANA 3 (U HAB)</t>
  </si>
  <si>
    <t>IECM-DD19-000122/23</t>
  </si>
  <si>
    <t>NOMBRES DE CALLES, ANDADORES Y EDIFICIOS EN TU COLONIA</t>
  </si>
  <si>
    <t>12-106</t>
  </si>
  <si>
    <t>NARCISO MENDOZA-VILLA COAPA SUPER MANZANA 6 (U HAB)</t>
  </si>
  <si>
    <t>IECM-DD19-000213/23</t>
  </si>
  <si>
    <t>REPARACIÓN DE ANDADORES POR HUNDIMIENTOS O DESNIVELACIONES Y GUARNICIONES Y BANQUETAS</t>
  </si>
  <si>
    <t>12-107</t>
  </si>
  <si>
    <t>NARCISO MENDOZA-VILLA COAPA SUPER MANZANA 7 (U HAB)</t>
  </si>
  <si>
    <t>IECM-DD19-000134/23</t>
  </si>
  <si>
    <t>MI UNIDAD SEGURA - CAMARAS DE VIGILANCIA DE ALTA RESOLUCION EN ANDADORES Y CALLES DE LA SUPERMANZANA 7 U.H. NARCISO MENDOZA</t>
  </si>
  <si>
    <t>12-108</t>
  </si>
  <si>
    <t>NIÑO JESUS (BARR)</t>
  </si>
  <si>
    <t>IECM-DD14-000571/23</t>
  </si>
  <si>
    <t>PREVENCION DEL DELITO PARA LAS VECINAS DE NIÑO JESUS (BARR)</t>
  </si>
  <si>
    <t>12-109</t>
  </si>
  <si>
    <t>NUEVA ORIENTAL COAPA-EX HACIENDA COAPA</t>
  </si>
  <si>
    <t>IECM-DD19-000438/23</t>
  </si>
  <si>
    <t>MAS SEGURIDAD EN LA COLONIA</t>
  </si>
  <si>
    <t>12-110</t>
  </si>
  <si>
    <t>NUEVO RENACIMIENTO DE AXALCO</t>
  </si>
  <si>
    <t>IECM-DD16-000588/23</t>
  </si>
  <si>
    <t>CORREDOR SEGURO PARA LA CALLE RÍO</t>
  </si>
  <si>
    <t>12-111</t>
  </si>
  <si>
    <t>OCOTLA - OCOTLA CHICO</t>
  </si>
  <si>
    <t>IECM-DD16-000610/23</t>
  </si>
  <si>
    <t>12-112</t>
  </si>
  <si>
    <t>ORIENTE (AMPL)</t>
  </si>
  <si>
    <t>IECM-DD16-000298/23</t>
  </si>
  <si>
    <t>ENCARPETADO PARA LA 4A CERRADA DE XOCHITLALLI</t>
  </si>
  <si>
    <t>12-113</t>
  </si>
  <si>
    <t>PARAJE 38</t>
  </si>
  <si>
    <t>IECM-DD16-000660/23</t>
  </si>
  <si>
    <t>CÁMARAS DE VIGILANCIA PARA EXTERIOR</t>
  </si>
  <si>
    <t>12-114</t>
  </si>
  <si>
    <t>PARQUES DEL PEDREGAL</t>
  </si>
  <si>
    <t>IECM-DD14-000468/23</t>
  </si>
  <si>
    <t>RESCATE DE PARQUES Y AREAS VERDES, EN EL PARQUE UBICADO ENTRE LAS CALLES DE ALBORADA, HONDONADA Y OASIS</t>
  </si>
  <si>
    <t>12-115</t>
  </si>
  <si>
    <t>PARRES EL GUARDA (PBLO)</t>
  </si>
  <si>
    <t xml:space="preserve">PANTEÓN PARRES EL GUARDA, ENCORTINADOS PARA FOSAS DE INHUMACIÓN </t>
  </si>
  <si>
    <t>12-116</t>
  </si>
  <si>
    <t>PEDREGAL DE LAS AGUILAS</t>
  </si>
  <si>
    <t>IECM-DD16-000078/23</t>
  </si>
  <si>
    <t>NOMENCLATURA PARA TODA LA UNIDAD TERRITORIAL PEDREGAL DE LAS AGUILAS</t>
  </si>
  <si>
    <t>12-117</t>
  </si>
  <si>
    <t>PEDREGAL DE SN NICOLAS 1A SECC</t>
  </si>
  <si>
    <t>IECM-DD14-000407/23</t>
  </si>
  <si>
    <t>ENCHULEMOS NUESTRA COLONIA PEDREGAL DE SAN NICOLAS 1A</t>
  </si>
  <si>
    <t>12-118</t>
  </si>
  <si>
    <t>PEDREGAL DE SN NICOLAS 2A SECC</t>
  </si>
  <si>
    <t>IECM-DD14-000166/23</t>
  </si>
  <si>
    <t>NOSOTROS DECIDIMOS LO QUE HACE FALTA EN NUESTRA SECCION</t>
  </si>
  <si>
    <t>12-119</t>
  </si>
  <si>
    <t>PEDREGAL DE SN NICOLAS 3A SECC</t>
  </si>
  <si>
    <t>IECM-DD14-000284/23</t>
  </si>
  <si>
    <t>HUERTOS URBANOS Y COSECHA DE AGUA DE LLUVIA COMUNITARIA</t>
  </si>
  <si>
    <t>12-213</t>
  </si>
  <si>
    <t>PEDREGAL DE SN NICOLAS 4A SECC I</t>
  </si>
  <si>
    <t>IECM-DD14-000043/23</t>
  </si>
  <si>
    <t>ADQUISICION E INSTALACION DE CALENTADORES SOLARES DE 15 TUBOS MARCA GLOBAL ENERGY</t>
  </si>
  <si>
    <t>12-214</t>
  </si>
  <si>
    <t>PEDREGAL DE SN NICOLAS 4A SECC II</t>
  </si>
  <si>
    <t>IECM-DD14-000187/23</t>
  </si>
  <si>
    <t>PENSANDO EN TU SEGURIDAD ÉCHALE UN OJO AL PEDREGAL 4TA SECC II</t>
  </si>
  <si>
    <t>12-121</t>
  </si>
  <si>
    <t>PEDREGAL DE STA URSULA XITLA</t>
  </si>
  <si>
    <t>IECM-DD14-000318/23</t>
  </si>
  <si>
    <t>REPARACIÓN DEL PAVIMENTO DE TODA LA COLONIA SIN EXCEPCIÓN</t>
  </si>
  <si>
    <t>12-124</t>
  </si>
  <si>
    <t>PIEDRA LARGA</t>
  </si>
  <si>
    <t>IECM-DD16-000122/23</t>
  </si>
  <si>
    <t>CAMARAS DE SEGURIDAD PARA CALLE 2 CDA DE LAS ROSAS</t>
  </si>
  <si>
    <t>12-125</t>
  </si>
  <si>
    <t>PLAN DE AYALA</t>
  </si>
  <si>
    <t>IECM-DD16-000143/23</t>
  </si>
  <si>
    <t>CÁMARAS DE VIGILANCIA EN TODA LA COLONIA</t>
  </si>
  <si>
    <t>12-127</t>
  </si>
  <si>
    <t>POPULAR STA TERESA</t>
  </si>
  <si>
    <t>IECM-DD14-000177/23</t>
  </si>
  <si>
    <t>REENCARPENTAMIENTO PARA LA COLONIA POPULAR SANTA TERESA, RESTRILLADO Y SUSTICUCIÓN CON CEMENTO HIDRAULICO.</t>
  </si>
  <si>
    <t>12-130</t>
  </si>
  <si>
    <t>PRADO COAPA 2A SECCION</t>
  </si>
  <si>
    <t>IECM-DD19-000312/23</t>
  </si>
  <si>
    <t>EMBELLECIMIENTO ENTRADA Y SALIDA COLONIA PRADO COAPA 2A SECCIÓN (PROLONGACIÓN DIVISIÓN DEL NORTE-HACIENDA SAN JOSÉ VISTA HERMOS)</t>
  </si>
  <si>
    <t>12-131</t>
  </si>
  <si>
    <t>PRADO COAPA 3A SECCION-POTRERO ACOXPA</t>
  </si>
  <si>
    <t>IECM-DD19-000331/23</t>
  </si>
  <si>
    <t>PEATÓN SEGURO (ARREGLO DE BANQUETAS)</t>
  </si>
  <si>
    <t>12-132</t>
  </si>
  <si>
    <t>PROGRESO TLALPAN</t>
  </si>
  <si>
    <t>IECM-DD16-000378/23</t>
  </si>
  <si>
    <t>REPAVIMENTACIÓN EN LA CALLE MIRAFLORES, DESDE LA CALLE CDA. MIRAFLORES HASTA PROLONGACIÓN JUÁREZ</t>
  </si>
  <si>
    <t>12-133</t>
  </si>
  <si>
    <t>PUEBLO QUIETO</t>
  </si>
  <si>
    <t>IECM-DD14-000581/23</t>
  </si>
  <si>
    <t>REHABILITACION, EQUIPAMIENTO Y AMPLIACION DE ESPACIOS COMUNITARIOS (CENTRO SOCIAL, DEPORTIVO O LAS CANCAS, LECHERIA)</t>
  </si>
  <si>
    <t>12-136</t>
  </si>
  <si>
    <t>RANCHO LOS COLORINES (FRACC)</t>
  </si>
  <si>
    <t>IECM-DD19-000013/23</t>
  </si>
  <si>
    <t>IMPERMEABILIZACION EDIFICIOS DE UNIDAD RANCHO LOS COLORINES</t>
  </si>
  <si>
    <t>12-137</t>
  </si>
  <si>
    <t>REAL DEL SUR-VILLAS DEL SUR-RESIDENCIAL ACOXPA</t>
  </si>
  <si>
    <t>IECM-DD19-000420/23</t>
  </si>
  <si>
    <t>PANELES SOLARES PARA REDUCCIÓN DEL PAGO DE ENERGÍA ELÉCTRICA DE ÁREAS COMUNES</t>
  </si>
  <si>
    <t>12-223</t>
  </si>
  <si>
    <t>RESIDENCIAL FUENTES DE CANTERA (U HAB)</t>
  </si>
  <si>
    <t>IECM-DD14-000138/23</t>
  </si>
  <si>
    <t>IMPERMEABILIZACION Y PINTURA DE EDIFICIOS</t>
  </si>
  <si>
    <t>12-139</t>
  </si>
  <si>
    <t>RESIDENCIAL INSURGENTES SUR (U HAB)</t>
  </si>
  <si>
    <t>IECM-DD14-000317/23</t>
  </si>
  <si>
    <t>CONSTRUCCION DE BARDA PERIMETRAL</t>
  </si>
  <si>
    <t>12-142</t>
  </si>
  <si>
    <t>RINCON LAS HADAS-VILLA ROYALE-FUENTES Y ARCONADA COAPA</t>
  </si>
  <si>
    <t>IECM-DD19-000344/23</t>
  </si>
  <si>
    <t>PINTURA PARA LAS FACHADAS PARA PLAZA DEL ORO</t>
  </si>
  <si>
    <t>12-143</t>
  </si>
  <si>
    <t>RINCONADA (U HAB)</t>
  </si>
  <si>
    <t>IECM-DD19-000370/23</t>
  </si>
  <si>
    <t>CAMBIOS DE BOMBAS DE CARCAMO Y LIMPIEZA DE REGISTRO DE AGUAS NEGRAS</t>
  </si>
  <si>
    <t>12-145</t>
  </si>
  <si>
    <t>ROCA DE CRISTAL</t>
  </si>
  <si>
    <t>IECM-DD14-000081/23</t>
  </si>
  <si>
    <t>CAMARA DE SEGURIDAD WIFI 2MP HD VIDEOVIGILANCIA REMOTA/ALARMA</t>
  </si>
  <si>
    <t>12-146</t>
  </si>
  <si>
    <t>ROMULO SANCHEZ-SAN FERNANDO (BARR)-PEÃ‘A POBRE</t>
  </si>
  <si>
    <t>IECM-DD14-000606/23</t>
  </si>
  <si>
    <t>NIÑAS, JOVENES, MUJERES Y TODES SEGURAS EN ROMULO SANCHEZ-SAN FERNANDO (BARR) PEÑA POBRE</t>
  </si>
  <si>
    <t>12-147</t>
  </si>
  <si>
    <t>SAN ANDRES TOTOLTEPEC (PBLO)</t>
  </si>
  <si>
    <t>PENDIENTE</t>
  </si>
  <si>
    <t>12-148</t>
  </si>
  <si>
    <t>SAN BARTOLO EL CHICO</t>
  </si>
  <si>
    <t>IECM-DD19-000743/23</t>
  </si>
  <si>
    <t>COMPRA E INSTALACION DE CALENTADORES SOLARES TERCERA ETAPA</t>
  </si>
  <si>
    <t>12-153</t>
  </si>
  <si>
    <t>SAN LORENZO HUIPULCO</t>
  </si>
  <si>
    <t>IECM-DD19-000549/23</t>
  </si>
  <si>
    <t>CONTINUACION DE CAMARAS DE VIGILANCIA TIPO BALA MOTORIZADAS</t>
  </si>
  <si>
    <t>12-155</t>
  </si>
  <si>
    <t>SAN MIGUEL AJUSCO (PBLO)</t>
  </si>
  <si>
    <t>REHABITACIÓN Y MEJORAMIENTO DEL DEPORTIVO 20 DE NOVIEMBRE</t>
  </si>
  <si>
    <t>12-156</t>
  </si>
  <si>
    <t>SAN MIGUEL TEHUISCO-LOS ANGELES-AYOMETITLA</t>
  </si>
  <si>
    <t>IECM-DD16-000677/23</t>
  </si>
  <si>
    <t>CÁMARAS DE VIDEO VIGILANCIA EXTERNA.</t>
  </si>
  <si>
    <t>12-157</t>
  </si>
  <si>
    <t>SAN MIGUEL TOPILEJO (PBLO)</t>
  </si>
  <si>
    <t>PAVIMENTACIÓN CALLE DEL RASTRO Y AV. CRUZ BLANCA</t>
  </si>
  <si>
    <t>12-208</t>
  </si>
  <si>
    <t>SAN MIGUEL TOXIAC</t>
  </si>
  <si>
    <t>IECM-DD16-000514/23</t>
  </si>
  <si>
    <t>SEGUNDA ETAPA DE CAMARAS. VISION NOCTURNA CON SUFICIENTE CABLE PARA LA COLOCACION DE LAS CAMARAS. COLOCADAS EN LOS PUNTOS INDICADOS.</t>
  </si>
  <si>
    <t>12-154</t>
  </si>
  <si>
    <t>SAN MIGUEL XICALCO (PBLO)</t>
  </si>
  <si>
    <t>PAVIMENTACIÓN DE UN TRAMO DE AV. DEL TRABAJO</t>
  </si>
  <si>
    <t>12-158</t>
  </si>
  <si>
    <t>SAN NICOLAS II</t>
  </si>
  <si>
    <t>IECM-DD16-000641/23</t>
  </si>
  <si>
    <t>PINTURA PARA TODAS LAS FACHADAS DE LAS CASAS DE LA COLONIA SAN NICOLAS II</t>
  </si>
  <si>
    <t>12-159</t>
  </si>
  <si>
    <t>SAN PEDRO APOSTOL (BARR)</t>
  </si>
  <si>
    <t>IECM-DD14-000639/23</t>
  </si>
  <si>
    <t>SENDERO SEGURO INTEGRAL E INCLUYENTE EN LA CALLE DE SABINO</t>
  </si>
  <si>
    <t>12-160</t>
  </si>
  <si>
    <t>SAN PEDRO MARTIR (PBLO)</t>
  </si>
  <si>
    <t xml:space="preserve">REHABILITACIÓN DE EMPADRADO DE LA CALLE ROSAL ENTRE 5 DE MAYO Y LAUREL DEL PUEBLO ORIGINARIO DE SAN PEDRO MÁRTIR </t>
  </si>
  <si>
    <t>12-161</t>
  </si>
  <si>
    <t>SANTA URSULA XITLA</t>
  </si>
  <si>
    <t>IECM-DD14-000430/23</t>
  </si>
  <si>
    <t>REENCARPETAMIENTO Y MEJORA DE BANQUETAS</t>
  </si>
  <si>
    <t>12-162</t>
  </si>
  <si>
    <t>SANTISIMA TRINIDAD</t>
  </si>
  <si>
    <t>IECM-DD14-000651/23</t>
  </si>
  <si>
    <t>REEMPLAZAR EL TECHO DE LA PLAZA CÍVICA.</t>
  </si>
  <si>
    <t>12-163</t>
  </si>
  <si>
    <t>SANTO TOMAS AJUSCO (PBLO)</t>
  </si>
  <si>
    <t>CONTINUIDAD DEL TECHADO DE PLAZA DE TOROS Y LIENZO CHARRO SANTO TOMAS AJUSCO</t>
  </si>
  <si>
    <t>12-164</t>
  </si>
  <si>
    <t>SAUZALES CEBADALES (U HAB)</t>
  </si>
  <si>
    <t>IECM-DD19-000601/23</t>
  </si>
  <si>
    <t>IMPERMEABILIZACIÓN DE AZOTEAS DE LA UNIDAD HABITACIONAL SAUZALES 83</t>
  </si>
  <si>
    <t>12-165</t>
  </si>
  <si>
    <t>SECCION XVI</t>
  </si>
  <si>
    <t>IECM-DD19-000127/23</t>
  </si>
  <si>
    <t>CÁMARAS DE VIGILANCIA</t>
  </si>
  <si>
    <t>12-151</t>
  </si>
  <si>
    <t>SN JUAN TEPEXIMILPA</t>
  </si>
  <si>
    <t>IECM-DD14-000022/23</t>
  </si>
  <si>
    <t>REENCARPETADO PARA LAS AVENIDAS PRINCIPALES DE LA COLONIA</t>
  </si>
  <si>
    <t xml:space="preserve">SUSTITUIDA POR MEDIO DE ASAMBLEA CIUDADANA, DE FECHA 20 DE AGOSTO DE 2023 EN LA U. T., MISMA QUE SE INFORMÓ POR LOS COMITÉS DE EJECUCIÓN Y VIGILANCIA, POR MEDIO DE ESCRITO DE FECHA 23 DE AGOSTO DE 2023. </t>
  </si>
  <si>
    <t>12-152</t>
  </si>
  <si>
    <t>SN JUAN TEPEXIMILPA (AMPL)</t>
  </si>
  <si>
    <t>IECM-DD14-000373/23</t>
  </si>
  <si>
    <t>CAMARAS DE VIDEOVIGILANCIA PARA EXTERIORES</t>
  </si>
  <si>
    <t>12-166</t>
  </si>
  <si>
    <t>SOLIDARIDAD</t>
  </si>
  <si>
    <t>IECM-DD16-000702/23</t>
  </si>
  <si>
    <t>AGUA DE LLUVIA PARA TODOS</t>
  </si>
  <si>
    <t>12-167</t>
  </si>
  <si>
    <t>TECORRAL</t>
  </si>
  <si>
    <t>IECM-DD16-000694/23</t>
  </si>
  <si>
    <t>REENCARPETAMIENTO DE LA JOYITA</t>
  </si>
  <si>
    <t>12-168</t>
  </si>
  <si>
    <t>TENORIOS INFONAVIT 1 Y 2 (U HAB)</t>
  </si>
  <si>
    <t>IECM-DD19-000304/23</t>
  </si>
  <si>
    <t>SUSTITUCION DE LA RED DE AGUA POTABLE ACTUAL, ASÍ COMO CAMBIO DE VÁLVULAS , POR MATERIAL DE ALTA RESISTENCIA COMO POLIETILENO</t>
  </si>
  <si>
    <t>12-170</t>
  </si>
  <si>
    <t>TEPETLICA EL ALTO-3 DE MAYO</t>
  </si>
  <si>
    <t>IECM-DD16-000493/23</t>
  </si>
  <si>
    <t>MÁS SEGURIDAD EN NUESTRA COLONIA CON CÁMARAS DE VIGILANCIA</t>
  </si>
  <si>
    <t>12-171</t>
  </si>
  <si>
    <t>TEPETONGO</t>
  </si>
  <si>
    <t>IECM-DD14-000066/23</t>
  </si>
  <si>
    <t>PINTURA ANTIGRAFITIS EN PUERTAS Y ZAGUANES PRINCIPALES EN TODA LA UNIDAD TERRITORIAL</t>
  </si>
  <si>
    <t>12-172</t>
  </si>
  <si>
    <t>TETENCO (PJE)</t>
  </si>
  <si>
    <t>IECM-DD16-000455/23</t>
  </si>
  <si>
    <t>RENOVACIÓN DE LA RED HIDRÁULICA DE LA CALLE CERRADA DE FLOR SILVESTRE, CALLEJÓN LAS TORRES , TERCERA CERRADA DE CALLEJÓN LAS TORRES, ETAPA 1 Y 2</t>
  </si>
  <si>
    <t>12-173</t>
  </si>
  <si>
    <t>TEZONTITLA</t>
  </si>
  <si>
    <t>IECM-DD16-000685/23</t>
  </si>
  <si>
    <t>CÁMARAS DE VIDEOVIGILANCIA PARA LAS CALLES DE TEZONTITLA</t>
  </si>
  <si>
    <t>12-174</t>
  </si>
  <si>
    <t>TEZONTITLA - EL CALVARIO (AMPL)</t>
  </si>
  <si>
    <t>IECM-DD16-000118/23</t>
  </si>
  <si>
    <t>ALARMAS SONORAS PARA HABITANTES DE TEZONTITLA EL CALVARIO (AMPL)</t>
  </si>
  <si>
    <t>12-175</t>
  </si>
  <si>
    <t>TLALCOLIGIA</t>
  </si>
  <si>
    <t>IECM-DD16-000729/23</t>
  </si>
  <si>
    <t>ENCARPETADO Y MANTENIMIENTO A LA CALLE YAQUIS PARA BENEFICIO DEL TRANSITO DE LA COLONIA</t>
  </si>
  <si>
    <t>12-176</t>
  </si>
  <si>
    <t>TLALMILLE</t>
  </si>
  <si>
    <t>IECM-DD16-000618/23</t>
  </si>
  <si>
    <t>VECINOS SEGUROS EN LA UNIDAD TERRITORIAL TLALMILLE</t>
  </si>
  <si>
    <t>12-177</t>
  </si>
  <si>
    <t>TLALPAN CENTRO</t>
  </si>
  <si>
    <t>IECM-DD14-000694/23</t>
  </si>
  <si>
    <t>SENDERO SEGURO CON ANDADOR EN ONCE MARTIRES Y RESUMIDERO EN MAGISTERIO Y LUMINARIAS LED CALLEJON SAN FERNANDO</t>
  </si>
  <si>
    <t>12-180</t>
  </si>
  <si>
    <t>TORIELLO GUERRA</t>
  </si>
  <si>
    <t>IECM-DD14-000255/23</t>
  </si>
  <si>
    <t>NODO CULTURAL TORIELLO GUERRA</t>
  </si>
  <si>
    <t>12-181</t>
  </si>
  <si>
    <t>TORRES DE PADIERNA</t>
  </si>
  <si>
    <t>IECM-DD14-000167/23</t>
  </si>
  <si>
    <t>CONSTRUCCION DE UN ANDADOR CON BOLARDOS</t>
  </si>
  <si>
    <t>12-182</t>
  </si>
  <si>
    <t>TRES FUENTES (U HAB)</t>
  </si>
  <si>
    <t>IECM-DD19-000449/23</t>
  </si>
  <si>
    <t>CONTENEDORES DE BASURA</t>
  </si>
  <si>
    <t>12-044</t>
  </si>
  <si>
    <t>UNIDADES HABITACIONALES DE TENORIOS</t>
  </si>
  <si>
    <t>IECM-DD19-000185/23</t>
  </si>
  <si>
    <t>RED HIDRÁULICA DE AGUA POTABLE DE CALZADA DE LOS TENORIOS 224</t>
  </si>
  <si>
    <t>12-183</t>
  </si>
  <si>
    <t>VALLE DE TEPEPAN</t>
  </si>
  <si>
    <t>IECM-DD19-000261/23</t>
  </si>
  <si>
    <t>ILUMINARIAS EN ZONAS PERIMETRALES Y CALLES INTERIORES DE MAYOR NECESIDAD E ILUMINACIÓN LED DE CAMINOS PEATONALES MAS TRANSITADOS.</t>
  </si>
  <si>
    <t>12-184</t>
  </si>
  <si>
    <t>VALLE ESCONDIDO</t>
  </si>
  <si>
    <t>IECM-DD19-000555/23</t>
  </si>
  <si>
    <t>MEJORAMIENTO DE VIALIDADES EN VALLE ESCONDIDO</t>
  </si>
  <si>
    <t>12-185</t>
  </si>
  <si>
    <t>VALLE VERDE</t>
  </si>
  <si>
    <t>IECM-DD16-000462/23</t>
  </si>
  <si>
    <t>CÁMARAS DE VIDEO VIGILANCIA PARA REFORZAR SISTEMA EXISTENTE</t>
  </si>
  <si>
    <t>12-186</t>
  </si>
  <si>
    <t>VERANO</t>
  </si>
  <si>
    <t>IECM-DD16-000280/23</t>
  </si>
  <si>
    <t>CONTINUIDAD CÁMARAS DE VIGILANCIA EN LA COLONIA VERANO</t>
  </si>
  <si>
    <t>12-188</t>
  </si>
  <si>
    <t>VERGEL DE COYOACAN-VERGEL DEL SUR</t>
  </si>
  <si>
    <t>IECM-DD19-000536/23</t>
  </si>
  <si>
    <t>CONTINUACION DEL SISTEMA DE RIEGO POR ASPERSION CON AGUA TRATADA DE LOS 5 MODULOS DEL PARQUE VERGELES</t>
  </si>
  <si>
    <t>12-191</t>
  </si>
  <si>
    <t>VILLA COAPA (RDCIAL)</t>
  </si>
  <si>
    <t>IECM-DD19-000537/23</t>
  </si>
  <si>
    <t>POR UNA COLONIA MAS SEGURA</t>
  </si>
  <si>
    <t>12-193</t>
  </si>
  <si>
    <t>VILLA DEL PUENTE FOVISSSTE (U HAB)</t>
  </si>
  <si>
    <t>IECM-DD19-000069/23</t>
  </si>
  <si>
    <t>BANQUETAS FRESALES</t>
  </si>
  <si>
    <t>12-194</t>
  </si>
  <si>
    <t>VILLA LAZARO CARDENAS</t>
  </si>
  <si>
    <t>IECM-DD19-000458/23</t>
  </si>
  <si>
    <t>PAVIMENTACIÓN Y BANQUETAS DE CALLE SAN CARLOS</t>
  </si>
  <si>
    <t>12-195</t>
  </si>
  <si>
    <t>VILLA OLIMPICA LIBERADOR MIGUEL HIDALGO (U HAB)</t>
  </si>
  <si>
    <t>IECM-DD14-000642/23</t>
  </si>
  <si>
    <t>DESCOPEO DE ARBOLES Y RETIRO DE ARBOLES ENFERMOS</t>
  </si>
  <si>
    <t>12-198</t>
  </si>
  <si>
    <t>VISTAS DEL PEDREGAL</t>
  </si>
  <si>
    <t>IECM-DD16-000277/23</t>
  </si>
  <si>
    <t>TECHUMBRE CANCHITAS DE VISTAS DEL PEDREGAL</t>
  </si>
  <si>
    <t>12-199</t>
  </si>
  <si>
    <t>VIVEROS DE COACTETLAN</t>
  </si>
  <si>
    <t>IECM-DD16-000101/23</t>
  </si>
  <si>
    <t>CAMARAS DE VIGILANCIA EN TODA LA UNIDAD TERRITORIAL</t>
  </si>
  <si>
    <t>12-200</t>
  </si>
  <si>
    <t>XAXALCO</t>
  </si>
  <si>
    <t>IECM-DD16-000218/23</t>
  </si>
  <si>
    <t>REENCARPETADO EN CALLE ARENAL</t>
  </si>
  <si>
    <t>12-201</t>
  </si>
  <si>
    <t>XAXALIPAC</t>
  </si>
  <si>
    <t>IECM-DD16-000284/23</t>
  </si>
  <si>
    <t>CÁMARAS DE SEGURIDAD PARA XAXALIPAC</t>
  </si>
  <si>
    <t>12-202</t>
  </si>
  <si>
    <t>ZACATIENDA</t>
  </si>
  <si>
    <t>IECM-DD16-000569/23</t>
  </si>
  <si>
    <t>PINTURA DE FACHADA COMEX ANTI GRIFFITI</t>
  </si>
  <si>
    <t>12-204</t>
  </si>
  <si>
    <t>ZAPOTE-LUIS DONALDO COLOSIO (U HABS)</t>
  </si>
  <si>
    <t>IECM-DD14-000324/23</t>
  </si>
  <si>
    <t>PROYECTO PARTICIPATIVO DE IMPERMIABILIZACION, PINTURA Y CASETA EN LAS UNIDADES HABITACIONALES ZAPOTE I, II, III, Y U.H COLOSIO</t>
  </si>
  <si>
    <t>15OB30 No Etiquetado Recursos Federales-Participaciones a entidades Federativas y Municipios- Participaciones en el impuesto sobre automóviles nuevos-2023-Original de la URG.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</si>
</sst>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_-* #,##0.0_-;\-* #,##0.0_-;_-* &quot;-&quot;?_-;_-@_-"/>
    <numFmt numFmtId="170" formatCode="dd/mm/yyyy;@"/>
    <numFmt numFmtId="171" formatCode="#,##0.00_ ;\-#,##0.00\ "/>
    <numFmt numFmtId="172" formatCode="&quot;$&quot;#,##0.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1"/>
      <color rgb="FF898D8D"/>
      <name val="Source Sans Pro"/>
      <family val="2"/>
    </font>
    <font>
      <sz val="7"/>
      <color rgb="FF898D8D"/>
      <name val="Source Sans Pro Light"/>
      <family val="2"/>
    </font>
    <font>
      <b/>
      <sz val="9"/>
      <color rgb="FF6F7271"/>
      <name val="Source Sans Pro"/>
      <family val="2"/>
    </font>
    <font>
      <sz val="9"/>
      <color rgb="FF6F7271"/>
      <name val="Source Sans Pro"/>
      <family val="2"/>
    </font>
    <font>
      <b/>
      <sz val="9"/>
      <color theme="0"/>
      <name val="Source Sans Pro"/>
      <family val="2"/>
    </font>
    <font>
      <sz val="10"/>
      <name val="Arial"/>
      <family val="2"/>
    </font>
    <font>
      <sz val="10"/>
      <name val="Source Sans Pro Light"/>
      <family val="2"/>
    </font>
    <font>
      <sz val="10"/>
      <color rgb="FF6F7271"/>
      <name val="Source Sans Pro Light"/>
      <family val="2"/>
    </font>
    <font>
      <sz val="11"/>
      <color rgb="FF6F7271"/>
      <name val="Source Sans Pro Light"/>
      <family val="2"/>
    </font>
    <font>
      <sz val="10"/>
      <name val="Arial"/>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9"/>
      <name val="Source Sans Pro"/>
      <family val="2"/>
    </font>
    <font>
      <sz val="9"/>
      <name val="Source Sans Pro"/>
      <family val="2"/>
    </font>
    <font>
      <sz val="11"/>
      <name val="Source Sans Pro"/>
      <family val="2"/>
    </font>
    <font>
      <sz val="8"/>
      <name val="Source Sans Pro"/>
      <family val="2"/>
    </font>
    <font>
      <b/>
      <sz val="8"/>
      <name val="Source Sans Pro"/>
      <family val="2"/>
    </font>
    <font>
      <sz val="8"/>
      <color rgb="FF6F7271"/>
      <name val="Source Sans Pro"/>
      <family val="2"/>
    </font>
    <font>
      <b/>
      <sz val="12"/>
      <name val="Source Sans Pro Light"/>
    </font>
    <font>
      <sz val="10"/>
      <color theme="1"/>
      <name val="Arial"/>
      <family val="2"/>
    </font>
    <font>
      <sz val="9"/>
      <name val="Source Sans Pro"/>
    </font>
    <font>
      <sz val="10"/>
      <color rgb="FF00000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691C20"/>
        <bgColor indexed="64"/>
      </patternFill>
    </fill>
    <fill>
      <patternFill patternType="solid">
        <fgColor rgb="FF00AE42"/>
        <bgColor indexed="64"/>
      </patternFill>
    </fill>
    <fill>
      <patternFill patternType="solid">
        <fgColor rgb="FFDDC9A3"/>
        <bgColor indexed="64"/>
      </patternFill>
    </fill>
    <fill>
      <patternFill patternType="solid">
        <fgColor rgb="FFFFFF00"/>
        <bgColor indexed="64"/>
      </patternFill>
    </fill>
  </fills>
  <borders count="3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rgb="FF691C20"/>
      </right>
      <top/>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bottom style="thin">
        <color rgb="FF691C20"/>
      </bottom>
      <diagonal/>
    </border>
    <border>
      <left style="thin">
        <color rgb="FFBC955C"/>
      </left>
      <right style="thin">
        <color rgb="FFBC955C"/>
      </right>
      <top style="thin">
        <color rgb="FFBC955C"/>
      </top>
      <bottom style="thin">
        <color rgb="FFBC955C"/>
      </bottom>
      <diagonal/>
    </border>
    <border>
      <left style="thin">
        <color indexed="64"/>
      </left>
      <right style="thin">
        <color indexed="64"/>
      </right>
      <top style="thin">
        <color indexed="64"/>
      </top>
      <bottom style="thin">
        <color indexed="64"/>
      </bottom>
      <diagonal/>
    </border>
  </borders>
  <cellStyleXfs count="119">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44" fontId="51" fillId="0" borderId="0" applyFont="0" applyFill="0" applyBorder="0" applyAlignment="0" applyProtection="0"/>
    <xf numFmtId="43" fontId="55" fillId="0" borderId="0" applyFont="0" applyFill="0" applyBorder="0" applyAlignment="0" applyProtection="0"/>
  </cellStyleXfs>
  <cellXfs count="187">
    <xf numFmtId="0" fontId="0" fillId="0" borderId="0" xfId="0"/>
    <xf numFmtId="0" fontId="34" fillId="0" borderId="0" xfId="0" applyFont="1"/>
    <xf numFmtId="0" fontId="34" fillId="0" borderId="0" xfId="107" applyFont="1"/>
    <xf numFmtId="0" fontId="38" fillId="34" borderId="0" xfId="108" applyFont="1" applyFill="1"/>
    <xf numFmtId="0" fontId="40" fillId="0" borderId="0" xfId="0" applyFont="1"/>
    <xf numFmtId="0" fontId="42" fillId="0" borderId="0" xfId="0" applyFont="1"/>
    <xf numFmtId="0" fontId="43" fillId="0" borderId="0" xfId="0" applyFont="1"/>
    <xf numFmtId="0" fontId="44" fillId="0" borderId="0" xfId="0" applyFont="1"/>
    <xf numFmtId="0" fontId="43" fillId="0" borderId="0" xfId="0" applyFont="1" applyAlignment="1">
      <alignment horizontal="left" vertical="top"/>
    </xf>
    <xf numFmtId="0" fontId="43" fillId="0" borderId="0" xfId="0" applyFont="1" applyAlignment="1">
      <alignment vertical="top"/>
    </xf>
    <xf numFmtId="0" fontId="42" fillId="0" borderId="0" xfId="0" applyFont="1" applyAlignment="1">
      <alignment horizontal="left" vertical="top" indent="9"/>
    </xf>
    <xf numFmtId="0" fontId="42" fillId="0" borderId="0" xfId="0" applyFont="1" applyAlignment="1">
      <alignment vertical="top"/>
    </xf>
    <xf numFmtId="0" fontId="41" fillId="0" borderId="0" xfId="107" applyFont="1" applyAlignment="1" applyProtection="1">
      <alignment horizontal="center" vertical="center" wrapText="1"/>
      <protection locked="0"/>
    </xf>
    <xf numFmtId="0" fontId="41"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5" fillId="0" borderId="0" xfId="0" applyFont="1" applyAlignment="1" applyProtection="1">
      <alignment horizontal="left"/>
      <protection locked="0"/>
    </xf>
    <xf numFmtId="0" fontId="43" fillId="0" borderId="0" xfId="0" applyFont="1" applyAlignment="1">
      <alignment horizontal="center" vertical="top"/>
    </xf>
    <xf numFmtId="0" fontId="42"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38" fillId="34" borderId="0" xfId="108" applyFont="1" applyFill="1" applyAlignment="1">
      <alignment vertical="center"/>
    </xf>
    <xf numFmtId="0" fontId="46" fillId="0" borderId="0" xfId="108" applyFont="1" applyAlignment="1">
      <alignment horizontal="justify" vertical="center"/>
    </xf>
    <xf numFmtId="0" fontId="36" fillId="34" borderId="0" xfId="108" applyFont="1" applyFill="1"/>
    <xf numFmtId="0" fontId="36" fillId="34" borderId="0" xfId="108" applyFont="1" applyFill="1" applyAlignment="1">
      <alignment vertical="center"/>
    </xf>
    <xf numFmtId="0" fontId="52" fillId="0" borderId="0" xfId="0" applyFont="1"/>
    <xf numFmtId="0" fontId="53" fillId="0" borderId="0" xfId="0" applyFont="1"/>
    <xf numFmtId="0" fontId="54" fillId="34" borderId="0" xfId="108" applyFont="1" applyFill="1"/>
    <xf numFmtId="0" fontId="50" fillId="35" borderId="14" xfId="0" applyFont="1" applyFill="1" applyBorder="1" applyAlignment="1">
      <alignment horizontal="center" vertical="center" wrapText="1"/>
    </xf>
    <xf numFmtId="0" fontId="59" fillId="0" borderId="0" xfId="0" applyFont="1"/>
    <xf numFmtId="0" fontId="58" fillId="0" borderId="0" xfId="0" applyFont="1" applyAlignment="1">
      <alignment horizontal="center" vertical="center" wrapText="1"/>
    </xf>
    <xf numFmtId="0" fontId="60" fillId="0" borderId="0" xfId="0" applyFont="1" applyAlignment="1">
      <alignment vertical="center"/>
    </xf>
    <xf numFmtId="0" fontId="58" fillId="0" borderId="0" xfId="0" applyFont="1"/>
    <xf numFmtId="0" fontId="61" fillId="0" borderId="0" xfId="0" applyFont="1" applyAlignment="1" applyProtection="1">
      <alignment horizontal="left" vertical="center"/>
      <protection locked="0"/>
    </xf>
    <xf numFmtId="0" fontId="61" fillId="0" borderId="0" xfId="0" applyFont="1" applyAlignment="1" applyProtection="1">
      <alignment vertical="center"/>
      <protection locked="0"/>
    </xf>
    <xf numFmtId="0" fontId="63" fillId="0" borderId="0" xfId="0" applyFont="1" applyProtection="1">
      <protection locked="0"/>
    </xf>
    <xf numFmtId="0" fontId="64" fillId="0" borderId="0" xfId="0" applyFont="1" applyProtection="1">
      <protection locked="0"/>
    </xf>
    <xf numFmtId="0" fontId="52" fillId="0" borderId="0" xfId="0" applyFont="1" applyProtection="1">
      <protection locked="0"/>
    </xf>
    <xf numFmtId="0" fontId="61" fillId="0" borderId="20" xfId="0" applyFont="1" applyBorder="1" applyAlignment="1" applyProtection="1">
      <alignment vertical="center"/>
      <protection locked="0"/>
    </xf>
    <xf numFmtId="0" fontId="63" fillId="0" borderId="20" xfId="0" applyFont="1" applyBorder="1" applyProtection="1">
      <protection locked="0"/>
    </xf>
    <xf numFmtId="0" fontId="61" fillId="0" borderId="20" xfId="0" applyFont="1" applyBorder="1" applyAlignment="1" applyProtection="1">
      <alignment horizontal="left" vertical="center"/>
      <protection locked="0"/>
    </xf>
    <xf numFmtId="0" fontId="50" fillId="35" borderId="21" xfId="0" applyFont="1" applyFill="1" applyBorder="1" applyAlignment="1">
      <alignment horizontal="center" vertical="center" wrapText="1"/>
    </xf>
    <xf numFmtId="0" fontId="67" fillId="0" borderId="15" xfId="109" quotePrefix="1" applyFont="1" applyBorder="1" applyAlignment="1">
      <alignment vertical="center" wrapText="1"/>
    </xf>
    <xf numFmtId="0" fontId="67" fillId="34" borderId="15" xfId="108" applyFont="1" applyFill="1" applyBorder="1" applyAlignment="1">
      <alignment vertical="center" wrapText="1"/>
    </xf>
    <xf numFmtId="43" fontId="68" fillId="34" borderId="15" xfId="110" applyFont="1" applyFill="1" applyBorder="1" applyAlignment="1">
      <alignment horizontal="justify" vertical="top" wrapText="1"/>
    </xf>
    <xf numFmtId="43" fontId="66" fillId="34" borderId="15" xfId="110" applyFont="1" applyFill="1" applyBorder="1" applyAlignment="1">
      <alignment horizontal="justify" vertical="top" wrapText="1"/>
    </xf>
    <xf numFmtId="0" fontId="50" fillId="35" borderId="26" xfId="0" applyFont="1" applyFill="1" applyBorder="1" applyAlignment="1">
      <alignment horizontal="center" vertical="center" wrapText="1"/>
    </xf>
    <xf numFmtId="0" fontId="50" fillId="35" borderId="27" xfId="107" applyFont="1" applyFill="1" applyBorder="1" applyAlignment="1" applyProtection="1">
      <alignment horizontal="center" vertical="center" wrapText="1"/>
      <protection locked="0"/>
    </xf>
    <xf numFmtId="0" fontId="50" fillId="35" borderId="24" xfId="107" applyFont="1" applyFill="1" applyBorder="1" applyAlignment="1" applyProtection="1">
      <alignment horizontal="center" vertical="center" wrapText="1"/>
      <protection locked="0"/>
    </xf>
    <xf numFmtId="0" fontId="50" fillId="35" borderId="31" xfId="0" applyFont="1" applyFill="1" applyBorder="1" applyAlignment="1">
      <alignment vertical="center"/>
    </xf>
    <xf numFmtId="0" fontId="50" fillId="35" borderId="32" xfId="0" applyFont="1" applyFill="1" applyBorder="1" applyAlignment="1">
      <alignment horizontal="left" vertical="center"/>
    </xf>
    <xf numFmtId="0" fontId="66" fillId="0" borderId="23" xfId="0" applyFont="1" applyBorder="1" applyAlignment="1">
      <alignment horizontal="justify" vertical="center"/>
    </xf>
    <xf numFmtId="170" fontId="66" fillId="0" borderId="23" xfId="0" applyNumberFormat="1" applyFont="1" applyBorder="1" applyAlignment="1">
      <alignment horizontal="justify" vertical="center"/>
    </xf>
    <xf numFmtId="1" fontId="66" fillId="0" borderId="23" xfId="0" applyNumberFormat="1" applyFont="1" applyBorder="1" applyAlignment="1">
      <alignment horizontal="justify" vertical="center"/>
    </xf>
    <xf numFmtId="43" fontId="66" fillId="0" borderId="23" xfId="0" applyNumberFormat="1" applyFont="1" applyBorder="1" applyAlignment="1">
      <alignment horizontal="justify" vertical="center"/>
    </xf>
    <xf numFmtId="0" fontId="65" fillId="0" borderId="23" xfId="0" applyFont="1" applyBorder="1" applyAlignment="1">
      <alignment horizontal="center" vertical="center"/>
    </xf>
    <xf numFmtId="43" fontId="65" fillId="0" borderId="23" xfId="0" applyNumberFormat="1" applyFont="1" applyBorder="1" applyAlignment="1">
      <alignment horizontal="justify" vertical="center"/>
    </xf>
    <xf numFmtId="0" fontId="66" fillId="0" borderId="16" xfId="0" applyFont="1" applyBorder="1" applyAlignment="1">
      <alignment horizontal="justify" vertical="center"/>
    </xf>
    <xf numFmtId="1" fontId="66" fillId="0" borderId="16" xfId="0" applyNumberFormat="1" applyFont="1" applyBorder="1" applyAlignment="1">
      <alignment horizontal="justify" vertical="center"/>
    </xf>
    <xf numFmtId="43" fontId="66" fillId="0" borderId="16" xfId="0" applyNumberFormat="1" applyFont="1" applyBorder="1" applyAlignment="1">
      <alignment horizontal="justify" vertical="center"/>
    </xf>
    <xf numFmtId="0" fontId="69" fillId="0" borderId="0" xfId="0" applyFont="1"/>
    <xf numFmtId="0" fontId="67" fillId="0" borderId="16" xfId="109" quotePrefix="1" applyFont="1" applyBorder="1" applyAlignment="1">
      <alignment vertical="center" wrapText="1"/>
    </xf>
    <xf numFmtId="0" fontId="34" fillId="0" borderId="0" xfId="111" applyFont="1"/>
    <xf numFmtId="0" fontId="40" fillId="0" borderId="0" xfId="111" applyFont="1"/>
    <xf numFmtId="0" fontId="35" fillId="0" borderId="0" xfId="111" applyFont="1" applyAlignment="1">
      <alignment horizontal="left" vertical="center"/>
    </xf>
    <xf numFmtId="0" fontId="35" fillId="0" borderId="0" xfId="111" applyFont="1" applyAlignment="1">
      <alignment horizontal="center" vertical="center"/>
    </xf>
    <xf numFmtId="0" fontId="35" fillId="0" borderId="1" xfId="111" quotePrefix="1" applyFont="1" applyBorder="1" applyAlignment="1">
      <alignment horizontal="justify" vertical="center"/>
    </xf>
    <xf numFmtId="41" fontId="35" fillId="0" borderId="1" xfId="111" quotePrefix="1" applyNumberFormat="1" applyFont="1" applyBorder="1" applyAlignment="1">
      <alignment horizontal="center" vertical="center"/>
    </xf>
    <xf numFmtId="0" fontId="35" fillId="0" borderId="1" xfId="111" quotePrefix="1" applyFont="1" applyBorder="1" applyAlignment="1">
      <alignment horizontal="center" vertical="center"/>
    </xf>
    <xf numFmtId="0" fontId="37" fillId="0" borderId="0" xfId="111" applyFont="1" applyAlignment="1">
      <alignment vertical="center"/>
    </xf>
    <xf numFmtId="0" fontId="36" fillId="0" borderId="1" xfId="111" applyFont="1" applyBorder="1" applyAlignment="1">
      <alignment horizontal="justify" vertical="center"/>
    </xf>
    <xf numFmtId="41" fontId="36" fillId="0" borderId="1" xfId="111" applyNumberFormat="1" applyFont="1" applyBorder="1" applyAlignment="1" applyProtection="1">
      <alignment horizontal="center" vertical="center"/>
      <protection locked="0"/>
    </xf>
    <xf numFmtId="164" fontId="36" fillId="0" borderId="1" xfId="114" applyNumberFormat="1" applyFont="1" applyBorder="1" applyAlignment="1" applyProtection="1">
      <alignment horizontal="center" vertical="center"/>
    </xf>
    <xf numFmtId="41" fontId="36" fillId="0" borderId="1" xfId="111" applyNumberFormat="1" applyFont="1" applyBorder="1" applyAlignment="1">
      <alignment vertical="center"/>
    </xf>
    <xf numFmtId="41" fontId="36" fillId="0" borderId="1" xfId="114" applyNumberFormat="1" applyFont="1" applyBorder="1" applyAlignment="1">
      <alignment vertical="center"/>
    </xf>
    <xf numFmtId="0" fontId="39" fillId="0" borderId="0" xfId="111" applyFont="1" applyAlignment="1">
      <alignment horizontal="justify" vertical="center"/>
    </xf>
    <xf numFmtId="41" fontId="39" fillId="0" borderId="0" xfId="111" applyNumberFormat="1" applyFont="1" applyAlignment="1">
      <alignment vertical="center"/>
    </xf>
    <xf numFmtId="41" fontId="39" fillId="0" borderId="0" xfId="114" applyNumberFormat="1" applyFont="1" applyBorder="1" applyAlignment="1">
      <alignment vertical="center"/>
    </xf>
    <xf numFmtId="165" fontId="39" fillId="0" borderId="0" xfId="114" applyNumberFormat="1" applyFont="1" applyBorder="1" applyAlignment="1">
      <alignment vertical="center"/>
    </xf>
    <xf numFmtId="43" fontId="39" fillId="0" borderId="0" xfId="114" applyFont="1" applyBorder="1" applyAlignment="1">
      <alignment vertical="center"/>
    </xf>
    <xf numFmtId="0" fontId="39" fillId="0" borderId="0" xfId="111" applyFont="1" applyAlignment="1">
      <alignment vertical="center"/>
    </xf>
    <xf numFmtId="164" fontId="39" fillId="0" borderId="0" xfId="114" applyNumberFormat="1" applyFont="1" applyBorder="1" applyAlignment="1">
      <alignment vertical="center"/>
    </xf>
    <xf numFmtId="0" fontId="44" fillId="0" borderId="0" xfId="111" applyFont="1"/>
    <xf numFmtId="0" fontId="47" fillId="0" borderId="0" xfId="111" applyFont="1" applyAlignment="1">
      <alignment horizontal="left" vertical="top"/>
    </xf>
    <xf numFmtId="0" fontId="42" fillId="0" borderId="0" xfId="111" applyFont="1" applyAlignment="1">
      <alignment horizontal="left" vertical="top"/>
    </xf>
    <xf numFmtId="0" fontId="43" fillId="0" borderId="0" xfId="111" applyFont="1" applyAlignment="1">
      <alignment horizontal="left" vertical="top"/>
    </xf>
    <xf numFmtId="0" fontId="42" fillId="0" borderId="0" xfId="111" applyFont="1" applyAlignment="1">
      <alignment horizontal="left" vertical="top" indent="9"/>
    </xf>
    <xf numFmtId="11" fontId="34" fillId="0" borderId="0" xfId="111" applyNumberFormat="1" applyFont="1"/>
    <xf numFmtId="0" fontId="49" fillId="0" borderId="16" xfId="111" applyFont="1" applyBorder="1" applyAlignment="1">
      <alignment horizontal="center" vertical="center" wrapText="1"/>
    </xf>
    <xf numFmtId="0" fontId="50" fillId="35" borderId="14" xfId="111" applyFont="1" applyFill="1" applyBorder="1" applyAlignment="1">
      <alignment horizontal="center" vertical="center" wrapText="1"/>
    </xf>
    <xf numFmtId="0" fontId="34" fillId="0" borderId="0" xfId="111" applyFont="1" applyAlignment="1">
      <alignment horizontal="center" vertical="center"/>
    </xf>
    <xf numFmtId="0" fontId="38" fillId="34" borderId="0" xfId="108" applyFont="1" applyFill="1" applyAlignment="1">
      <alignment horizontal="center" vertical="center"/>
    </xf>
    <xf numFmtId="0" fontId="46" fillId="0" borderId="0" xfId="108" applyFont="1" applyAlignment="1">
      <alignment horizontal="center" vertical="center"/>
    </xf>
    <xf numFmtId="171" fontId="67" fillId="0" borderId="15" xfId="117" quotePrefix="1" applyNumberFormat="1" applyFont="1" applyFill="1" applyBorder="1" applyAlignment="1">
      <alignment horizontal="center" vertical="center" wrapText="1"/>
    </xf>
    <xf numFmtId="43" fontId="67" fillId="0" borderId="15" xfId="109" quotePrefix="1" applyNumberFormat="1" applyFont="1" applyBorder="1" applyAlignment="1">
      <alignment horizontal="center" vertical="center" wrapText="1"/>
    </xf>
    <xf numFmtId="171" fontId="67" fillId="34" borderId="15" xfId="117" applyNumberFormat="1" applyFont="1" applyFill="1" applyBorder="1" applyAlignment="1">
      <alignment horizontal="center" vertical="center" wrapText="1"/>
    </xf>
    <xf numFmtId="43" fontId="67" fillId="34" borderId="15" xfId="108" applyNumberFormat="1" applyFont="1" applyFill="1" applyBorder="1" applyAlignment="1">
      <alignment horizontal="center" vertical="center" wrapText="1"/>
    </xf>
    <xf numFmtId="169" fontId="66" fillId="0" borderId="29" xfId="0" applyNumberFormat="1" applyFont="1" applyBorder="1"/>
    <xf numFmtId="43" fontId="66" fillId="0" borderId="29" xfId="0" applyNumberFormat="1" applyFont="1" applyBorder="1"/>
    <xf numFmtId="0" fontId="69" fillId="0" borderId="29" xfId="0" quotePrefix="1" applyFont="1" applyBorder="1" applyAlignment="1">
      <alignment horizontal="center"/>
    </xf>
    <xf numFmtId="0" fontId="66" fillId="0" borderId="29" xfId="0" applyFont="1" applyBorder="1" applyAlignment="1">
      <alignment horizontal="justify" vertical="center"/>
    </xf>
    <xf numFmtId="0" fontId="65" fillId="0" borderId="23" xfId="0" applyFont="1" applyBorder="1" applyAlignment="1">
      <alignment horizontal="center"/>
    </xf>
    <xf numFmtId="0" fontId="65" fillId="0" borderId="29" xfId="0" applyFont="1" applyBorder="1" applyAlignment="1">
      <alignment horizontal="center"/>
    </xf>
    <xf numFmtId="43" fontId="65" fillId="0" borderId="29" xfId="0" applyNumberFormat="1" applyFont="1" applyBorder="1"/>
    <xf numFmtId="0" fontId="66" fillId="0" borderId="23" xfId="0" applyFont="1" applyBorder="1"/>
    <xf numFmtId="0" fontId="66" fillId="0" borderId="29" xfId="0" applyFont="1" applyBorder="1"/>
    <xf numFmtId="0" fontId="66" fillId="0" borderId="16" xfId="0" applyFont="1" applyBorder="1"/>
    <xf numFmtId="0" fontId="66" fillId="0" borderId="33" xfId="0" applyFont="1" applyBorder="1"/>
    <xf numFmtId="169" fontId="66" fillId="0" borderId="33" xfId="0" applyNumberFormat="1" applyFont="1" applyBorder="1"/>
    <xf numFmtId="0" fontId="69" fillId="0" borderId="33" xfId="0" quotePrefix="1" applyFont="1" applyBorder="1" applyAlignment="1">
      <alignment horizontal="center"/>
    </xf>
    <xf numFmtId="0" fontId="66" fillId="0" borderId="15" xfId="109" quotePrefix="1" applyFont="1" applyBorder="1" applyAlignment="1">
      <alignment horizontal="justify" vertical="top" wrapText="1"/>
    </xf>
    <xf numFmtId="0" fontId="67" fillId="34" borderId="15" xfId="108" applyFont="1" applyFill="1" applyBorder="1" applyAlignment="1">
      <alignment horizontal="center" vertical="center" wrapText="1"/>
    </xf>
    <xf numFmtId="165" fontId="70" fillId="0" borderId="16" xfId="118" applyNumberFormat="1" applyFont="1" applyBorder="1" applyAlignment="1">
      <alignment horizontal="center" vertical="center" wrapText="1"/>
    </xf>
    <xf numFmtId="0" fontId="50" fillId="35" borderId="14" xfId="111" applyFont="1" applyFill="1" applyBorder="1" applyAlignment="1">
      <alignment horizontal="center" vertical="center" wrapText="1"/>
    </xf>
    <xf numFmtId="0" fontId="50" fillId="35" borderId="14" xfId="0" applyFont="1" applyFill="1" applyBorder="1" applyAlignment="1">
      <alignment horizontal="center" vertical="center" wrapText="1"/>
    </xf>
    <xf numFmtId="4" fontId="49" fillId="0" borderId="16" xfId="111" applyNumberFormat="1" applyFont="1" applyBorder="1" applyAlignment="1">
      <alignment horizontal="center" vertical="center" wrapText="1"/>
    </xf>
    <xf numFmtId="0" fontId="73" fillId="0" borderId="22" xfId="0" quotePrefix="1" applyFont="1" applyBorder="1" applyAlignment="1">
      <alignment horizontal="center" vertical="center"/>
    </xf>
    <xf numFmtId="170" fontId="73" fillId="0" borderId="22" xfId="0" quotePrefix="1" applyNumberFormat="1" applyFont="1" applyBorder="1" applyAlignment="1">
      <alignment horizontal="center" vertical="center"/>
    </xf>
    <xf numFmtId="0" fontId="73" fillId="0" borderId="22" xfId="0" quotePrefix="1" applyFont="1" applyBorder="1" applyAlignment="1">
      <alignment horizontal="left" vertical="top" wrapText="1"/>
    </xf>
    <xf numFmtId="0" fontId="73" fillId="0" borderId="22" xfId="0" quotePrefix="1" applyFont="1" applyBorder="1" applyAlignment="1">
      <alignment horizontal="center" vertical="center" wrapText="1"/>
    </xf>
    <xf numFmtId="43" fontId="73" fillId="0" borderId="22" xfId="0" quotePrefix="1" applyNumberFormat="1" applyFont="1" applyBorder="1" applyAlignment="1">
      <alignment horizontal="center" vertical="center"/>
    </xf>
    <xf numFmtId="0" fontId="0" fillId="0" borderId="35" xfId="0" applyBorder="1" applyAlignment="1">
      <alignment horizontal="center" vertical="center" wrapText="1"/>
    </xf>
    <xf numFmtId="0" fontId="66" fillId="0" borderId="35" xfId="0" applyFont="1" applyBorder="1" applyAlignment="1">
      <alignment horizontal="justify" vertical="top"/>
    </xf>
    <xf numFmtId="0" fontId="66" fillId="0" borderId="35" xfId="0" applyFont="1" applyBorder="1" applyAlignment="1">
      <alignment horizontal="justify" vertical="center"/>
    </xf>
    <xf numFmtId="169" fontId="66" fillId="0" borderId="35" xfId="0" applyNumberFormat="1" applyFont="1" applyBorder="1"/>
    <xf numFmtId="44" fontId="0" fillId="0" borderId="35" xfId="117" applyFont="1" applyBorder="1" applyAlignment="1">
      <alignment horizontal="center" vertical="center" wrapText="1"/>
    </xf>
    <xf numFmtId="169" fontId="70" fillId="0" borderId="35" xfId="0" quotePrefix="1" applyNumberFormat="1" applyFont="1" applyBorder="1" applyAlignment="1">
      <alignment horizontal="center"/>
    </xf>
    <xf numFmtId="43" fontId="70" fillId="0" borderId="35" xfId="0" quotePrefix="1" applyNumberFormat="1" applyFont="1" applyBorder="1" applyAlignment="1">
      <alignment horizontal="center"/>
    </xf>
    <xf numFmtId="0" fontId="70" fillId="0" borderId="35" xfId="0" quotePrefix="1" applyFont="1" applyBorder="1" applyAlignment="1">
      <alignment horizontal="center"/>
    </xf>
    <xf numFmtId="43" fontId="66" fillId="0" borderId="35" xfId="0" applyNumberFormat="1" applyFont="1" applyBorder="1"/>
    <xf numFmtId="0" fontId="68" fillId="0" borderId="35" xfId="0" quotePrefix="1" applyFont="1" applyBorder="1" applyAlignment="1">
      <alignment horizontal="center"/>
    </xf>
    <xf numFmtId="44" fontId="0" fillId="0" borderId="35" xfId="117" applyFont="1" applyFill="1" applyBorder="1" applyAlignment="1">
      <alignment horizontal="center" vertical="center" wrapText="1"/>
    </xf>
    <xf numFmtId="172" fontId="72" fillId="0" borderId="35" xfId="0" applyNumberFormat="1" applyFont="1" applyBorder="1" applyAlignment="1">
      <alignment horizontal="right" vertical="center" wrapText="1"/>
    </xf>
    <xf numFmtId="0" fontId="74" fillId="0" borderId="35" xfId="0" applyFont="1" applyBorder="1" applyAlignment="1">
      <alignment horizontal="center" vertical="center" wrapText="1"/>
    </xf>
    <xf numFmtId="0" fontId="72" fillId="0" borderId="35" xfId="0" applyFont="1" applyBorder="1" applyAlignment="1">
      <alignment horizontal="center" vertical="center" wrapText="1"/>
    </xf>
    <xf numFmtId="0" fontId="0" fillId="38" borderId="35" xfId="0" applyFill="1" applyBorder="1" applyAlignment="1">
      <alignment horizontal="center" vertical="center" wrapText="1"/>
    </xf>
    <xf numFmtId="0" fontId="65" fillId="38" borderId="35" xfId="0" applyFont="1" applyFill="1" applyBorder="1" applyAlignment="1">
      <alignment horizontal="center" vertical="center" wrapText="1"/>
    </xf>
    <xf numFmtId="169" fontId="66" fillId="38" borderId="35" xfId="0" applyNumberFormat="1" applyFont="1" applyFill="1" applyBorder="1"/>
    <xf numFmtId="44" fontId="0" fillId="38" borderId="35" xfId="117" applyFont="1" applyFill="1" applyBorder="1" applyAlignment="1">
      <alignment horizontal="center" vertical="center" wrapText="1"/>
    </xf>
    <xf numFmtId="0" fontId="71" fillId="0" borderId="0" xfId="0" applyFont="1" applyAlignment="1" applyProtection="1">
      <alignment horizontal="center" vertical="center" wrapText="1"/>
      <protection locked="0"/>
    </xf>
    <xf numFmtId="0" fontId="58" fillId="0" borderId="0" xfId="0" applyFont="1" applyAlignment="1">
      <alignment horizontal="center" vertical="center" wrapText="1"/>
    </xf>
    <xf numFmtId="0" fontId="58" fillId="0" borderId="0" xfId="0" applyFont="1" applyAlignment="1">
      <alignment horizontal="center"/>
    </xf>
    <xf numFmtId="0" fontId="58" fillId="0" borderId="0" xfId="0" applyFont="1" applyAlignment="1" applyProtection="1">
      <alignment horizontal="center" vertical="center" wrapText="1"/>
      <protection locked="0"/>
    </xf>
    <xf numFmtId="0" fontId="61" fillId="0" borderId="0" xfId="0" applyFont="1" applyAlignment="1" applyProtection="1">
      <alignment horizontal="center" vertical="center"/>
      <protection locked="0"/>
    </xf>
    <xf numFmtId="0" fontId="61" fillId="0" borderId="0" xfId="0" applyFont="1" applyAlignment="1" applyProtection="1">
      <alignment horizontal="right" vertical="center"/>
      <protection locked="0"/>
    </xf>
    <xf numFmtId="0" fontId="58" fillId="0" borderId="0" xfId="0" applyFont="1" applyAlignment="1">
      <alignment horizontal="right"/>
    </xf>
    <xf numFmtId="0" fontId="58" fillId="0" borderId="0" xfId="0" applyFont="1" applyAlignment="1">
      <alignment horizontal="center" vertical="center"/>
    </xf>
    <xf numFmtId="0" fontId="56" fillId="35" borderId="34" xfId="111" applyFont="1" applyFill="1" applyBorder="1" applyAlignment="1">
      <alignment horizontal="center" vertical="center" wrapText="1"/>
    </xf>
    <xf numFmtId="0" fontId="41" fillId="36" borderId="4" xfId="111" applyFont="1" applyFill="1" applyBorder="1" applyAlignment="1">
      <alignment horizontal="center" vertical="center" wrapText="1"/>
    </xf>
    <xf numFmtId="0" fontId="41" fillId="36" borderId="3" xfId="111" applyFont="1" applyFill="1" applyBorder="1" applyAlignment="1">
      <alignment horizontal="center" vertical="center" wrapText="1"/>
    </xf>
    <xf numFmtId="0" fontId="50" fillId="35" borderId="14" xfId="0" applyFont="1" applyFill="1" applyBorder="1" applyAlignment="1">
      <alignment horizontal="left" vertical="center"/>
    </xf>
    <xf numFmtId="0" fontId="49" fillId="0" borderId="17" xfId="0" applyFont="1" applyBorder="1" applyAlignment="1">
      <alignment horizontal="center" vertical="center"/>
    </xf>
    <xf numFmtId="0" fontId="49" fillId="0" borderId="15" xfId="0" applyFont="1" applyBorder="1" applyAlignment="1">
      <alignment horizontal="center" vertical="center"/>
    </xf>
    <xf numFmtId="0" fontId="50" fillId="35" borderId="14" xfId="111" applyFont="1" applyFill="1" applyBorder="1" applyAlignment="1">
      <alignment horizontal="left" vertical="center"/>
    </xf>
    <xf numFmtId="0" fontId="49" fillId="0" borderId="17" xfId="111" applyFont="1" applyBorder="1" applyAlignment="1">
      <alignment horizontal="center" vertical="center"/>
    </xf>
    <xf numFmtId="0" fontId="49" fillId="0" borderId="15" xfId="111" applyFont="1" applyBorder="1" applyAlignment="1">
      <alignment horizontal="center" vertical="center"/>
    </xf>
    <xf numFmtId="0" fontId="49" fillId="0" borderId="16" xfId="111" applyFont="1" applyBorder="1" applyAlignment="1">
      <alignment horizontal="justify" vertical="top" wrapText="1"/>
    </xf>
    <xf numFmtId="0" fontId="49" fillId="0" borderId="16" xfId="111" applyFont="1" applyBorder="1" applyAlignment="1">
      <alignment horizontal="justify" vertical="top"/>
    </xf>
    <xf numFmtId="0" fontId="49" fillId="0" borderId="15" xfId="111" applyFont="1" applyBorder="1" applyAlignment="1">
      <alignment horizontal="justify" vertical="top"/>
    </xf>
    <xf numFmtId="0" fontId="50" fillId="35" borderId="15" xfId="111" applyFont="1" applyFill="1" applyBorder="1" applyAlignment="1">
      <alignment horizontal="center" vertical="center" wrapText="1"/>
    </xf>
    <xf numFmtId="0" fontId="65" fillId="37" borderId="15" xfId="111" applyFont="1" applyFill="1" applyBorder="1" applyAlignment="1">
      <alignment horizontal="center" vertical="center" wrapText="1"/>
    </xf>
    <xf numFmtId="0" fontId="50" fillId="35" borderId="14" xfId="111" applyFont="1" applyFill="1" applyBorder="1" applyAlignment="1">
      <alignment horizontal="center" vertical="center"/>
    </xf>
    <xf numFmtId="0" fontId="50" fillId="35" borderId="14" xfId="111" applyFont="1" applyFill="1" applyBorder="1" applyAlignment="1">
      <alignment horizontal="center" vertical="center" wrapText="1"/>
    </xf>
    <xf numFmtId="0" fontId="50" fillId="35" borderId="14" xfId="0" applyFont="1" applyFill="1" applyBorder="1" applyAlignment="1">
      <alignment horizontal="left" vertical="center" wrapText="1"/>
    </xf>
    <xf numFmtId="0" fontId="56" fillId="35" borderId="14" xfId="108" applyFont="1" applyFill="1" applyBorder="1" applyAlignment="1">
      <alignment horizontal="center" vertical="center"/>
    </xf>
    <xf numFmtId="0" fontId="50" fillId="35" borderId="14" xfId="108" applyFont="1" applyFill="1" applyBorder="1" applyAlignment="1">
      <alignment horizontal="center" vertical="center" wrapText="1"/>
    </xf>
    <xf numFmtId="0" fontId="50" fillId="35" borderId="21" xfId="108" applyFont="1" applyFill="1" applyBorder="1" applyAlignment="1">
      <alignment horizontal="center" vertical="center" wrapText="1"/>
    </xf>
    <xf numFmtId="0" fontId="50" fillId="35" borderId="18" xfId="108" applyFont="1" applyFill="1" applyBorder="1" applyAlignment="1">
      <alignment horizontal="center" vertical="center" wrapText="1"/>
    </xf>
    <xf numFmtId="0" fontId="50" fillId="35" borderId="19" xfId="108" applyFont="1" applyFill="1" applyBorder="1" applyAlignment="1">
      <alignment horizontal="center" vertical="center" wrapText="1"/>
    </xf>
    <xf numFmtId="0" fontId="50" fillId="35" borderId="28" xfId="108" applyFont="1" applyFill="1" applyBorder="1" applyAlignment="1">
      <alignment horizontal="center" vertical="center" wrapText="1"/>
    </xf>
    <xf numFmtId="0" fontId="50" fillId="35" borderId="25" xfId="108" applyFont="1" applyFill="1" applyBorder="1" applyAlignment="1">
      <alignment horizontal="center" vertical="center" wrapText="1"/>
    </xf>
    <xf numFmtId="0" fontId="50" fillId="35" borderId="30" xfId="0" applyFont="1" applyFill="1" applyBorder="1" applyAlignment="1">
      <alignment horizontal="left" vertical="center"/>
    </xf>
    <xf numFmtId="0" fontId="50" fillId="35" borderId="28" xfId="0" applyFont="1" applyFill="1" applyBorder="1" applyAlignment="1">
      <alignment horizontal="left" vertical="center"/>
    </xf>
    <xf numFmtId="0" fontId="66" fillId="0" borderId="15" xfId="0" applyFont="1" applyBorder="1" applyAlignment="1">
      <alignment horizontal="center" vertical="center"/>
    </xf>
    <xf numFmtId="0" fontId="50" fillId="35" borderId="26" xfId="0" applyFont="1" applyFill="1" applyBorder="1" applyAlignment="1">
      <alignment horizontal="left" vertical="center"/>
    </xf>
    <xf numFmtId="0" fontId="50" fillId="35" borderId="25" xfId="0" applyFont="1" applyFill="1" applyBorder="1" applyAlignment="1">
      <alignment horizontal="left" vertical="center"/>
    </xf>
    <xf numFmtId="0" fontId="50" fillId="35" borderId="30" xfId="108" applyFont="1" applyFill="1" applyBorder="1" applyAlignment="1">
      <alignment horizontal="center" vertical="center" wrapText="1"/>
    </xf>
    <xf numFmtId="0" fontId="50" fillId="35" borderId="28" xfId="0" applyFont="1" applyFill="1" applyBorder="1" applyAlignment="1">
      <alignment horizontal="center" vertical="center" wrapText="1"/>
    </xf>
    <xf numFmtId="0" fontId="50" fillId="35" borderId="25" xfId="0" applyFont="1" applyFill="1" applyBorder="1" applyAlignment="1">
      <alignment horizontal="center" vertical="center" wrapText="1"/>
    </xf>
    <xf numFmtId="0" fontId="56" fillId="35" borderId="14" xfId="0" applyFont="1" applyFill="1" applyBorder="1" applyAlignment="1">
      <alignment horizontal="center" vertical="center" wrapText="1"/>
    </xf>
    <xf numFmtId="0" fontId="50" fillId="35" borderId="30" xfId="0" applyFont="1" applyFill="1" applyBorder="1" applyAlignment="1">
      <alignment horizontal="center" vertical="center" wrapText="1"/>
    </xf>
    <xf numFmtId="0" fontId="50" fillId="35" borderId="26" xfId="0" applyFont="1" applyFill="1" applyBorder="1" applyAlignment="1">
      <alignment horizontal="center" vertical="center" wrapText="1"/>
    </xf>
    <xf numFmtId="0" fontId="50" fillId="35" borderId="18" xfId="0" applyFont="1" applyFill="1" applyBorder="1" applyAlignment="1">
      <alignment horizontal="left" vertical="center"/>
    </xf>
    <xf numFmtId="0" fontId="48" fillId="0" borderId="15" xfId="0" applyFont="1" applyBorder="1" applyAlignment="1">
      <alignment horizontal="center" vertical="center"/>
    </xf>
    <xf numFmtId="0" fontId="50" fillId="35" borderId="14" xfId="0" applyFont="1" applyFill="1" applyBorder="1" applyAlignment="1">
      <alignment horizontal="center" vertical="center" wrapText="1"/>
    </xf>
    <xf numFmtId="0" fontId="41" fillId="0" borderId="0" xfId="0" applyFont="1" applyAlignment="1">
      <alignment horizontal="center" vertical="center" wrapText="1"/>
    </xf>
    <xf numFmtId="0" fontId="50" fillId="35" borderId="21" xfId="0" applyFont="1" applyFill="1" applyBorder="1" applyAlignment="1">
      <alignment horizontal="center" vertical="center" wrapText="1"/>
    </xf>
  </cellXfs>
  <cellStyles count="119">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2" xfId="48"/>
    <cellStyle name="Énfasis6 2" xfId="49"/>
    <cellStyle name="Entrada 2" xfId="50"/>
    <cellStyle name="Euro" xfId="51"/>
    <cellStyle name="Excel Built-in Normal" xfId="52"/>
    <cellStyle name="Incorrecto 2" xfId="53"/>
    <cellStyle name="Millares" xfId="118" builtinId="3"/>
    <cellStyle name="Millares 2" xfId="1"/>
    <cellStyle name="Millares 2 2" xfId="2"/>
    <cellStyle name="Millares 2 3" xfId="54"/>
    <cellStyle name="Millares 2 4" xfId="114"/>
    <cellStyle name="Millares 3" xfId="3"/>
    <cellStyle name="Millares 3 2" xfId="55"/>
    <cellStyle name="Millares 4" xfId="4"/>
    <cellStyle name="Millares 5" xfId="56"/>
    <cellStyle name="Millares 6" xfId="57"/>
    <cellStyle name="Millares 7" xfId="58"/>
    <cellStyle name="Millares 7 2" xfId="59"/>
    <cellStyle name="Millares 7 3" xfId="110"/>
    <cellStyle name="Millares 8" xfId="106"/>
    <cellStyle name="Moneda" xfId="117" builtinId="4"/>
    <cellStyle name="Moneda 2" xfId="60"/>
    <cellStyle name="Moneda 3" xfId="61"/>
    <cellStyle name="Neutral 2" xfId="62"/>
    <cellStyle name="Normal" xfId="0" builtinId="0"/>
    <cellStyle name="Normal 10" xfId="63"/>
    <cellStyle name="Normal 10 2" xfId="64"/>
    <cellStyle name="Normal 10 2 2" xfId="107"/>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8"/>
    <cellStyle name="Normal 18" xfId="75"/>
    <cellStyle name="Normal 19" xfId="104"/>
    <cellStyle name="Normal 2" xfId="5"/>
    <cellStyle name="Normal 2 10" xfId="112"/>
    <cellStyle name="Normal 2 2" xfId="6"/>
    <cellStyle name="Normal 2 2 2" xfId="76"/>
    <cellStyle name="Normal 2 2 2 2" xfId="109"/>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3"/>
    <cellStyle name="Normal 21" xfId="115"/>
    <cellStyle name="Normal 22" xfId="116"/>
    <cellStyle name="Normal 3" xfId="7"/>
    <cellStyle name="Normal 3 2" xfId="8"/>
    <cellStyle name="Normal 3 3" xfId="84"/>
    <cellStyle name="Normal 3 4" xfId="85"/>
    <cellStyle name="Normal 3 5" xfId="86"/>
    <cellStyle name="Normal 3 5 2" xfId="111"/>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4"/>
      <tableStyleElement type="headerRow" dxfId="3"/>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aratula"/>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FF00"/>
  </sheetPr>
  <dimension ref="A1:S29"/>
  <sheetViews>
    <sheetView showGridLines="0" tabSelected="1" zoomScale="106" zoomScaleNormal="106" zoomScaleSheetLayoutView="85" workbookViewId="0">
      <selection activeCell="E5" sqref="E5"/>
    </sheetView>
  </sheetViews>
  <sheetFormatPr baseColWidth="10" defaultColWidth="11.453125" defaultRowHeight="12.5"/>
  <cols>
    <col min="1" max="2" width="0.81640625" style="25" customWidth="1"/>
    <col min="3" max="3" width="12.7265625" style="25" customWidth="1"/>
    <col min="4" max="8" width="11.453125" style="25"/>
    <col min="9" max="9" width="19.26953125" style="25" customWidth="1"/>
    <col min="10" max="10" width="4.26953125" style="25" customWidth="1"/>
    <col min="11" max="11" width="8.26953125" style="25" customWidth="1"/>
    <col min="12" max="12" width="12.7265625" style="25" customWidth="1"/>
    <col min="13" max="16384" width="11.453125" style="25"/>
  </cols>
  <sheetData>
    <row r="1" spans="1:19" ht="14.5" customHeight="1"/>
    <row r="2" spans="1:19" ht="35">
      <c r="A2" s="141" t="s">
        <v>8</v>
      </c>
      <c r="B2" s="141"/>
      <c r="C2" s="141"/>
      <c r="D2" s="141"/>
      <c r="E2" s="141"/>
      <c r="F2" s="141"/>
      <c r="G2" s="141"/>
      <c r="H2" s="141"/>
      <c r="I2" s="141"/>
      <c r="J2" s="141"/>
      <c r="K2" s="141"/>
      <c r="L2" s="141"/>
      <c r="M2" s="141"/>
      <c r="N2" s="141"/>
      <c r="O2" s="141"/>
      <c r="P2" s="141"/>
      <c r="Q2" s="141"/>
      <c r="R2" s="141"/>
      <c r="S2" s="141"/>
    </row>
    <row r="3" spans="1:19">
      <c r="A3" s="29"/>
      <c r="B3" s="29"/>
      <c r="C3" s="29"/>
      <c r="D3" s="29"/>
      <c r="E3" s="29"/>
      <c r="F3" s="29"/>
      <c r="G3" s="29"/>
      <c r="H3" s="29"/>
      <c r="I3" s="29"/>
      <c r="J3" s="29"/>
      <c r="K3" s="29"/>
      <c r="L3" s="29"/>
      <c r="M3" s="29"/>
      <c r="N3" s="29"/>
      <c r="O3" s="29"/>
      <c r="P3" s="29"/>
      <c r="Q3" s="29"/>
    </row>
    <row r="4" spans="1:19">
      <c r="A4" s="29"/>
      <c r="B4" s="29"/>
      <c r="C4" s="29"/>
      <c r="D4" s="29"/>
      <c r="E4" s="29"/>
      <c r="F4" s="29"/>
      <c r="G4" s="29"/>
      <c r="H4" s="29"/>
      <c r="I4" s="29"/>
      <c r="J4" s="29"/>
      <c r="K4" s="29"/>
      <c r="L4" s="29"/>
      <c r="M4" s="29"/>
      <c r="N4" s="29"/>
      <c r="O4" s="29"/>
      <c r="P4" s="29"/>
      <c r="Q4" s="29"/>
    </row>
    <row r="5" spans="1:19">
      <c r="A5" s="29"/>
      <c r="B5" s="29"/>
      <c r="C5" s="29"/>
      <c r="D5" s="29"/>
      <c r="E5" s="29"/>
      <c r="F5" s="29"/>
      <c r="G5" s="29"/>
      <c r="H5" s="29"/>
      <c r="I5" s="29"/>
      <c r="J5" s="29"/>
      <c r="K5" s="29"/>
      <c r="L5" s="29"/>
      <c r="M5" s="29"/>
      <c r="N5" s="29"/>
      <c r="O5" s="29"/>
      <c r="P5" s="29"/>
      <c r="Q5" s="29"/>
    </row>
    <row r="6" spans="1:19">
      <c r="A6" s="29"/>
      <c r="B6" s="29"/>
      <c r="C6" s="29"/>
      <c r="D6" s="29"/>
      <c r="E6" s="29"/>
      <c r="F6" s="29"/>
      <c r="G6" s="29"/>
      <c r="H6" s="29"/>
      <c r="I6" s="29"/>
      <c r="J6" s="29"/>
      <c r="K6" s="29"/>
      <c r="L6" s="29"/>
      <c r="M6" s="29"/>
      <c r="N6" s="29"/>
      <c r="O6" s="29"/>
      <c r="P6" s="29"/>
      <c r="Q6" s="29"/>
    </row>
    <row r="7" spans="1:19">
      <c r="A7" s="29"/>
      <c r="B7" s="29"/>
      <c r="C7" s="29"/>
      <c r="D7" s="29"/>
      <c r="E7" s="29"/>
      <c r="F7" s="29"/>
      <c r="G7" s="29"/>
      <c r="H7" s="29"/>
      <c r="I7" s="29"/>
      <c r="J7" s="29"/>
      <c r="K7" s="29"/>
      <c r="L7" s="29"/>
      <c r="M7" s="29"/>
      <c r="N7" s="29"/>
      <c r="O7" s="29"/>
      <c r="P7" s="29"/>
      <c r="Q7" s="29"/>
    </row>
    <row r="8" spans="1:19">
      <c r="A8" s="29"/>
      <c r="B8" s="29"/>
      <c r="C8" s="29"/>
      <c r="D8" s="29"/>
      <c r="E8" s="29"/>
      <c r="F8" s="29"/>
      <c r="G8" s="29"/>
      <c r="H8" s="29"/>
      <c r="I8" s="29"/>
      <c r="J8" s="29"/>
      <c r="K8" s="29"/>
      <c r="L8" s="29"/>
      <c r="M8" s="29"/>
      <c r="N8" s="29"/>
      <c r="O8" s="29"/>
      <c r="P8" s="29"/>
      <c r="Q8" s="29"/>
    </row>
    <row r="9" spans="1:19">
      <c r="A9" s="29"/>
      <c r="B9" s="29"/>
      <c r="C9" s="29"/>
      <c r="D9" s="29"/>
      <c r="E9" s="29"/>
      <c r="F9" s="29"/>
      <c r="G9" s="29"/>
      <c r="H9" s="29"/>
      <c r="I9" s="29"/>
      <c r="J9" s="29"/>
      <c r="K9" s="29"/>
      <c r="L9" s="29"/>
      <c r="M9" s="29"/>
      <c r="N9" s="29"/>
      <c r="O9" s="29"/>
      <c r="P9" s="29"/>
      <c r="Q9" s="29"/>
    </row>
    <row r="10" spans="1:19" ht="48.65" customHeight="1">
      <c r="A10" s="140" t="s">
        <v>70</v>
      </c>
      <c r="B10" s="140"/>
      <c r="C10" s="140"/>
      <c r="D10" s="140"/>
      <c r="E10" s="140"/>
      <c r="F10" s="140"/>
      <c r="G10" s="140"/>
      <c r="H10" s="140"/>
      <c r="I10" s="140"/>
      <c r="J10" s="140"/>
      <c r="K10" s="140"/>
      <c r="L10" s="140"/>
      <c r="M10" s="140"/>
      <c r="N10" s="140"/>
      <c r="O10" s="140"/>
      <c r="P10" s="140"/>
      <c r="Q10" s="140"/>
      <c r="R10" s="140"/>
      <c r="S10" s="140"/>
    </row>
    <row r="11" spans="1:19" ht="48.65" customHeight="1">
      <c r="A11" s="146" t="s">
        <v>71</v>
      </c>
      <c r="B11" s="146"/>
      <c r="C11" s="146"/>
      <c r="D11" s="146"/>
      <c r="E11" s="146"/>
      <c r="F11" s="146"/>
      <c r="G11" s="146"/>
      <c r="H11" s="146"/>
      <c r="I11" s="146"/>
      <c r="J11" s="146"/>
      <c r="K11" s="146"/>
      <c r="L11" s="146"/>
      <c r="M11" s="146"/>
      <c r="N11" s="146"/>
      <c r="O11" s="146"/>
      <c r="P11" s="146"/>
      <c r="Q11" s="146"/>
      <c r="R11" s="146"/>
      <c r="S11" s="146"/>
    </row>
    <row r="12" spans="1:19" ht="32.25" customHeight="1">
      <c r="A12" s="30"/>
      <c r="B12" s="30"/>
      <c r="C12" s="30"/>
      <c r="D12" s="30"/>
      <c r="E12" s="30"/>
      <c r="F12" s="30"/>
      <c r="G12" s="30"/>
      <c r="H12" s="30"/>
      <c r="I12" s="30"/>
      <c r="J12" s="30"/>
      <c r="K12" s="30"/>
      <c r="L12" s="30"/>
      <c r="M12" s="30"/>
      <c r="N12" s="30"/>
      <c r="O12" s="30"/>
      <c r="P12" s="30"/>
      <c r="Q12" s="30"/>
      <c r="R12" s="30"/>
      <c r="S12" s="30"/>
    </row>
    <row r="13" spans="1:19" ht="35">
      <c r="A13" s="142"/>
      <c r="B13" s="142"/>
      <c r="C13" s="142"/>
      <c r="D13" s="142"/>
      <c r="E13" s="142"/>
      <c r="F13" s="142"/>
      <c r="G13" s="142"/>
      <c r="H13" s="142"/>
      <c r="I13" s="142"/>
      <c r="J13" s="142"/>
      <c r="K13" s="142"/>
      <c r="L13" s="142"/>
      <c r="M13" s="142"/>
      <c r="N13" s="142"/>
      <c r="O13" s="142"/>
      <c r="P13" s="142"/>
      <c r="Q13" s="142"/>
      <c r="R13" s="142"/>
      <c r="S13" s="142"/>
    </row>
    <row r="14" spans="1:19" ht="28">
      <c r="A14" s="31"/>
      <c r="B14" s="31"/>
      <c r="C14" s="31"/>
      <c r="D14" s="31"/>
      <c r="E14" s="31"/>
      <c r="F14" s="31"/>
      <c r="G14" s="31"/>
      <c r="H14" s="31"/>
      <c r="I14" s="31"/>
      <c r="J14" s="31"/>
      <c r="K14" s="31"/>
      <c r="L14" s="31"/>
      <c r="M14" s="31"/>
      <c r="N14" s="31"/>
      <c r="O14" s="31"/>
      <c r="P14" s="29"/>
      <c r="Q14" s="29"/>
    </row>
    <row r="15" spans="1:19" ht="28">
      <c r="A15" s="31"/>
      <c r="B15" s="31"/>
      <c r="C15" s="31"/>
      <c r="D15" s="31"/>
      <c r="E15" s="31"/>
      <c r="F15" s="31"/>
      <c r="G15" s="31"/>
      <c r="H15" s="31"/>
      <c r="I15" s="31"/>
      <c r="J15" s="31"/>
      <c r="K15" s="31"/>
      <c r="L15" s="31"/>
      <c r="M15" s="31"/>
      <c r="N15" s="31"/>
      <c r="O15" s="31"/>
      <c r="P15" s="29"/>
      <c r="Q15" s="29"/>
    </row>
    <row r="16" spans="1:19" ht="35">
      <c r="B16" s="32"/>
      <c r="D16" s="32"/>
      <c r="E16" s="32"/>
      <c r="F16" s="145" t="s">
        <v>13</v>
      </c>
      <c r="G16" s="145"/>
      <c r="H16" s="145"/>
      <c r="I16" s="141" t="s">
        <v>69</v>
      </c>
      <c r="J16" s="141"/>
      <c r="K16" s="141"/>
      <c r="L16" s="141"/>
      <c r="M16" s="141"/>
      <c r="N16" s="141"/>
      <c r="O16" s="141"/>
      <c r="P16" s="32"/>
      <c r="Q16" s="32"/>
      <c r="R16" s="32"/>
      <c r="S16" s="32"/>
    </row>
    <row r="17" spans="1:19">
      <c r="A17" s="29"/>
      <c r="B17" s="29"/>
      <c r="C17" s="29"/>
      <c r="D17" s="29"/>
      <c r="E17" s="29"/>
      <c r="F17" s="29"/>
      <c r="G17" s="29"/>
      <c r="H17" s="29"/>
      <c r="I17" s="29"/>
      <c r="J17" s="29"/>
      <c r="K17" s="29"/>
      <c r="L17" s="29"/>
      <c r="M17" s="29"/>
      <c r="N17" s="29"/>
      <c r="O17" s="29"/>
      <c r="P17" s="29"/>
      <c r="Q17" s="29"/>
    </row>
    <row r="18" spans="1:19">
      <c r="A18" s="29"/>
      <c r="B18" s="29"/>
      <c r="C18" s="29"/>
      <c r="D18" s="29"/>
      <c r="E18" s="29"/>
      <c r="F18" s="29"/>
      <c r="G18" s="29"/>
      <c r="H18" s="29"/>
      <c r="I18" s="29"/>
      <c r="J18" s="29"/>
      <c r="K18" s="29"/>
      <c r="L18" s="29"/>
      <c r="M18" s="29"/>
      <c r="N18" s="29"/>
      <c r="O18" s="29"/>
      <c r="P18" s="29"/>
      <c r="Q18" s="29"/>
    </row>
    <row r="19" spans="1:19">
      <c r="A19" s="29"/>
      <c r="B19" s="29"/>
      <c r="C19" s="29"/>
      <c r="D19" s="29"/>
      <c r="E19" s="29"/>
      <c r="F19" s="29"/>
      <c r="G19" s="29"/>
      <c r="H19" s="29"/>
      <c r="I19" s="29"/>
      <c r="J19" s="29"/>
      <c r="K19" s="29"/>
      <c r="L19" s="29"/>
      <c r="M19" s="29"/>
      <c r="N19" s="29"/>
      <c r="O19" s="29"/>
      <c r="P19" s="29"/>
      <c r="Q19" s="29"/>
    </row>
    <row r="20" spans="1:19">
      <c r="A20" s="29"/>
      <c r="B20" s="29"/>
      <c r="C20" s="29"/>
      <c r="D20" s="29"/>
      <c r="E20" s="29"/>
      <c r="F20" s="29"/>
      <c r="G20" s="29"/>
      <c r="H20" s="29"/>
      <c r="I20" s="29"/>
      <c r="J20" s="29"/>
      <c r="K20" s="29"/>
      <c r="L20" s="29"/>
      <c r="M20" s="29"/>
      <c r="N20" s="29"/>
      <c r="O20" s="29"/>
      <c r="P20" s="29"/>
      <c r="Q20" s="29"/>
    </row>
    <row r="21" spans="1:19">
      <c r="A21" s="29"/>
      <c r="B21" s="29"/>
      <c r="C21" s="29"/>
      <c r="D21" s="29"/>
      <c r="E21" s="29"/>
      <c r="F21" s="29"/>
      <c r="G21" s="29"/>
      <c r="H21" s="29"/>
      <c r="I21" s="29"/>
      <c r="J21" s="29"/>
      <c r="K21" s="29"/>
      <c r="L21" s="29"/>
      <c r="M21" s="29"/>
      <c r="N21" s="29"/>
      <c r="O21" s="29"/>
      <c r="P21" s="29"/>
      <c r="Q21" s="29"/>
    </row>
    <row r="22" spans="1:19">
      <c r="A22" s="29"/>
      <c r="B22" s="29"/>
      <c r="C22" s="29"/>
      <c r="D22" s="29"/>
      <c r="E22" s="29"/>
      <c r="F22" s="29"/>
      <c r="G22" s="29"/>
      <c r="H22" s="29"/>
      <c r="I22" s="29"/>
      <c r="J22" s="29"/>
      <c r="K22" s="29"/>
      <c r="L22" s="29"/>
      <c r="M22" s="29"/>
      <c r="N22" s="29"/>
      <c r="O22" s="29"/>
      <c r="P22" s="29"/>
      <c r="Q22" s="29"/>
    </row>
    <row r="23" spans="1:19">
      <c r="A23" s="29"/>
      <c r="B23" s="29"/>
      <c r="C23" s="29"/>
      <c r="D23" s="29"/>
      <c r="E23" s="29"/>
      <c r="F23" s="29"/>
      <c r="G23" s="29"/>
      <c r="H23" s="29"/>
      <c r="I23" s="29"/>
      <c r="J23" s="29"/>
      <c r="K23" s="29"/>
      <c r="L23" s="29"/>
      <c r="M23" s="29"/>
      <c r="N23" s="29"/>
      <c r="O23" s="29"/>
      <c r="P23" s="29"/>
      <c r="Q23" s="29"/>
    </row>
    <row r="24" spans="1:19">
      <c r="A24" s="29"/>
      <c r="B24" s="29"/>
      <c r="C24" s="29"/>
      <c r="D24" s="29"/>
      <c r="E24" s="29"/>
      <c r="F24" s="29"/>
      <c r="G24" s="29"/>
      <c r="H24" s="29"/>
      <c r="I24" s="29"/>
      <c r="J24" s="29"/>
      <c r="K24" s="29"/>
      <c r="L24" s="29"/>
      <c r="M24" s="29"/>
      <c r="N24" s="29"/>
      <c r="O24" s="29"/>
      <c r="P24" s="29"/>
      <c r="Q24" s="29"/>
    </row>
    <row r="25" spans="1:19" ht="17.5">
      <c r="A25" s="144" t="s">
        <v>47</v>
      </c>
      <c r="B25" s="144"/>
      <c r="C25" s="144"/>
      <c r="D25" s="144"/>
      <c r="E25" s="38"/>
      <c r="F25" s="39"/>
      <c r="G25" s="39"/>
      <c r="H25" s="40"/>
      <c r="I25" s="33"/>
      <c r="J25" s="34"/>
      <c r="K25" s="144" t="s">
        <v>48</v>
      </c>
      <c r="L25" s="144"/>
      <c r="M25" s="38"/>
      <c r="N25" s="38"/>
      <c r="O25" s="39"/>
      <c r="P25" s="39"/>
      <c r="Q25" s="35"/>
      <c r="R25" s="36"/>
      <c r="S25" s="36"/>
    </row>
    <row r="26" spans="1:19" ht="21" customHeight="1">
      <c r="A26" s="35"/>
      <c r="B26" s="35"/>
      <c r="C26" s="35"/>
      <c r="D26" s="34"/>
      <c r="E26" s="143" t="s">
        <v>72</v>
      </c>
      <c r="F26" s="143"/>
      <c r="G26" s="143"/>
      <c r="H26" s="143"/>
      <c r="I26" s="35"/>
      <c r="J26" s="34"/>
      <c r="K26" s="35"/>
      <c r="L26" s="34"/>
      <c r="M26" s="143" t="s">
        <v>73</v>
      </c>
      <c r="N26" s="143"/>
      <c r="O26" s="143"/>
      <c r="P26" s="143"/>
      <c r="Q26" s="35"/>
      <c r="R26" s="36"/>
      <c r="S26" s="36"/>
    </row>
    <row r="27" spans="1:19" ht="39" customHeight="1">
      <c r="A27" s="37"/>
      <c r="B27" s="37"/>
      <c r="C27" s="37"/>
      <c r="D27" s="37"/>
      <c r="E27" s="139" t="s">
        <v>74</v>
      </c>
      <c r="F27" s="139"/>
      <c r="G27" s="139"/>
      <c r="H27" s="139"/>
      <c r="I27" s="37"/>
      <c r="J27" s="37"/>
      <c r="K27" s="37"/>
      <c r="L27" s="37"/>
      <c r="M27" s="139" t="s">
        <v>75</v>
      </c>
      <c r="N27" s="139"/>
      <c r="O27" s="139"/>
      <c r="P27" s="139"/>
      <c r="Q27" s="37"/>
      <c r="R27" s="37"/>
      <c r="S27" s="37"/>
    </row>
    <row r="28" spans="1:19">
      <c r="A28" s="37"/>
      <c r="B28" s="37"/>
      <c r="C28" s="37"/>
      <c r="D28" s="37"/>
      <c r="E28" s="37"/>
      <c r="F28" s="37"/>
      <c r="G28" s="37"/>
      <c r="H28" s="37"/>
      <c r="I28" s="37"/>
      <c r="J28" s="37"/>
      <c r="K28" s="37"/>
      <c r="L28" s="37"/>
      <c r="M28" s="37"/>
      <c r="N28" s="37"/>
      <c r="O28" s="37"/>
      <c r="P28" s="37"/>
      <c r="Q28" s="37"/>
      <c r="R28" s="37"/>
      <c r="S28" s="37"/>
    </row>
    <row r="29" spans="1:19">
      <c r="A29" s="37"/>
      <c r="B29" s="37"/>
      <c r="C29" s="37"/>
      <c r="D29" s="37"/>
      <c r="E29" s="37"/>
      <c r="F29" s="37"/>
      <c r="G29" s="37"/>
      <c r="H29" s="37"/>
      <c r="I29" s="37"/>
      <c r="J29" s="37"/>
      <c r="K29" s="37"/>
      <c r="L29" s="37"/>
      <c r="M29" s="37"/>
      <c r="N29" s="37"/>
      <c r="O29" s="37"/>
      <c r="P29" s="37"/>
      <c r="Q29" s="37"/>
      <c r="R29" s="37"/>
      <c r="S29" s="37"/>
    </row>
  </sheetData>
  <mergeCells count="12">
    <mergeCell ref="E27:H27"/>
    <mergeCell ref="M27:P27"/>
    <mergeCell ref="A10:S10"/>
    <mergeCell ref="A2:S2"/>
    <mergeCell ref="A13:S13"/>
    <mergeCell ref="E26:H26"/>
    <mergeCell ref="K25:L25"/>
    <mergeCell ref="M26:P26"/>
    <mergeCell ref="A25:D25"/>
    <mergeCell ref="F16:H16"/>
    <mergeCell ref="I16:O16"/>
    <mergeCell ref="A11:S11"/>
  </mergeCells>
  <printOptions horizontalCentered="1"/>
  <pageMargins left="0.19685039370078741" right="0.39370078740157483" top="1.3779527559055118" bottom="0.86614173228346458" header="0.39370078740157483" footer="0.59055118110236227"/>
  <pageSetup scale="65" fitToHeight="0" orientation="landscape" r:id="rId1"/>
  <headerFooter scaleWithDoc="0" alignWithMargins="0">
    <oddHeader>&amp;L&amp;G&amp;R
&amp;G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1247"/>
  <sheetViews>
    <sheetView showGridLines="0" topLeftCell="A4" zoomScale="106" zoomScaleNormal="106" zoomScaleSheetLayoutView="100" workbookViewId="0">
      <selection activeCell="B51" sqref="B51:L55"/>
    </sheetView>
  </sheetViews>
  <sheetFormatPr baseColWidth="10" defaultColWidth="11.453125" defaultRowHeight="12.5"/>
  <cols>
    <col min="1" max="1" width="0.81640625" style="62" customWidth="1"/>
    <col min="2" max="2" width="19.1796875" style="62" customWidth="1"/>
    <col min="3" max="4" width="17" style="62" customWidth="1"/>
    <col min="5" max="5" width="18.26953125" style="62" customWidth="1"/>
    <col min="6" max="6" width="17.453125" style="62" customWidth="1"/>
    <col min="7" max="7" width="17.7265625" style="62" customWidth="1"/>
    <col min="8" max="8" width="18.26953125" style="62" customWidth="1"/>
    <col min="9" max="9" width="19.26953125" style="62" customWidth="1"/>
    <col min="10" max="10" width="23.7265625" style="62" customWidth="1"/>
    <col min="11" max="11" width="17.1796875" style="62" customWidth="1"/>
    <col min="12" max="12" width="23.54296875" style="62" customWidth="1"/>
    <col min="13" max="13" width="0.7265625" style="62" customWidth="1"/>
    <col min="14" max="14" width="0" style="62" hidden="1" customWidth="1"/>
    <col min="15" max="24" width="11.453125" style="62" hidden="1" customWidth="1"/>
    <col min="25" max="16384" width="11.453125" style="62"/>
  </cols>
  <sheetData>
    <row r="1" spans="2:12" ht="14.5" customHeight="1"/>
    <row r="2" spans="2:12" ht="25.4" customHeight="1">
      <c r="B2" s="147" t="s">
        <v>52</v>
      </c>
      <c r="C2" s="147"/>
      <c r="D2" s="147"/>
      <c r="E2" s="147"/>
      <c r="F2" s="147"/>
      <c r="G2" s="147"/>
      <c r="H2" s="147"/>
      <c r="I2" s="147"/>
      <c r="J2" s="147"/>
      <c r="K2" s="147"/>
      <c r="L2" s="147"/>
    </row>
    <row r="3" spans="2:12" ht="25.4" hidden="1" customHeight="1">
      <c r="B3" s="148" t="s">
        <v>53</v>
      </c>
      <c r="C3" s="149"/>
      <c r="D3" s="149"/>
      <c r="E3" s="149"/>
      <c r="F3" s="149"/>
      <c r="G3" s="149"/>
      <c r="H3" s="149"/>
      <c r="I3" s="149"/>
      <c r="J3" s="149"/>
      <c r="K3" s="149"/>
      <c r="L3" s="149"/>
    </row>
    <row r="4" spans="2:12" ht="1.5" customHeight="1">
      <c r="B4" s="63"/>
      <c r="C4" s="63"/>
      <c r="D4" s="63"/>
      <c r="E4" s="63"/>
      <c r="F4" s="63"/>
      <c r="G4" s="63"/>
      <c r="H4" s="63"/>
      <c r="I4" s="63"/>
      <c r="J4" s="63"/>
      <c r="K4" s="63"/>
      <c r="L4" s="63"/>
    </row>
    <row r="5" spans="2:12" ht="20.149999999999999" customHeight="1">
      <c r="B5" s="150" t="s">
        <v>54</v>
      </c>
      <c r="C5" s="150"/>
      <c r="D5" s="150"/>
      <c r="E5" s="150"/>
      <c r="F5" s="151" t="s">
        <v>76</v>
      </c>
      <c r="G5" s="152"/>
      <c r="H5" s="152"/>
      <c r="I5" s="152"/>
      <c r="J5" s="152"/>
      <c r="K5" s="152"/>
      <c r="L5" s="152"/>
    </row>
    <row r="6" spans="2:12" ht="20.149999999999999" customHeight="1">
      <c r="B6" s="153" t="s">
        <v>11</v>
      </c>
      <c r="C6" s="153"/>
      <c r="D6" s="153"/>
      <c r="E6" s="153"/>
      <c r="F6" s="154" t="s">
        <v>69</v>
      </c>
      <c r="G6" s="155"/>
      <c r="H6" s="155"/>
      <c r="I6" s="155"/>
      <c r="J6" s="155"/>
      <c r="K6" s="155"/>
      <c r="L6" s="155"/>
    </row>
    <row r="7" spans="2:12" ht="3" customHeight="1">
      <c r="B7" s="64"/>
      <c r="C7" s="64"/>
      <c r="D7" s="64"/>
      <c r="E7" s="64"/>
      <c r="F7" s="64"/>
      <c r="G7" s="64"/>
      <c r="H7" s="64"/>
      <c r="I7" s="65"/>
      <c r="J7" s="65"/>
      <c r="K7" s="65"/>
      <c r="L7" s="65"/>
    </row>
    <row r="8" spans="2:12" ht="22.9" customHeight="1">
      <c r="B8" s="159" t="s">
        <v>55</v>
      </c>
      <c r="C8" s="159"/>
      <c r="D8" s="159"/>
      <c r="E8" s="159"/>
      <c r="F8" s="160" t="s">
        <v>809</v>
      </c>
      <c r="G8" s="160"/>
      <c r="H8" s="160"/>
      <c r="I8" s="160"/>
      <c r="J8" s="160"/>
      <c r="K8" s="160"/>
      <c r="L8" s="160"/>
    </row>
    <row r="9" spans="2:12" ht="6" customHeight="1">
      <c r="B9" s="64"/>
      <c r="C9" s="64"/>
      <c r="D9" s="64"/>
      <c r="E9" s="64"/>
      <c r="F9" s="64"/>
      <c r="G9" s="64"/>
      <c r="H9" s="64"/>
      <c r="I9" s="65"/>
      <c r="J9" s="65"/>
      <c r="K9" s="65"/>
      <c r="L9" s="65"/>
    </row>
    <row r="10" spans="2:12" ht="15" customHeight="1">
      <c r="B10" s="161" t="s">
        <v>56</v>
      </c>
      <c r="C10" s="161"/>
      <c r="D10" s="161"/>
      <c r="E10" s="161"/>
      <c r="F10" s="161"/>
      <c r="G10" s="161"/>
      <c r="H10" s="161"/>
      <c r="I10" s="161"/>
      <c r="J10" s="161"/>
      <c r="K10" s="161"/>
      <c r="L10" s="161"/>
    </row>
    <row r="11" spans="2:12" ht="33" customHeight="1">
      <c r="B11" s="162" t="s">
        <v>27</v>
      </c>
      <c r="C11" s="161"/>
      <c r="D11" s="161"/>
      <c r="E11" s="161"/>
      <c r="F11" s="161"/>
      <c r="G11" s="161"/>
      <c r="H11" s="161"/>
      <c r="I11" s="162" t="s">
        <v>30</v>
      </c>
      <c r="J11" s="162"/>
      <c r="K11" s="162"/>
      <c r="L11" s="162"/>
    </row>
    <row r="12" spans="2:12" ht="58.15" customHeight="1">
      <c r="B12" s="28" t="s">
        <v>57</v>
      </c>
      <c r="C12" s="28" t="s">
        <v>12</v>
      </c>
      <c r="D12" s="28" t="s">
        <v>68</v>
      </c>
      <c r="E12" s="28" t="s">
        <v>58</v>
      </c>
      <c r="F12" s="28" t="s">
        <v>59</v>
      </c>
      <c r="G12" s="28" t="s">
        <v>60</v>
      </c>
      <c r="H12" s="28" t="s">
        <v>61</v>
      </c>
      <c r="I12" s="89" t="s">
        <v>62</v>
      </c>
      <c r="J12" s="89" t="s">
        <v>63</v>
      </c>
      <c r="K12" s="89" t="s">
        <v>64</v>
      </c>
      <c r="L12" s="89" t="s">
        <v>67</v>
      </c>
    </row>
    <row r="13" spans="2:12" s="90" customFormat="1" ht="40.9" customHeight="1">
      <c r="B13" s="115">
        <v>1500000</v>
      </c>
      <c r="C13" s="88"/>
      <c r="D13" s="88"/>
      <c r="E13" s="88"/>
      <c r="F13" s="88"/>
      <c r="G13" s="88"/>
      <c r="H13" s="88"/>
      <c r="I13" s="112"/>
      <c r="J13" s="112"/>
      <c r="K13" s="112"/>
      <c r="L13" s="112"/>
    </row>
    <row r="14" spans="2:12" s="69" customFormat="1" ht="15" hidden="1" customHeight="1">
      <c r="B14" s="66"/>
      <c r="C14" s="67"/>
      <c r="D14" s="67"/>
      <c r="E14" s="67"/>
      <c r="F14" s="67"/>
      <c r="G14" s="68"/>
      <c r="H14" s="68"/>
      <c r="I14" s="68"/>
      <c r="J14" s="68"/>
      <c r="K14" s="68"/>
      <c r="L14" s="68"/>
    </row>
    <row r="15" spans="2:12" s="69" customFormat="1" ht="36" hidden="1" customHeight="1">
      <c r="B15" s="70"/>
      <c r="C15" s="71"/>
      <c r="D15" s="71"/>
      <c r="E15" s="71"/>
      <c r="F15" s="71"/>
      <c r="G15" s="72"/>
      <c r="H15" s="72"/>
      <c r="I15" s="72" t="str">
        <f>IFERROR((#REF!/#REF!)*100,"")</f>
        <v/>
      </c>
      <c r="J15" s="72" t="str">
        <f>IFERROR((#REF!/#REF!)*100,"")</f>
        <v/>
      </c>
      <c r="K15" s="72" t="str">
        <f>IFERROR((#REF!/#REF!)*100,"")</f>
        <v/>
      </c>
      <c r="L15" s="72" t="str">
        <f>IFERROR((#REF!/#REF!)*100,"")</f>
        <v/>
      </c>
    </row>
    <row r="16" spans="2:12" s="69" customFormat="1" ht="36" hidden="1" customHeight="1">
      <c r="B16" s="70"/>
      <c r="C16" s="71"/>
      <c r="D16" s="71"/>
      <c r="E16" s="71"/>
      <c r="F16" s="71"/>
      <c r="G16" s="72"/>
      <c r="H16" s="72"/>
      <c r="I16" s="72" t="str">
        <f>IFERROR((#REF!/#REF!)*100,"")</f>
        <v/>
      </c>
      <c r="J16" s="72" t="str">
        <f>IFERROR((#REF!/#REF!)*100,"")</f>
        <v/>
      </c>
      <c r="K16" s="72" t="str">
        <f>IFERROR((#REF!/#REF!)*100,"")</f>
        <v/>
      </c>
      <c r="L16" s="72" t="str">
        <f>IFERROR((#REF!/#REF!)*100,"")</f>
        <v/>
      </c>
    </row>
    <row r="17" spans="2:12" s="69" customFormat="1" ht="36" hidden="1" customHeight="1">
      <c r="B17" s="70"/>
      <c r="C17" s="71"/>
      <c r="D17" s="71"/>
      <c r="E17" s="71"/>
      <c r="F17" s="71"/>
      <c r="G17" s="72"/>
      <c r="H17" s="72"/>
      <c r="I17" s="72" t="str">
        <f>IFERROR((#REF!/#REF!)*100,"")</f>
        <v/>
      </c>
      <c r="J17" s="72" t="str">
        <f>IFERROR((#REF!/#REF!)*100,"")</f>
        <v/>
      </c>
      <c r="K17" s="72" t="str">
        <f>IFERROR((#REF!/#REF!)*100,"")</f>
        <v/>
      </c>
      <c r="L17" s="72" t="str">
        <f>IFERROR((#REF!/#REF!)*100,"")</f>
        <v/>
      </c>
    </row>
    <row r="18" spans="2:12" s="69" customFormat="1" ht="36" hidden="1" customHeight="1">
      <c r="B18" s="70"/>
      <c r="C18" s="71"/>
      <c r="D18" s="71"/>
      <c r="E18" s="71"/>
      <c r="F18" s="71"/>
      <c r="G18" s="72"/>
      <c r="H18" s="72"/>
      <c r="I18" s="72" t="str">
        <f>IFERROR((#REF!/#REF!)*100,"")</f>
        <v/>
      </c>
      <c r="J18" s="72" t="str">
        <f>IFERROR((#REF!/#REF!)*100,"")</f>
        <v/>
      </c>
      <c r="K18" s="72" t="str">
        <f>IFERROR((#REF!/#REF!)*100,"")</f>
        <v/>
      </c>
      <c r="L18" s="72" t="str">
        <f>IFERROR((#REF!/#REF!)*100,"")</f>
        <v/>
      </c>
    </row>
    <row r="19" spans="2:12" s="69" customFormat="1" ht="36" hidden="1" customHeight="1">
      <c r="B19" s="70"/>
      <c r="C19" s="71"/>
      <c r="D19" s="71"/>
      <c r="E19" s="71"/>
      <c r="F19" s="71"/>
      <c r="G19" s="72"/>
      <c r="H19" s="72"/>
      <c r="I19" s="72" t="str">
        <f>IFERROR((#REF!/#REF!)*100,"")</f>
        <v/>
      </c>
      <c r="J19" s="72" t="str">
        <f>IFERROR((#REF!/#REF!)*100,"")</f>
        <v/>
      </c>
      <c r="K19" s="72" t="str">
        <f>IFERROR((#REF!/#REF!)*100,"")</f>
        <v/>
      </c>
      <c r="L19" s="72" t="str">
        <f>IFERROR((#REF!/#REF!)*100,"")</f>
        <v/>
      </c>
    </row>
    <row r="20" spans="2:12" s="69" customFormat="1" ht="36" hidden="1" customHeight="1">
      <c r="B20" s="70"/>
      <c r="C20" s="71"/>
      <c r="D20" s="71"/>
      <c r="E20" s="71"/>
      <c r="F20" s="71"/>
      <c r="G20" s="72"/>
      <c r="H20" s="72"/>
      <c r="I20" s="72" t="str">
        <f>IFERROR((#REF!/#REF!)*100,"")</f>
        <v/>
      </c>
      <c r="J20" s="72" t="str">
        <f>IFERROR((#REF!/#REF!)*100,"")</f>
        <v/>
      </c>
      <c r="K20" s="72" t="str">
        <f>IFERROR((#REF!/#REF!)*100,"")</f>
        <v/>
      </c>
      <c r="L20" s="72" t="str">
        <f>IFERROR((#REF!/#REF!)*100,"")</f>
        <v/>
      </c>
    </row>
    <row r="21" spans="2:12" s="69" customFormat="1" ht="36" hidden="1" customHeight="1">
      <c r="B21" s="70"/>
      <c r="C21" s="71"/>
      <c r="D21" s="71"/>
      <c r="E21" s="71"/>
      <c r="F21" s="71"/>
      <c r="G21" s="72"/>
      <c r="H21" s="72"/>
      <c r="I21" s="72" t="str">
        <f>IFERROR((#REF!/#REF!)*100,"")</f>
        <v/>
      </c>
      <c r="J21" s="72" t="str">
        <f>IFERROR((#REF!/#REF!)*100,"")</f>
        <v/>
      </c>
      <c r="K21" s="72" t="str">
        <f>IFERROR((#REF!/#REF!)*100,"")</f>
        <v/>
      </c>
      <c r="L21" s="72" t="str">
        <f>IFERROR((#REF!/#REF!)*100,"")</f>
        <v/>
      </c>
    </row>
    <row r="22" spans="2:12" s="69" customFormat="1" ht="36" hidden="1" customHeight="1">
      <c r="B22" s="70"/>
      <c r="C22" s="71"/>
      <c r="D22" s="71"/>
      <c r="E22" s="71"/>
      <c r="F22" s="71"/>
      <c r="G22" s="72"/>
      <c r="H22" s="72"/>
      <c r="I22" s="72" t="str">
        <f>IFERROR((#REF!/#REF!)*100,"")</f>
        <v/>
      </c>
      <c r="J22" s="72" t="str">
        <f>IFERROR((#REF!/#REF!)*100,"")</f>
        <v/>
      </c>
      <c r="K22" s="72" t="str">
        <f>IFERROR((#REF!/#REF!)*100,"")</f>
        <v/>
      </c>
      <c r="L22" s="72" t="str">
        <f>IFERROR((#REF!/#REF!)*100,"")</f>
        <v/>
      </c>
    </row>
    <row r="23" spans="2:12" s="69" customFormat="1" ht="36" hidden="1" customHeight="1">
      <c r="B23" s="70"/>
      <c r="C23" s="71"/>
      <c r="D23" s="71"/>
      <c r="E23" s="71"/>
      <c r="F23" s="71"/>
      <c r="G23" s="72"/>
      <c r="H23" s="72"/>
      <c r="I23" s="72" t="str">
        <f>IFERROR((#REF!/#REF!)*100,"")</f>
        <v/>
      </c>
      <c r="J23" s="72" t="str">
        <f>IFERROR((#REF!/#REF!)*100,"")</f>
        <v/>
      </c>
      <c r="K23" s="72" t="str">
        <f>IFERROR((#REF!/#REF!)*100,"")</f>
        <v/>
      </c>
      <c r="L23" s="72" t="str">
        <f>IFERROR((#REF!/#REF!)*100,"")</f>
        <v/>
      </c>
    </row>
    <row r="24" spans="2:12" s="69" customFormat="1" ht="36" hidden="1" customHeight="1">
      <c r="B24" s="70"/>
      <c r="C24" s="71"/>
      <c r="D24" s="71"/>
      <c r="E24" s="71"/>
      <c r="F24" s="71"/>
      <c r="G24" s="72"/>
      <c r="H24" s="72"/>
      <c r="I24" s="72" t="str">
        <f>IFERROR((#REF!/#REF!)*100,"")</f>
        <v/>
      </c>
      <c r="J24" s="72" t="str">
        <f>IFERROR((#REF!/#REF!)*100,"")</f>
        <v/>
      </c>
      <c r="K24" s="72" t="str">
        <f>IFERROR((#REF!/#REF!)*100,"")</f>
        <v/>
      </c>
      <c r="L24" s="72" t="str">
        <f>IFERROR((#REF!/#REF!)*100,"")</f>
        <v/>
      </c>
    </row>
    <row r="25" spans="2:12" s="69" customFormat="1" ht="36" hidden="1" customHeight="1">
      <c r="B25" s="70"/>
      <c r="C25" s="71"/>
      <c r="D25" s="71"/>
      <c r="E25" s="71"/>
      <c r="F25" s="71"/>
      <c r="G25" s="72"/>
      <c r="H25" s="72"/>
      <c r="I25" s="72" t="str">
        <f>IFERROR((#REF!/#REF!)*100,"")</f>
        <v/>
      </c>
      <c r="J25" s="72" t="str">
        <f>IFERROR((#REF!/#REF!)*100,"")</f>
        <v/>
      </c>
      <c r="K25" s="72" t="str">
        <f>IFERROR((#REF!/#REF!)*100,"")</f>
        <v/>
      </c>
      <c r="L25" s="72" t="str">
        <f>IFERROR((#REF!/#REF!)*100,"")</f>
        <v/>
      </c>
    </row>
    <row r="26" spans="2:12" s="69" customFormat="1" ht="36" hidden="1" customHeight="1">
      <c r="B26" s="70"/>
      <c r="C26" s="71"/>
      <c r="D26" s="71"/>
      <c r="E26" s="71"/>
      <c r="F26" s="71"/>
      <c r="G26" s="72"/>
      <c r="H26" s="72"/>
      <c r="I26" s="72" t="str">
        <f>IFERROR((#REF!/#REF!)*100,"")</f>
        <v/>
      </c>
      <c r="J26" s="72" t="str">
        <f>IFERROR((#REF!/#REF!)*100,"")</f>
        <v/>
      </c>
      <c r="K26" s="72" t="str">
        <f>IFERROR((#REF!/#REF!)*100,"")</f>
        <v/>
      </c>
      <c r="L26" s="72" t="str">
        <f>IFERROR((#REF!/#REF!)*100,"")</f>
        <v/>
      </c>
    </row>
    <row r="27" spans="2:12" s="69" customFormat="1" ht="36" hidden="1" customHeight="1">
      <c r="B27" s="70"/>
      <c r="C27" s="71"/>
      <c r="D27" s="71"/>
      <c r="E27" s="71"/>
      <c r="F27" s="71"/>
      <c r="G27" s="72"/>
      <c r="H27" s="72"/>
      <c r="I27" s="72" t="str">
        <f>IFERROR((#REF!/#REF!)*100,"")</f>
        <v/>
      </c>
      <c r="J27" s="72" t="str">
        <f>IFERROR((#REF!/#REF!)*100,"")</f>
        <v/>
      </c>
      <c r="K27" s="72" t="str">
        <f>IFERROR((#REF!/#REF!)*100,"")</f>
        <v/>
      </c>
      <c r="L27" s="72" t="str">
        <f>IFERROR((#REF!/#REF!)*100,"")</f>
        <v/>
      </c>
    </row>
    <row r="28" spans="2:12" s="69" customFormat="1" ht="36" hidden="1" customHeight="1">
      <c r="B28" s="70"/>
      <c r="C28" s="71"/>
      <c r="D28" s="71"/>
      <c r="E28" s="71"/>
      <c r="F28" s="71"/>
      <c r="G28" s="72"/>
      <c r="H28" s="72"/>
      <c r="I28" s="72" t="str">
        <f>IFERROR((#REF!/#REF!)*100,"")</f>
        <v/>
      </c>
      <c r="J28" s="72" t="str">
        <f>IFERROR((#REF!/#REF!)*100,"")</f>
        <v/>
      </c>
      <c r="K28" s="72" t="str">
        <f>IFERROR((#REF!/#REF!)*100,"")</f>
        <v/>
      </c>
      <c r="L28" s="72" t="str">
        <f>IFERROR((#REF!/#REF!)*100,"")</f>
        <v/>
      </c>
    </row>
    <row r="29" spans="2:12" s="69" customFormat="1" ht="36" hidden="1" customHeight="1">
      <c r="B29" s="70"/>
      <c r="C29" s="71"/>
      <c r="D29" s="71"/>
      <c r="E29" s="71"/>
      <c r="F29" s="71"/>
      <c r="G29" s="72"/>
      <c r="H29" s="72"/>
      <c r="I29" s="72" t="str">
        <f>IFERROR((#REF!/#REF!)*100,"")</f>
        <v/>
      </c>
      <c r="J29" s="72" t="str">
        <f>IFERROR((#REF!/#REF!)*100,"")</f>
        <v/>
      </c>
      <c r="K29" s="72" t="str">
        <f>IFERROR((#REF!/#REF!)*100,"")</f>
        <v/>
      </c>
      <c r="L29" s="72" t="str">
        <f>IFERROR((#REF!/#REF!)*100,"")</f>
        <v/>
      </c>
    </row>
    <row r="30" spans="2:12" s="69" customFormat="1" ht="36" hidden="1" customHeight="1">
      <c r="B30" s="70"/>
      <c r="C30" s="71"/>
      <c r="D30" s="71"/>
      <c r="E30" s="71"/>
      <c r="F30" s="71"/>
      <c r="G30" s="72"/>
      <c r="H30" s="72"/>
      <c r="I30" s="72" t="str">
        <f>IFERROR((#REF!/#REF!)*100,"")</f>
        <v/>
      </c>
      <c r="J30" s="72" t="str">
        <f>IFERROR((#REF!/#REF!)*100,"")</f>
        <v/>
      </c>
      <c r="K30" s="72" t="str">
        <f>IFERROR((#REF!/#REF!)*100,"")</f>
        <v/>
      </c>
      <c r="L30" s="72" t="str">
        <f>IFERROR((#REF!/#REF!)*100,"")</f>
        <v/>
      </c>
    </row>
    <row r="31" spans="2:12" s="69" customFormat="1" ht="36" hidden="1" customHeight="1">
      <c r="B31" s="70"/>
      <c r="C31" s="71"/>
      <c r="D31" s="71"/>
      <c r="E31" s="71"/>
      <c r="F31" s="71"/>
      <c r="G31" s="72"/>
      <c r="H31" s="72"/>
      <c r="I31" s="72" t="str">
        <f>IFERROR((#REF!/#REF!)*100,"")</f>
        <v/>
      </c>
      <c r="J31" s="72" t="str">
        <f>IFERROR((#REF!/#REF!)*100,"")</f>
        <v/>
      </c>
      <c r="K31" s="72" t="str">
        <f>IFERROR((#REF!/#REF!)*100,"")</f>
        <v/>
      </c>
      <c r="L31" s="72" t="str">
        <f>IFERROR((#REF!/#REF!)*100,"")</f>
        <v/>
      </c>
    </row>
    <row r="32" spans="2:12" s="69" customFormat="1" ht="36" hidden="1" customHeight="1">
      <c r="B32" s="70"/>
      <c r="C32" s="71"/>
      <c r="D32" s="71"/>
      <c r="E32" s="71"/>
      <c r="F32" s="71"/>
      <c r="G32" s="72"/>
      <c r="H32" s="72"/>
      <c r="I32" s="72" t="str">
        <f>IFERROR((#REF!/#REF!)*100,"")</f>
        <v/>
      </c>
      <c r="J32" s="72" t="str">
        <f>IFERROR((#REF!/#REF!)*100,"")</f>
        <v/>
      </c>
      <c r="K32" s="72" t="str">
        <f>IFERROR((#REF!/#REF!)*100,"")</f>
        <v/>
      </c>
      <c r="L32" s="72" t="str">
        <f>IFERROR((#REF!/#REF!)*100,"")</f>
        <v/>
      </c>
    </row>
    <row r="33" spans="2:12" s="69" customFormat="1" ht="36" hidden="1" customHeight="1">
      <c r="B33" s="70"/>
      <c r="C33" s="71"/>
      <c r="D33" s="71"/>
      <c r="E33" s="71"/>
      <c r="F33" s="71"/>
      <c r="G33" s="72"/>
      <c r="H33" s="72"/>
      <c r="I33" s="72" t="str">
        <f>IFERROR((#REF!/#REF!)*100,"")</f>
        <v/>
      </c>
      <c r="J33" s="72" t="str">
        <f>IFERROR((#REF!/#REF!)*100,"")</f>
        <v/>
      </c>
      <c r="K33" s="72" t="str">
        <f>IFERROR((#REF!/#REF!)*100,"")</f>
        <v/>
      </c>
      <c r="L33" s="72" t="str">
        <f>IFERROR((#REF!/#REF!)*100,"")</f>
        <v/>
      </c>
    </row>
    <row r="34" spans="2:12" s="69" customFormat="1" ht="36" hidden="1" customHeight="1">
      <c r="B34" s="70"/>
      <c r="C34" s="71"/>
      <c r="D34" s="71"/>
      <c r="E34" s="71"/>
      <c r="F34" s="71"/>
      <c r="G34" s="72"/>
      <c r="H34" s="72"/>
      <c r="I34" s="72" t="str">
        <f>IFERROR((#REF!/#REF!)*100,"")</f>
        <v/>
      </c>
      <c r="J34" s="72" t="str">
        <f>IFERROR((#REF!/#REF!)*100,"")</f>
        <v/>
      </c>
      <c r="K34" s="72" t="str">
        <f>IFERROR((#REF!/#REF!)*100,"")</f>
        <v/>
      </c>
      <c r="L34" s="72" t="str">
        <f>IFERROR((#REF!/#REF!)*100,"")</f>
        <v/>
      </c>
    </row>
    <row r="35" spans="2:12" s="69" customFormat="1" ht="36" hidden="1" customHeight="1">
      <c r="B35" s="70"/>
      <c r="C35" s="71"/>
      <c r="D35" s="71"/>
      <c r="E35" s="71"/>
      <c r="F35" s="71"/>
      <c r="G35" s="72"/>
      <c r="H35" s="72"/>
      <c r="I35" s="72" t="str">
        <f>IFERROR((#REF!/#REF!)*100,"")</f>
        <v/>
      </c>
      <c r="J35" s="72" t="str">
        <f>IFERROR((#REF!/#REF!)*100,"")</f>
        <v/>
      </c>
      <c r="K35" s="72" t="str">
        <f>IFERROR((#REF!/#REF!)*100,"")</f>
        <v/>
      </c>
      <c r="L35" s="72" t="str">
        <f>IFERROR((#REF!/#REF!)*100,"")</f>
        <v/>
      </c>
    </row>
    <row r="36" spans="2:12" s="69" customFormat="1" ht="36" hidden="1" customHeight="1">
      <c r="B36" s="70"/>
      <c r="C36" s="71"/>
      <c r="D36" s="71"/>
      <c r="E36" s="71"/>
      <c r="F36" s="71"/>
      <c r="G36" s="72"/>
      <c r="H36" s="72"/>
      <c r="I36" s="72" t="str">
        <f>IFERROR((#REF!/#REF!)*100,"")</f>
        <v/>
      </c>
      <c r="J36" s="72" t="str">
        <f>IFERROR((#REF!/#REF!)*100,"")</f>
        <v/>
      </c>
      <c r="K36" s="72" t="str">
        <f>IFERROR((#REF!/#REF!)*100,"")</f>
        <v/>
      </c>
      <c r="L36" s="72" t="str">
        <f>IFERROR((#REF!/#REF!)*100,"")</f>
        <v/>
      </c>
    </row>
    <row r="37" spans="2:12" s="69" customFormat="1" ht="36" hidden="1" customHeight="1">
      <c r="B37" s="70"/>
      <c r="C37" s="71"/>
      <c r="D37" s="71"/>
      <c r="E37" s="71"/>
      <c r="F37" s="71"/>
      <c r="G37" s="72"/>
      <c r="H37" s="72"/>
      <c r="I37" s="72" t="str">
        <f>IFERROR((#REF!/#REF!)*100,"")</f>
        <v/>
      </c>
      <c r="J37" s="72" t="str">
        <f>IFERROR((#REF!/#REF!)*100,"")</f>
        <v/>
      </c>
      <c r="K37" s="72" t="str">
        <f>IFERROR((#REF!/#REF!)*100,"")</f>
        <v/>
      </c>
      <c r="L37" s="72" t="str">
        <f>IFERROR((#REF!/#REF!)*100,"")</f>
        <v/>
      </c>
    </row>
    <row r="38" spans="2:12" s="69" customFormat="1" ht="36" hidden="1" customHeight="1">
      <c r="B38" s="70"/>
      <c r="C38" s="71"/>
      <c r="D38" s="71"/>
      <c r="E38" s="71"/>
      <c r="F38" s="71"/>
      <c r="G38" s="72"/>
      <c r="H38" s="72"/>
      <c r="I38" s="72" t="str">
        <f>IFERROR((#REF!/#REF!)*100,"")</f>
        <v/>
      </c>
      <c r="J38" s="72" t="str">
        <f>IFERROR((#REF!/#REF!)*100,"")</f>
        <v/>
      </c>
      <c r="K38" s="72" t="str">
        <f>IFERROR((#REF!/#REF!)*100,"")</f>
        <v/>
      </c>
      <c r="L38" s="72" t="str">
        <f>IFERROR((#REF!/#REF!)*100,"")</f>
        <v/>
      </c>
    </row>
    <row r="39" spans="2:12" s="69" customFormat="1" ht="36" hidden="1" customHeight="1">
      <c r="B39" s="70"/>
      <c r="C39" s="71"/>
      <c r="D39" s="71"/>
      <c r="E39" s="71"/>
      <c r="F39" s="71"/>
      <c r="G39" s="72"/>
      <c r="H39" s="72"/>
      <c r="I39" s="72" t="str">
        <f>IFERROR((#REF!/#REF!)*100,"")</f>
        <v/>
      </c>
      <c r="J39" s="72" t="str">
        <f>IFERROR((#REF!/#REF!)*100,"")</f>
        <v/>
      </c>
      <c r="K39" s="72" t="str">
        <f>IFERROR((#REF!/#REF!)*100,"")</f>
        <v/>
      </c>
      <c r="L39" s="72" t="str">
        <f>IFERROR((#REF!/#REF!)*100,"")</f>
        <v/>
      </c>
    </row>
    <row r="40" spans="2:12" s="69" customFormat="1" ht="36" hidden="1" customHeight="1">
      <c r="B40" s="70"/>
      <c r="C40" s="71"/>
      <c r="D40" s="71"/>
      <c r="E40" s="71"/>
      <c r="F40" s="71"/>
      <c r="G40" s="72"/>
      <c r="H40" s="72"/>
      <c r="I40" s="72" t="str">
        <f>IFERROR((#REF!/#REF!)*100,"")</f>
        <v/>
      </c>
      <c r="J40" s="72" t="str">
        <f>IFERROR((#REF!/#REF!)*100,"")</f>
        <v/>
      </c>
      <c r="K40" s="72" t="str">
        <f>IFERROR((#REF!/#REF!)*100,"")</f>
        <v/>
      </c>
      <c r="L40" s="72" t="str">
        <f>IFERROR((#REF!/#REF!)*100,"")</f>
        <v/>
      </c>
    </row>
    <row r="41" spans="2:12" s="69" customFormat="1" ht="36" hidden="1" customHeight="1">
      <c r="B41" s="70"/>
      <c r="C41" s="71"/>
      <c r="D41" s="71"/>
      <c r="E41" s="71"/>
      <c r="F41" s="71"/>
      <c r="G41" s="72"/>
      <c r="H41" s="72"/>
      <c r="I41" s="72" t="str">
        <f>IFERROR((#REF!/#REF!)*100,"")</f>
        <v/>
      </c>
      <c r="J41" s="72" t="str">
        <f>IFERROR((#REF!/#REF!)*100,"")</f>
        <v/>
      </c>
      <c r="K41" s="72" t="str">
        <f>IFERROR((#REF!/#REF!)*100,"")</f>
        <v/>
      </c>
      <c r="L41" s="72" t="str">
        <f>IFERROR((#REF!/#REF!)*100,"")</f>
        <v/>
      </c>
    </row>
    <row r="42" spans="2:12" s="69" customFormat="1" ht="36" hidden="1" customHeight="1">
      <c r="B42" s="70"/>
      <c r="C42" s="71"/>
      <c r="D42" s="71"/>
      <c r="E42" s="71"/>
      <c r="F42" s="71"/>
      <c r="G42" s="72"/>
      <c r="H42" s="72"/>
      <c r="I42" s="72" t="str">
        <f>IFERROR((#REF!/#REF!)*100,"")</f>
        <v/>
      </c>
      <c r="J42" s="72" t="str">
        <f>IFERROR((#REF!/#REF!)*100,"")</f>
        <v/>
      </c>
      <c r="K42" s="72" t="str">
        <f>IFERROR((#REF!/#REF!)*100,"")</f>
        <v/>
      </c>
      <c r="L42" s="72" t="str">
        <f>IFERROR((#REF!/#REF!)*100,"")</f>
        <v/>
      </c>
    </row>
    <row r="43" spans="2:12" s="69" customFormat="1" ht="36" hidden="1" customHeight="1">
      <c r="B43" s="70"/>
      <c r="C43" s="71"/>
      <c r="D43" s="71"/>
      <c r="E43" s="71"/>
      <c r="F43" s="71"/>
      <c r="G43" s="72"/>
      <c r="H43" s="72"/>
      <c r="I43" s="72" t="str">
        <f>IFERROR((#REF!/#REF!)*100,"")</f>
        <v/>
      </c>
      <c r="J43" s="72" t="str">
        <f>IFERROR((#REF!/#REF!)*100,"")</f>
        <v/>
      </c>
      <c r="K43" s="72" t="str">
        <f>IFERROR((#REF!/#REF!)*100,"")</f>
        <v/>
      </c>
      <c r="L43" s="72" t="str">
        <f>IFERROR((#REF!/#REF!)*100,"")</f>
        <v/>
      </c>
    </row>
    <row r="44" spans="2:12" s="69" customFormat="1" ht="36" hidden="1" customHeight="1">
      <c r="B44" s="70"/>
      <c r="C44" s="71"/>
      <c r="D44" s="71"/>
      <c r="E44" s="71"/>
      <c r="F44" s="71"/>
      <c r="G44" s="72"/>
      <c r="H44" s="72"/>
      <c r="I44" s="72" t="str">
        <f>IFERROR((#REF!/#REF!)*100,"")</f>
        <v/>
      </c>
      <c r="J44" s="72" t="str">
        <f>IFERROR((#REF!/#REF!)*100,"")</f>
        <v/>
      </c>
      <c r="K44" s="72" t="str">
        <f>IFERROR((#REF!/#REF!)*100,"")</f>
        <v/>
      </c>
      <c r="L44" s="72" t="str">
        <f>IFERROR((#REF!/#REF!)*100,"")</f>
        <v/>
      </c>
    </row>
    <row r="45" spans="2:12" s="69" customFormat="1" ht="36" hidden="1" customHeight="1">
      <c r="B45" s="70"/>
      <c r="C45" s="71"/>
      <c r="D45" s="71"/>
      <c r="E45" s="71"/>
      <c r="F45" s="71"/>
      <c r="G45" s="72"/>
      <c r="H45" s="72"/>
      <c r="I45" s="72" t="str">
        <f>IFERROR((#REF!/#REF!)*100,"")</f>
        <v/>
      </c>
      <c r="J45" s="72" t="str">
        <f>IFERROR((#REF!/#REF!)*100,"")</f>
        <v/>
      </c>
      <c r="K45" s="72" t="str">
        <f>IFERROR((#REF!/#REF!)*100,"")</f>
        <v/>
      </c>
      <c r="L45" s="72" t="str">
        <f>IFERROR((#REF!/#REF!)*100,"")</f>
        <v/>
      </c>
    </row>
    <row r="46" spans="2:12" s="69" customFormat="1" ht="36" hidden="1" customHeight="1">
      <c r="B46" s="70"/>
      <c r="C46" s="71"/>
      <c r="D46" s="71"/>
      <c r="E46" s="71"/>
      <c r="F46" s="71"/>
      <c r="G46" s="72"/>
      <c r="H46" s="72"/>
      <c r="I46" s="72" t="str">
        <f>IFERROR((#REF!/#REF!)*100,"")</f>
        <v/>
      </c>
      <c r="J46" s="72" t="str">
        <f>IFERROR((#REF!/#REF!)*100,"")</f>
        <v/>
      </c>
      <c r="K46" s="72" t="str">
        <f>IFERROR((#REF!/#REF!)*100,"")</f>
        <v/>
      </c>
      <c r="L46" s="72" t="str">
        <f>IFERROR((#REF!/#REF!)*100,"")</f>
        <v/>
      </c>
    </row>
    <row r="47" spans="2:12" s="69" customFormat="1" ht="36" hidden="1" customHeight="1">
      <c r="B47" s="70"/>
      <c r="C47" s="71"/>
      <c r="D47" s="71"/>
      <c r="E47" s="71"/>
      <c r="F47" s="71"/>
      <c r="G47" s="72"/>
      <c r="H47" s="72"/>
      <c r="I47" s="72" t="str">
        <f>IFERROR((#REF!/#REF!)*100,"")</f>
        <v/>
      </c>
      <c r="J47" s="72" t="str">
        <f>IFERROR((#REF!/#REF!)*100,"")</f>
        <v/>
      </c>
      <c r="K47" s="72" t="str">
        <f>IFERROR((#REF!/#REF!)*100,"")</f>
        <v/>
      </c>
      <c r="L47" s="72" t="str">
        <f>IFERROR((#REF!/#REF!)*100,"")</f>
        <v/>
      </c>
    </row>
    <row r="48" spans="2:12" s="69" customFormat="1" ht="36" hidden="1" customHeight="1">
      <c r="B48" s="70"/>
      <c r="C48" s="73"/>
      <c r="D48" s="73"/>
      <c r="E48" s="74"/>
      <c r="F48" s="74"/>
      <c r="G48" s="72"/>
      <c r="H48" s="72"/>
      <c r="I48" s="72"/>
      <c r="J48" s="72"/>
      <c r="K48" s="72"/>
      <c r="L48" s="72"/>
    </row>
    <row r="49" spans="2:12" s="69" customFormat="1" ht="8.5" customHeight="1">
      <c r="B49" s="75"/>
      <c r="C49" s="76"/>
      <c r="D49" s="76"/>
      <c r="E49" s="77"/>
      <c r="F49" s="77"/>
      <c r="G49" s="78"/>
      <c r="H49" s="78"/>
      <c r="I49" s="79"/>
      <c r="J49" s="79"/>
      <c r="K49" s="80"/>
      <c r="L49" s="81"/>
    </row>
    <row r="50" spans="2:12" s="69" customFormat="1" ht="28.5" customHeight="1">
      <c r="B50" s="163" t="s">
        <v>65</v>
      </c>
      <c r="C50" s="163"/>
      <c r="D50" s="163"/>
      <c r="E50" s="163"/>
      <c r="F50" s="163"/>
      <c r="G50" s="163"/>
      <c r="H50" s="163"/>
      <c r="I50" s="163"/>
      <c r="J50" s="163"/>
      <c r="K50" s="163"/>
      <c r="L50" s="163"/>
    </row>
    <row r="51" spans="2:12" s="69" customFormat="1" ht="15" customHeight="1">
      <c r="B51" s="156" t="s">
        <v>85</v>
      </c>
      <c r="C51" s="157"/>
      <c r="D51" s="157"/>
      <c r="E51" s="157"/>
      <c r="F51" s="157"/>
      <c r="G51" s="157"/>
      <c r="H51" s="157"/>
      <c r="I51" s="157"/>
      <c r="J51" s="157"/>
      <c r="K51" s="157"/>
      <c r="L51" s="157"/>
    </row>
    <row r="52" spans="2:12" s="69" customFormat="1" ht="15" customHeight="1">
      <c r="B52" s="158"/>
      <c r="C52" s="158"/>
      <c r="D52" s="158"/>
      <c r="E52" s="158"/>
      <c r="F52" s="158"/>
      <c r="G52" s="158"/>
      <c r="H52" s="158"/>
      <c r="I52" s="158"/>
      <c r="J52" s="158"/>
      <c r="K52" s="158"/>
      <c r="L52" s="158"/>
    </row>
    <row r="53" spans="2:12" s="69" customFormat="1" ht="15" customHeight="1">
      <c r="B53" s="158"/>
      <c r="C53" s="158"/>
      <c r="D53" s="158"/>
      <c r="E53" s="158"/>
      <c r="F53" s="158"/>
      <c r="G53" s="158"/>
      <c r="H53" s="158"/>
      <c r="I53" s="158"/>
      <c r="J53" s="158"/>
      <c r="K53" s="158"/>
      <c r="L53" s="158"/>
    </row>
    <row r="54" spans="2:12" s="69" customFormat="1" ht="15" customHeight="1">
      <c r="B54" s="158"/>
      <c r="C54" s="158"/>
      <c r="D54" s="158"/>
      <c r="E54" s="158"/>
      <c r="F54" s="158"/>
      <c r="G54" s="158"/>
      <c r="H54" s="158"/>
      <c r="I54" s="158"/>
      <c r="J54" s="158"/>
      <c r="K54" s="158"/>
      <c r="L54" s="158"/>
    </row>
    <row r="55" spans="2:12" s="69" customFormat="1" ht="178.9" customHeight="1">
      <c r="B55" s="158"/>
      <c r="C55" s="158"/>
      <c r="D55" s="158"/>
      <c r="E55" s="158"/>
      <c r="F55" s="158"/>
      <c r="G55" s="158"/>
      <c r="H55" s="158"/>
      <c r="I55" s="158"/>
      <c r="J55" s="158"/>
      <c r="K55" s="158"/>
      <c r="L55" s="158"/>
    </row>
    <row r="56" spans="2:12">
      <c r="B56" s="82"/>
      <c r="C56" s="83"/>
      <c r="D56" s="83"/>
      <c r="E56" s="82"/>
      <c r="F56" s="82"/>
      <c r="H56" s="82"/>
    </row>
    <row r="57" spans="2:12">
      <c r="C57" s="84"/>
      <c r="D57" s="84"/>
      <c r="E57" s="85"/>
      <c r="F57" s="85"/>
    </row>
    <row r="58" spans="2:12">
      <c r="C58" s="86"/>
      <c r="D58" s="86"/>
      <c r="E58" s="86"/>
      <c r="F58" s="86"/>
    </row>
    <row r="1194" spans="24:24">
      <c r="X1194" s="87"/>
    </row>
    <row r="1199" spans="24:24">
      <c r="X1199" s="87"/>
    </row>
    <row r="1200" spans="24:24">
      <c r="X1200" s="87"/>
    </row>
    <row r="1247" spans="24:24">
      <c r="X1247" s="87"/>
    </row>
  </sheetData>
  <sheetProtection formatColumns="0" formatRows="0"/>
  <mergeCells count="13">
    <mergeCell ref="B51:L55"/>
    <mergeCell ref="B8:E8"/>
    <mergeCell ref="F8:L8"/>
    <mergeCell ref="B10:L10"/>
    <mergeCell ref="B11:H11"/>
    <mergeCell ref="I11:L11"/>
    <mergeCell ref="B50:L50"/>
    <mergeCell ref="B2:L2"/>
    <mergeCell ref="B3:L3"/>
    <mergeCell ref="B5:E5"/>
    <mergeCell ref="F5:L5"/>
    <mergeCell ref="B6:E6"/>
    <mergeCell ref="F6:L6"/>
  </mergeCells>
  <printOptions horizontalCentered="1"/>
  <pageMargins left="0.19685039370078741" right="0.39370078740157483" top="1.3779527559055118" bottom="0.86614173228346458" header="0.39370078740157483" footer="0.59055118110236227"/>
  <pageSetup scale="62" fitToHeight="0" orientation="landscape" r:id="rId1"/>
  <headerFooter scaleWithDoc="0" alignWithMargins="0">
    <oddHeader>&amp;L&amp;G&amp;R
&amp;G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1247"/>
  <sheetViews>
    <sheetView showGridLines="0" zoomScale="106" zoomScaleNormal="106" zoomScaleSheetLayoutView="100" workbookViewId="0">
      <selection activeCell="B51" sqref="B51:L55"/>
    </sheetView>
  </sheetViews>
  <sheetFormatPr baseColWidth="10" defaultColWidth="11.453125" defaultRowHeight="12.5"/>
  <cols>
    <col min="1" max="1" width="0.81640625" style="62" customWidth="1"/>
    <col min="2" max="2" width="19.1796875" style="62" customWidth="1"/>
    <col min="3" max="4" width="17" style="62" customWidth="1"/>
    <col min="5" max="5" width="18.26953125" style="62" customWidth="1"/>
    <col min="6" max="7" width="18.54296875" style="62" customWidth="1"/>
    <col min="8" max="8" width="19.453125" style="62" customWidth="1"/>
    <col min="9" max="9" width="23.26953125" style="62" customWidth="1"/>
    <col min="10" max="10" width="21.26953125" style="62" customWidth="1"/>
    <col min="11" max="11" width="18.26953125" style="62" customWidth="1"/>
    <col min="12" max="12" width="29.7265625" style="62" customWidth="1"/>
    <col min="13" max="13" width="3.7265625" style="62" customWidth="1"/>
    <col min="14" max="14" width="0" style="62" hidden="1" customWidth="1"/>
    <col min="15" max="24" width="11.453125" style="62" hidden="1" customWidth="1"/>
    <col min="25" max="16384" width="11.453125" style="62"/>
  </cols>
  <sheetData>
    <row r="1" spans="2:12" ht="14.5" customHeight="1"/>
    <row r="2" spans="2:12" ht="25.4" customHeight="1">
      <c r="B2" s="147" t="s">
        <v>52</v>
      </c>
      <c r="C2" s="147"/>
      <c r="D2" s="147"/>
      <c r="E2" s="147"/>
      <c r="F2" s="147"/>
      <c r="G2" s="147"/>
      <c r="H2" s="147"/>
      <c r="I2" s="147"/>
      <c r="J2" s="147"/>
      <c r="K2" s="147"/>
      <c r="L2" s="147"/>
    </row>
    <row r="3" spans="2:12" ht="25.4" hidden="1" customHeight="1">
      <c r="B3" s="148" t="s">
        <v>53</v>
      </c>
      <c r="C3" s="149"/>
      <c r="D3" s="149"/>
      <c r="E3" s="149"/>
      <c r="F3" s="149"/>
      <c r="G3" s="149"/>
      <c r="H3" s="149"/>
      <c r="I3" s="149"/>
      <c r="J3" s="149"/>
      <c r="K3" s="149"/>
      <c r="L3" s="149"/>
    </row>
    <row r="4" spans="2:12" ht="1.5" customHeight="1">
      <c r="B4" s="63"/>
      <c r="C4" s="63"/>
      <c r="D4" s="63"/>
      <c r="E4" s="63"/>
      <c r="F4" s="63"/>
      <c r="G4" s="63"/>
      <c r="H4" s="63"/>
      <c r="I4" s="63"/>
      <c r="J4" s="63"/>
      <c r="K4" s="63"/>
      <c r="L4" s="63"/>
    </row>
    <row r="5" spans="2:12" ht="20.149999999999999" customHeight="1">
      <c r="B5" s="150" t="s">
        <v>54</v>
      </c>
      <c r="C5" s="150"/>
      <c r="D5" s="150"/>
      <c r="E5" s="150"/>
      <c r="F5" s="151" t="s">
        <v>76</v>
      </c>
      <c r="G5" s="152"/>
      <c r="H5" s="152"/>
      <c r="I5" s="152"/>
      <c r="J5" s="152"/>
      <c r="K5" s="152"/>
      <c r="L5" s="152"/>
    </row>
    <row r="6" spans="2:12" ht="20.149999999999999" customHeight="1">
      <c r="B6" s="153" t="s">
        <v>11</v>
      </c>
      <c r="C6" s="153"/>
      <c r="D6" s="153"/>
      <c r="E6" s="153"/>
      <c r="F6" s="154" t="s">
        <v>69</v>
      </c>
      <c r="G6" s="155"/>
      <c r="H6" s="155"/>
      <c r="I6" s="155"/>
      <c r="J6" s="155"/>
      <c r="K6" s="155"/>
      <c r="L6" s="155"/>
    </row>
    <row r="7" spans="2:12" ht="3" customHeight="1">
      <c r="B7" s="64"/>
      <c r="C7" s="64"/>
      <c r="D7" s="64"/>
      <c r="E7" s="64"/>
      <c r="F7" s="64"/>
      <c r="G7" s="64"/>
      <c r="H7" s="64"/>
      <c r="I7" s="65"/>
      <c r="J7" s="65"/>
      <c r="K7" s="65"/>
      <c r="L7" s="65"/>
    </row>
    <row r="8" spans="2:12" ht="22.9" customHeight="1">
      <c r="B8" s="159" t="s">
        <v>55</v>
      </c>
      <c r="C8" s="159"/>
      <c r="D8" s="159"/>
      <c r="E8" s="159"/>
      <c r="F8" s="160" t="s">
        <v>77</v>
      </c>
      <c r="G8" s="160"/>
      <c r="H8" s="160"/>
      <c r="I8" s="160"/>
      <c r="J8" s="160"/>
      <c r="K8" s="160"/>
      <c r="L8" s="160"/>
    </row>
    <row r="9" spans="2:12" ht="6" customHeight="1">
      <c r="B9" s="64"/>
      <c r="C9" s="64"/>
      <c r="D9" s="64"/>
      <c r="E9" s="64"/>
      <c r="F9" s="64"/>
      <c r="G9" s="64"/>
      <c r="H9" s="64"/>
      <c r="I9" s="65"/>
      <c r="J9" s="65"/>
      <c r="K9" s="65"/>
      <c r="L9" s="65"/>
    </row>
    <row r="10" spans="2:12" ht="15" customHeight="1">
      <c r="B10" s="161" t="s">
        <v>56</v>
      </c>
      <c r="C10" s="161"/>
      <c r="D10" s="161"/>
      <c r="E10" s="161"/>
      <c r="F10" s="161"/>
      <c r="G10" s="161"/>
      <c r="H10" s="161"/>
      <c r="I10" s="161"/>
      <c r="J10" s="161"/>
      <c r="K10" s="161"/>
      <c r="L10" s="161"/>
    </row>
    <row r="11" spans="2:12" ht="33" customHeight="1">
      <c r="B11" s="162" t="s">
        <v>27</v>
      </c>
      <c r="C11" s="161"/>
      <c r="D11" s="161"/>
      <c r="E11" s="161"/>
      <c r="F11" s="161"/>
      <c r="G11" s="161"/>
      <c r="H11" s="161"/>
      <c r="I11" s="162" t="s">
        <v>30</v>
      </c>
      <c r="J11" s="162"/>
      <c r="K11" s="162"/>
      <c r="L11" s="162"/>
    </row>
    <row r="12" spans="2:12" ht="58.15" customHeight="1">
      <c r="B12" s="114" t="s">
        <v>57</v>
      </c>
      <c r="C12" s="114" t="s">
        <v>12</v>
      </c>
      <c r="D12" s="114" t="s">
        <v>68</v>
      </c>
      <c r="E12" s="114" t="s">
        <v>58</v>
      </c>
      <c r="F12" s="114" t="s">
        <v>59</v>
      </c>
      <c r="G12" s="114" t="s">
        <v>60</v>
      </c>
      <c r="H12" s="114" t="s">
        <v>61</v>
      </c>
      <c r="I12" s="113" t="s">
        <v>62</v>
      </c>
      <c r="J12" s="113" t="s">
        <v>63</v>
      </c>
      <c r="K12" s="113" t="s">
        <v>64</v>
      </c>
      <c r="L12" s="113" t="s">
        <v>67</v>
      </c>
    </row>
    <row r="13" spans="2:12" s="90" customFormat="1" ht="40.9" customHeight="1">
      <c r="B13" s="115">
        <v>115473358</v>
      </c>
      <c r="C13" s="88"/>
      <c r="D13" s="88"/>
      <c r="E13" s="88"/>
      <c r="F13" s="88"/>
      <c r="G13" s="88"/>
      <c r="H13" s="88"/>
      <c r="I13" s="112"/>
      <c r="J13" s="112"/>
      <c r="K13" s="112"/>
      <c r="L13" s="112"/>
    </row>
    <row r="14" spans="2:12" s="69" customFormat="1" ht="15" hidden="1" customHeight="1">
      <c r="B14" s="66"/>
      <c r="C14" s="67"/>
      <c r="D14" s="67"/>
      <c r="E14" s="67"/>
      <c r="F14" s="67"/>
      <c r="G14" s="68"/>
      <c r="H14" s="68"/>
      <c r="I14" s="68"/>
      <c r="J14" s="68"/>
      <c r="K14" s="68"/>
      <c r="L14" s="68"/>
    </row>
    <row r="15" spans="2:12" s="69" customFormat="1" ht="36" hidden="1" customHeight="1">
      <c r="B15" s="70"/>
      <c r="C15" s="71"/>
      <c r="D15" s="71"/>
      <c r="E15" s="71"/>
      <c r="F15" s="71"/>
      <c r="G15" s="72"/>
      <c r="H15" s="72"/>
      <c r="I15" s="72" t="str">
        <f>IFERROR((#REF!/#REF!)*100,"")</f>
        <v/>
      </c>
      <c r="J15" s="72" t="str">
        <f>IFERROR((#REF!/#REF!)*100,"")</f>
        <v/>
      </c>
      <c r="K15" s="72" t="str">
        <f>IFERROR((#REF!/#REF!)*100,"")</f>
        <v/>
      </c>
      <c r="L15" s="72" t="str">
        <f>IFERROR((#REF!/#REF!)*100,"")</f>
        <v/>
      </c>
    </row>
    <row r="16" spans="2:12" s="69" customFormat="1" ht="36" hidden="1" customHeight="1">
      <c r="B16" s="70"/>
      <c r="C16" s="71"/>
      <c r="D16" s="71"/>
      <c r="E16" s="71"/>
      <c r="F16" s="71"/>
      <c r="G16" s="72"/>
      <c r="H16" s="72"/>
      <c r="I16" s="72" t="str">
        <f>IFERROR((#REF!/#REF!)*100,"")</f>
        <v/>
      </c>
      <c r="J16" s="72" t="str">
        <f>IFERROR((#REF!/#REF!)*100,"")</f>
        <v/>
      </c>
      <c r="K16" s="72" t="str">
        <f>IFERROR((#REF!/#REF!)*100,"")</f>
        <v/>
      </c>
      <c r="L16" s="72" t="str">
        <f>IFERROR((#REF!/#REF!)*100,"")</f>
        <v/>
      </c>
    </row>
    <row r="17" spans="2:12" s="69" customFormat="1" ht="36" hidden="1" customHeight="1">
      <c r="B17" s="70"/>
      <c r="C17" s="71"/>
      <c r="D17" s="71"/>
      <c r="E17" s="71"/>
      <c r="F17" s="71"/>
      <c r="G17" s="72"/>
      <c r="H17" s="72"/>
      <c r="I17" s="72" t="str">
        <f>IFERROR((#REF!/#REF!)*100,"")</f>
        <v/>
      </c>
      <c r="J17" s="72" t="str">
        <f>IFERROR((#REF!/#REF!)*100,"")</f>
        <v/>
      </c>
      <c r="K17" s="72" t="str">
        <f>IFERROR((#REF!/#REF!)*100,"")</f>
        <v/>
      </c>
      <c r="L17" s="72" t="str">
        <f>IFERROR((#REF!/#REF!)*100,"")</f>
        <v/>
      </c>
    </row>
    <row r="18" spans="2:12" s="69" customFormat="1" ht="36" hidden="1" customHeight="1">
      <c r="B18" s="70"/>
      <c r="C18" s="71"/>
      <c r="D18" s="71"/>
      <c r="E18" s="71"/>
      <c r="F18" s="71"/>
      <c r="G18" s="72"/>
      <c r="H18" s="72"/>
      <c r="I18" s="72" t="str">
        <f>IFERROR((#REF!/#REF!)*100,"")</f>
        <v/>
      </c>
      <c r="J18" s="72" t="str">
        <f>IFERROR((#REF!/#REF!)*100,"")</f>
        <v/>
      </c>
      <c r="K18" s="72" t="str">
        <f>IFERROR((#REF!/#REF!)*100,"")</f>
        <v/>
      </c>
      <c r="L18" s="72" t="str">
        <f>IFERROR((#REF!/#REF!)*100,"")</f>
        <v/>
      </c>
    </row>
    <row r="19" spans="2:12" s="69" customFormat="1" ht="36" hidden="1" customHeight="1">
      <c r="B19" s="70"/>
      <c r="C19" s="71"/>
      <c r="D19" s="71"/>
      <c r="E19" s="71"/>
      <c r="F19" s="71"/>
      <c r="G19" s="72"/>
      <c r="H19" s="72"/>
      <c r="I19" s="72" t="str">
        <f>IFERROR((#REF!/#REF!)*100,"")</f>
        <v/>
      </c>
      <c r="J19" s="72" t="str">
        <f>IFERROR((#REF!/#REF!)*100,"")</f>
        <v/>
      </c>
      <c r="K19" s="72" t="str">
        <f>IFERROR((#REF!/#REF!)*100,"")</f>
        <v/>
      </c>
      <c r="L19" s="72" t="str">
        <f>IFERROR((#REF!/#REF!)*100,"")</f>
        <v/>
      </c>
    </row>
    <row r="20" spans="2:12" s="69" customFormat="1" ht="36" hidden="1" customHeight="1">
      <c r="B20" s="70"/>
      <c r="C20" s="71"/>
      <c r="D20" s="71"/>
      <c r="E20" s="71"/>
      <c r="F20" s="71"/>
      <c r="G20" s="72"/>
      <c r="H20" s="72"/>
      <c r="I20" s="72" t="str">
        <f>IFERROR((#REF!/#REF!)*100,"")</f>
        <v/>
      </c>
      <c r="J20" s="72" t="str">
        <f>IFERROR((#REF!/#REF!)*100,"")</f>
        <v/>
      </c>
      <c r="K20" s="72" t="str">
        <f>IFERROR((#REF!/#REF!)*100,"")</f>
        <v/>
      </c>
      <c r="L20" s="72" t="str">
        <f>IFERROR((#REF!/#REF!)*100,"")</f>
        <v/>
      </c>
    </row>
    <row r="21" spans="2:12" s="69" customFormat="1" ht="36" hidden="1" customHeight="1">
      <c r="B21" s="70"/>
      <c r="C21" s="71"/>
      <c r="D21" s="71"/>
      <c r="E21" s="71"/>
      <c r="F21" s="71"/>
      <c r="G21" s="72"/>
      <c r="H21" s="72"/>
      <c r="I21" s="72" t="str">
        <f>IFERROR((#REF!/#REF!)*100,"")</f>
        <v/>
      </c>
      <c r="J21" s="72" t="str">
        <f>IFERROR((#REF!/#REF!)*100,"")</f>
        <v/>
      </c>
      <c r="K21" s="72" t="str">
        <f>IFERROR((#REF!/#REF!)*100,"")</f>
        <v/>
      </c>
      <c r="L21" s="72" t="str">
        <f>IFERROR((#REF!/#REF!)*100,"")</f>
        <v/>
      </c>
    </row>
    <row r="22" spans="2:12" s="69" customFormat="1" ht="36" hidden="1" customHeight="1">
      <c r="B22" s="70"/>
      <c r="C22" s="71"/>
      <c r="D22" s="71"/>
      <c r="E22" s="71"/>
      <c r="F22" s="71"/>
      <c r="G22" s="72"/>
      <c r="H22" s="72"/>
      <c r="I22" s="72" t="str">
        <f>IFERROR((#REF!/#REF!)*100,"")</f>
        <v/>
      </c>
      <c r="J22" s="72" t="str">
        <f>IFERROR((#REF!/#REF!)*100,"")</f>
        <v/>
      </c>
      <c r="K22" s="72" t="str">
        <f>IFERROR((#REF!/#REF!)*100,"")</f>
        <v/>
      </c>
      <c r="L22" s="72" t="str">
        <f>IFERROR((#REF!/#REF!)*100,"")</f>
        <v/>
      </c>
    </row>
    <row r="23" spans="2:12" s="69" customFormat="1" ht="36" hidden="1" customHeight="1">
      <c r="B23" s="70"/>
      <c r="C23" s="71"/>
      <c r="D23" s="71"/>
      <c r="E23" s="71"/>
      <c r="F23" s="71"/>
      <c r="G23" s="72"/>
      <c r="H23" s="72"/>
      <c r="I23" s="72" t="str">
        <f>IFERROR((#REF!/#REF!)*100,"")</f>
        <v/>
      </c>
      <c r="J23" s="72" t="str">
        <f>IFERROR((#REF!/#REF!)*100,"")</f>
        <v/>
      </c>
      <c r="K23" s="72" t="str">
        <f>IFERROR((#REF!/#REF!)*100,"")</f>
        <v/>
      </c>
      <c r="L23" s="72" t="str">
        <f>IFERROR((#REF!/#REF!)*100,"")</f>
        <v/>
      </c>
    </row>
    <row r="24" spans="2:12" s="69" customFormat="1" ht="36" hidden="1" customHeight="1">
      <c r="B24" s="70"/>
      <c r="C24" s="71"/>
      <c r="D24" s="71"/>
      <c r="E24" s="71"/>
      <c r="F24" s="71"/>
      <c r="G24" s="72"/>
      <c r="H24" s="72"/>
      <c r="I24" s="72" t="str">
        <f>IFERROR((#REF!/#REF!)*100,"")</f>
        <v/>
      </c>
      <c r="J24" s="72" t="str">
        <f>IFERROR((#REF!/#REF!)*100,"")</f>
        <v/>
      </c>
      <c r="K24" s="72" t="str">
        <f>IFERROR((#REF!/#REF!)*100,"")</f>
        <v/>
      </c>
      <c r="L24" s="72" t="str">
        <f>IFERROR((#REF!/#REF!)*100,"")</f>
        <v/>
      </c>
    </row>
    <row r="25" spans="2:12" s="69" customFormat="1" ht="36" hidden="1" customHeight="1">
      <c r="B25" s="70"/>
      <c r="C25" s="71"/>
      <c r="D25" s="71"/>
      <c r="E25" s="71"/>
      <c r="F25" s="71"/>
      <c r="G25" s="72"/>
      <c r="H25" s="72"/>
      <c r="I25" s="72" t="str">
        <f>IFERROR((#REF!/#REF!)*100,"")</f>
        <v/>
      </c>
      <c r="J25" s="72" t="str">
        <f>IFERROR((#REF!/#REF!)*100,"")</f>
        <v/>
      </c>
      <c r="K25" s="72" t="str">
        <f>IFERROR((#REF!/#REF!)*100,"")</f>
        <v/>
      </c>
      <c r="L25" s="72" t="str">
        <f>IFERROR((#REF!/#REF!)*100,"")</f>
        <v/>
      </c>
    </row>
    <row r="26" spans="2:12" s="69" customFormat="1" ht="36" hidden="1" customHeight="1">
      <c r="B26" s="70"/>
      <c r="C26" s="71"/>
      <c r="D26" s="71"/>
      <c r="E26" s="71"/>
      <c r="F26" s="71"/>
      <c r="G26" s="72"/>
      <c r="H26" s="72"/>
      <c r="I26" s="72" t="str">
        <f>IFERROR((#REF!/#REF!)*100,"")</f>
        <v/>
      </c>
      <c r="J26" s="72" t="str">
        <f>IFERROR((#REF!/#REF!)*100,"")</f>
        <v/>
      </c>
      <c r="K26" s="72" t="str">
        <f>IFERROR((#REF!/#REF!)*100,"")</f>
        <v/>
      </c>
      <c r="L26" s="72" t="str">
        <f>IFERROR((#REF!/#REF!)*100,"")</f>
        <v/>
      </c>
    </row>
    <row r="27" spans="2:12" s="69" customFormat="1" ht="36" hidden="1" customHeight="1">
      <c r="B27" s="70"/>
      <c r="C27" s="71"/>
      <c r="D27" s="71"/>
      <c r="E27" s="71"/>
      <c r="F27" s="71"/>
      <c r="G27" s="72"/>
      <c r="H27" s="72"/>
      <c r="I27" s="72" t="str">
        <f>IFERROR((#REF!/#REF!)*100,"")</f>
        <v/>
      </c>
      <c r="J27" s="72" t="str">
        <f>IFERROR((#REF!/#REF!)*100,"")</f>
        <v/>
      </c>
      <c r="K27" s="72" t="str">
        <f>IFERROR((#REF!/#REF!)*100,"")</f>
        <v/>
      </c>
      <c r="L27" s="72" t="str">
        <f>IFERROR((#REF!/#REF!)*100,"")</f>
        <v/>
      </c>
    </row>
    <row r="28" spans="2:12" s="69" customFormat="1" ht="36" hidden="1" customHeight="1">
      <c r="B28" s="70"/>
      <c r="C28" s="71"/>
      <c r="D28" s="71"/>
      <c r="E28" s="71"/>
      <c r="F28" s="71"/>
      <c r="G28" s="72"/>
      <c r="H28" s="72"/>
      <c r="I28" s="72" t="str">
        <f>IFERROR((#REF!/#REF!)*100,"")</f>
        <v/>
      </c>
      <c r="J28" s="72" t="str">
        <f>IFERROR((#REF!/#REF!)*100,"")</f>
        <v/>
      </c>
      <c r="K28" s="72" t="str">
        <f>IFERROR((#REF!/#REF!)*100,"")</f>
        <v/>
      </c>
      <c r="L28" s="72" t="str">
        <f>IFERROR((#REF!/#REF!)*100,"")</f>
        <v/>
      </c>
    </row>
    <row r="29" spans="2:12" s="69" customFormat="1" ht="36" hidden="1" customHeight="1">
      <c r="B29" s="70"/>
      <c r="C29" s="71"/>
      <c r="D29" s="71"/>
      <c r="E29" s="71"/>
      <c r="F29" s="71"/>
      <c r="G29" s="72"/>
      <c r="H29" s="72"/>
      <c r="I29" s="72" t="str">
        <f>IFERROR((#REF!/#REF!)*100,"")</f>
        <v/>
      </c>
      <c r="J29" s="72" t="str">
        <f>IFERROR((#REF!/#REF!)*100,"")</f>
        <v/>
      </c>
      <c r="K29" s="72" t="str">
        <f>IFERROR((#REF!/#REF!)*100,"")</f>
        <v/>
      </c>
      <c r="L29" s="72" t="str">
        <f>IFERROR((#REF!/#REF!)*100,"")</f>
        <v/>
      </c>
    </row>
    <row r="30" spans="2:12" s="69" customFormat="1" ht="36" hidden="1" customHeight="1">
      <c r="B30" s="70"/>
      <c r="C30" s="71"/>
      <c r="D30" s="71"/>
      <c r="E30" s="71"/>
      <c r="F30" s="71"/>
      <c r="G30" s="72"/>
      <c r="H30" s="72"/>
      <c r="I30" s="72" t="str">
        <f>IFERROR((#REF!/#REF!)*100,"")</f>
        <v/>
      </c>
      <c r="J30" s="72" t="str">
        <f>IFERROR((#REF!/#REF!)*100,"")</f>
        <v/>
      </c>
      <c r="K30" s="72" t="str">
        <f>IFERROR((#REF!/#REF!)*100,"")</f>
        <v/>
      </c>
      <c r="L30" s="72" t="str">
        <f>IFERROR((#REF!/#REF!)*100,"")</f>
        <v/>
      </c>
    </row>
    <row r="31" spans="2:12" s="69" customFormat="1" ht="36" hidden="1" customHeight="1">
      <c r="B31" s="70"/>
      <c r="C31" s="71"/>
      <c r="D31" s="71"/>
      <c r="E31" s="71"/>
      <c r="F31" s="71"/>
      <c r="G31" s="72"/>
      <c r="H31" s="72"/>
      <c r="I31" s="72" t="str">
        <f>IFERROR((#REF!/#REF!)*100,"")</f>
        <v/>
      </c>
      <c r="J31" s="72" t="str">
        <f>IFERROR((#REF!/#REF!)*100,"")</f>
        <v/>
      </c>
      <c r="K31" s="72" t="str">
        <f>IFERROR((#REF!/#REF!)*100,"")</f>
        <v/>
      </c>
      <c r="L31" s="72" t="str">
        <f>IFERROR((#REF!/#REF!)*100,"")</f>
        <v/>
      </c>
    </row>
    <row r="32" spans="2:12" s="69" customFormat="1" ht="36" hidden="1" customHeight="1">
      <c r="B32" s="70"/>
      <c r="C32" s="71"/>
      <c r="D32" s="71"/>
      <c r="E32" s="71"/>
      <c r="F32" s="71"/>
      <c r="G32" s="72"/>
      <c r="H32" s="72"/>
      <c r="I32" s="72" t="str">
        <f>IFERROR((#REF!/#REF!)*100,"")</f>
        <v/>
      </c>
      <c r="J32" s="72" t="str">
        <f>IFERROR((#REF!/#REF!)*100,"")</f>
        <v/>
      </c>
      <c r="K32" s="72" t="str">
        <f>IFERROR((#REF!/#REF!)*100,"")</f>
        <v/>
      </c>
      <c r="L32" s="72" t="str">
        <f>IFERROR((#REF!/#REF!)*100,"")</f>
        <v/>
      </c>
    </row>
    <row r="33" spans="2:12" s="69" customFormat="1" ht="36" hidden="1" customHeight="1">
      <c r="B33" s="70"/>
      <c r="C33" s="71"/>
      <c r="D33" s="71"/>
      <c r="E33" s="71"/>
      <c r="F33" s="71"/>
      <c r="G33" s="72"/>
      <c r="H33" s="72"/>
      <c r="I33" s="72" t="str">
        <f>IFERROR((#REF!/#REF!)*100,"")</f>
        <v/>
      </c>
      <c r="J33" s="72" t="str">
        <f>IFERROR((#REF!/#REF!)*100,"")</f>
        <v/>
      </c>
      <c r="K33" s="72" t="str">
        <f>IFERROR((#REF!/#REF!)*100,"")</f>
        <v/>
      </c>
      <c r="L33" s="72" t="str">
        <f>IFERROR((#REF!/#REF!)*100,"")</f>
        <v/>
      </c>
    </row>
    <row r="34" spans="2:12" s="69" customFormat="1" ht="36" hidden="1" customHeight="1">
      <c r="B34" s="70"/>
      <c r="C34" s="71"/>
      <c r="D34" s="71"/>
      <c r="E34" s="71"/>
      <c r="F34" s="71"/>
      <c r="G34" s="72"/>
      <c r="H34" s="72"/>
      <c r="I34" s="72" t="str">
        <f>IFERROR((#REF!/#REF!)*100,"")</f>
        <v/>
      </c>
      <c r="J34" s="72" t="str">
        <f>IFERROR((#REF!/#REF!)*100,"")</f>
        <v/>
      </c>
      <c r="K34" s="72" t="str">
        <f>IFERROR((#REF!/#REF!)*100,"")</f>
        <v/>
      </c>
      <c r="L34" s="72" t="str">
        <f>IFERROR((#REF!/#REF!)*100,"")</f>
        <v/>
      </c>
    </row>
    <row r="35" spans="2:12" s="69" customFormat="1" ht="36" hidden="1" customHeight="1">
      <c r="B35" s="70"/>
      <c r="C35" s="71"/>
      <c r="D35" s="71"/>
      <c r="E35" s="71"/>
      <c r="F35" s="71"/>
      <c r="G35" s="72"/>
      <c r="H35" s="72"/>
      <c r="I35" s="72" t="str">
        <f>IFERROR((#REF!/#REF!)*100,"")</f>
        <v/>
      </c>
      <c r="J35" s="72" t="str">
        <f>IFERROR((#REF!/#REF!)*100,"")</f>
        <v/>
      </c>
      <c r="K35" s="72" t="str">
        <f>IFERROR((#REF!/#REF!)*100,"")</f>
        <v/>
      </c>
      <c r="L35" s="72" t="str">
        <f>IFERROR((#REF!/#REF!)*100,"")</f>
        <v/>
      </c>
    </row>
    <row r="36" spans="2:12" s="69" customFormat="1" ht="36" hidden="1" customHeight="1">
      <c r="B36" s="70"/>
      <c r="C36" s="71"/>
      <c r="D36" s="71"/>
      <c r="E36" s="71"/>
      <c r="F36" s="71"/>
      <c r="G36" s="72"/>
      <c r="H36" s="72"/>
      <c r="I36" s="72" t="str">
        <f>IFERROR((#REF!/#REF!)*100,"")</f>
        <v/>
      </c>
      <c r="J36" s="72" t="str">
        <f>IFERROR((#REF!/#REF!)*100,"")</f>
        <v/>
      </c>
      <c r="K36" s="72" t="str">
        <f>IFERROR((#REF!/#REF!)*100,"")</f>
        <v/>
      </c>
      <c r="L36" s="72" t="str">
        <f>IFERROR((#REF!/#REF!)*100,"")</f>
        <v/>
      </c>
    </row>
    <row r="37" spans="2:12" s="69" customFormat="1" ht="36" hidden="1" customHeight="1">
      <c r="B37" s="70"/>
      <c r="C37" s="71"/>
      <c r="D37" s="71"/>
      <c r="E37" s="71"/>
      <c r="F37" s="71"/>
      <c r="G37" s="72"/>
      <c r="H37" s="72"/>
      <c r="I37" s="72" t="str">
        <f>IFERROR((#REF!/#REF!)*100,"")</f>
        <v/>
      </c>
      <c r="J37" s="72" t="str">
        <f>IFERROR((#REF!/#REF!)*100,"")</f>
        <v/>
      </c>
      <c r="K37" s="72" t="str">
        <f>IFERROR((#REF!/#REF!)*100,"")</f>
        <v/>
      </c>
      <c r="L37" s="72" t="str">
        <f>IFERROR((#REF!/#REF!)*100,"")</f>
        <v/>
      </c>
    </row>
    <row r="38" spans="2:12" s="69" customFormat="1" ht="36" hidden="1" customHeight="1">
      <c r="B38" s="70"/>
      <c r="C38" s="71"/>
      <c r="D38" s="71"/>
      <c r="E38" s="71"/>
      <c r="F38" s="71"/>
      <c r="G38" s="72"/>
      <c r="H38" s="72"/>
      <c r="I38" s="72" t="str">
        <f>IFERROR((#REF!/#REF!)*100,"")</f>
        <v/>
      </c>
      <c r="J38" s="72" t="str">
        <f>IFERROR((#REF!/#REF!)*100,"")</f>
        <v/>
      </c>
      <c r="K38" s="72" t="str">
        <f>IFERROR((#REF!/#REF!)*100,"")</f>
        <v/>
      </c>
      <c r="L38" s="72" t="str">
        <f>IFERROR((#REF!/#REF!)*100,"")</f>
        <v/>
      </c>
    </row>
    <row r="39" spans="2:12" s="69" customFormat="1" ht="36" hidden="1" customHeight="1">
      <c r="B39" s="70"/>
      <c r="C39" s="71"/>
      <c r="D39" s="71"/>
      <c r="E39" s="71"/>
      <c r="F39" s="71"/>
      <c r="G39" s="72"/>
      <c r="H39" s="72"/>
      <c r="I39" s="72" t="str">
        <f>IFERROR((#REF!/#REF!)*100,"")</f>
        <v/>
      </c>
      <c r="J39" s="72" t="str">
        <f>IFERROR((#REF!/#REF!)*100,"")</f>
        <v/>
      </c>
      <c r="K39" s="72" t="str">
        <f>IFERROR((#REF!/#REF!)*100,"")</f>
        <v/>
      </c>
      <c r="L39" s="72" t="str">
        <f>IFERROR((#REF!/#REF!)*100,"")</f>
        <v/>
      </c>
    </row>
    <row r="40" spans="2:12" s="69" customFormat="1" ht="36" hidden="1" customHeight="1">
      <c r="B40" s="70"/>
      <c r="C40" s="71"/>
      <c r="D40" s="71"/>
      <c r="E40" s="71"/>
      <c r="F40" s="71"/>
      <c r="G40" s="72"/>
      <c r="H40" s="72"/>
      <c r="I40" s="72" t="str">
        <f>IFERROR((#REF!/#REF!)*100,"")</f>
        <v/>
      </c>
      <c r="J40" s="72" t="str">
        <f>IFERROR((#REF!/#REF!)*100,"")</f>
        <v/>
      </c>
      <c r="K40" s="72" t="str">
        <f>IFERROR((#REF!/#REF!)*100,"")</f>
        <v/>
      </c>
      <c r="L40" s="72" t="str">
        <f>IFERROR((#REF!/#REF!)*100,"")</f>
        <v/>
      </c>
    </row>
    <row r="41" spans="2:12" s="69" customFormat="1" ht="36" hidden="1" customHeight="1">
      <c r="B41" s="70"/>
      <c r="C41" s="71"/>
      <c r="D41" s="71"/>
      <c r="E41" s="71"/>
      <c r="F41" s="71"/>
      <c r="G41" s="72"/>
      <c r="H41" s="72"/>
      <c r="I41" s="72" t="str">
        <f>IFERROR((#REF!/#REF!)*100,"")</f>
        <v/>
      </c>
      <c r="J41" s="72" t="str">
        <f>IFERROR((#REF!/#REF!)*100,"")</f>
        <v/>
      </c>
      <c r="K41" s="72" t="str">
        <f>IFERROR((#REF!/#REF!)*100,"")</f>
        <v/>
      </c>
      <c r="L41" s="72" t="str">
        <f>IFERROR((#REF!/#REF!)*100,"")</f>
        <v/>
      </c>
    </row>
    <row r="42" spans="2:12" s="69" customFormat="1" ht="36" hidden="1" customHeight="1">
      <c r="B42" s="70"/>
      <c r="C42" s="71"/>
      <c r="D42" s="71"/>
      <c r="E42" s="71"/>
      <c r="F42" s="71"/>
      <c r="G42" s="72"/>
      <c r="H42" s="72"/>
      <c r="I42" s="72" t="str">
        <f>IFERROR((#REF!/#REF!)*100,"")</f>
        <v/>
      </c>
      <c r="J42" s="72" t="str">
        <f>IFERROR((#REF!/#REF!)*100,"")</f>
        <v/>
      </c>
      <c r="K42" s="72" t="str">
        <f>IFERROR((#REF!/#REF!)*100,"")</f>
        <v/>
      </c>
      <c r="L42" s="72" t="str">
        <f>IFERROR((#REF!/#REF!)*100,"")</f>
        <v/>
      </c>
    </row>
    <row r="43" spans="2:12" s="69" customFormat="1" ht="36" hidden="1" customHeight="1">
      <c r="B43" s="70"/>
      <c r="C43" s="71"/>
      <c r="D43" s="71"/>
      <c r="E43" s="71"/>
      <c r="F43" s="71"/>
      <c r="G43" s="72"/>
      <c r="H43" s="72"/>
      <c r="I43" s="72" t="str">
        <f>IFERROR((#REF!/#REF!)*100,"")</f>
        <v/>
      </c>
      <c r="J43" s="72" t="str">
        <f>IFERROR((#REF!/#REF!)*100,"")</f>
        <v/>
      </c>
      <c r="K43" s="72" t="str">
        <f>IFERROR((#REF!/#REF!)*100,"")</f>
        <v/>
      </c>
      <c r="L43" s="72" t="str">
        <f>IFERROR((#REF!/#REF!)*100,"")</f>
        <v/>
      </c>
    </row>
    <row r="44" spans="2:12" s="69" customFormat="1" ht="36" hidden="1" customHeight="1">
      <c r="B44" s="70"/>
      <c r="C44" s="71"/>
      <c r="D44" s="71"/>
      <c r="E44" s="71"/>
      <c r="F44" s="71"/>
      <c r="G44" s="72"/>
      <c r="H44" s="72"/>
      <c r="I44" s="72" t="str">
        <f>IFERROR((#REF!/#REF!)*100,"")</f>
        <v/>
      </c>
      <c r="J44" s="72" t="str">
        <f>IFERROR((#REF!/#REF!)*100,"")</f>
        <v/>
      </c>
      <c r="K44" s="72" t="str">
        <f>IFERROR((#REF!/#REF!)*100,"")</f>
        <v/>
      </c>
      <c r="L44" s="72" t="str">
        <f>IFERROR((#REF!/#REF!)*100,"")</f>
        <v/>
      </c>
    </row>
    <row r="45" spans="2:12" s="69" customFormat="1" ht="36" hidden="1" customHeight="1">
      <c r="B45" s="70"/>
      <c r="C45" s="71"/>
      <c r="D45" s="71"/>
      <c r="E45" s="71"/>
      <c r="F45" s="71"/>
      <c r="G45" s="72"/>
      <c r="H45" s="72"/>
      <c r="I45" s="72" t="str">
        <f>IFERROR((#REF!/#REF!)*100,"")</f>
        <v/>
      </c>
      <c r="J45" s="72" t="str">
        <f>IFERROR((#REF!/#REF!)*100,"")</f>
        <v/>
      </c>
      <c r="K45" s="72" t="str">
        <f>IFERROR((#REF!/#REF!)*100,"")</f>
        <v/>
      </c>
      <c r="L45" s="72" t="str">
        <f>IFERROR((#REF!/#REF!)*100,"")</f>
        <v/>
      </c>
    </row>
    <row r="46" spans="2:12" s="69" customFormat="1" ht="36" hidden="1" customHeight="1">
      <c r="B46" s="70"/>
      <c r="C46" s="71"/>
      <c r="D46" s="71"/>
      <c r="E46" s="71"/>
      <c r="F46" s="71"/>
      <c r="G46" s="72"/>
      <c r="H46" s="72"/>
      <c r="I46" s="72" t="str">
        <f>IFERROR((#REF!/#REF!)*100,"")</f>
        <v/>
      </c>
      <c r="J46" s="72" t="str">
        <f>IFERROR((#REF!/#REF!)*100,"")</f>
        <v/>
      </c>
      <c r="K46" s="72" t="str">
        <f>IFERROR((#REF!/#REF!)*100,"")</f>
        <v/>
      </c>
      <c r="L46" s="72" t="str">
        <f>IFERROR((#REF!/#REF!)*100,"")</f>
        <v/>
      </c>
    </row>
    <row r="47" spans="2:12" s="69" customFormat="1" ht="36" hidden="1" customHeight="1">
      <c r="B47" s="70"/>
      <c r="C47" s="71"/>
      <c r="D47" s="71"/>
      <c r="E47" s="71"/>
      <c r="F47" s="71"/>
      <c r="G47" s="72"/>
      <c r="H47" s="72"/>
      <c r="I47" s="72" t="str">
        <f>IFERROR((#REF!/#REF!)*100,"")</f>
        <v/>
      </c>
      <c r="J47" s="72" t="str">
        <f>IFERROR((#REF!/#REF!)*100,"")</f>
        <v/>
      </c>
      <c r="K47" s="72" t="str">
        <f>IFERROR((#REF!/#REF!)*100,"")</f>
        <v/>
      </c>
      <c r="L47" s="72" t="str">
        <f>IFERROR((#REF!/#REF!)*100,"")</f>
        <v/>
      </c>
    </row>
    <row r="48" spans="2:12" s="69" customFormat="1" ht="36" hidden="1" customHeight="1">
      <c r="B48" s="70"/>
      <c r="C48" s="73"/>
      <c r="D48" s="73"/>
      <c r="E48" s="74"/>
      <c r="F48" s="74"/>
      <c r="G48" s="72"/>
      <c r="H48" s="72"/>
      <c r="I48" s="72"/>
      <c r="J48" s="72"/>
      <c r="K48" s="72"/>
      <c r="L48" s="72"/>
    </row>
    <row r="49" spans="2:12" s="69" customFormat="1" ht="8.5" customHeight="1">
      <c r="B49" s="75"/>
      <c r="C49" s="76"/>
      <c r="D49" s="76"/>
      <c r="E49" s="77"/>
      <c r="F49" s="77"/>
      <c r="G49" s="78"/>
      <c r="H49" s="78"/>
      <c r="I49" s="79"/>
      <c r="J49" s="79"/>
      <c r="K49" s="80"/>
      <c r="L49" s="81"/>
    </row>
    <row r="50" spans="2:12" s="69" customFormat="1" ht="28.5" customHeight="1">
      <c r="B50" s="163" t="s">
        <v>65</v>
      </c>
      <c r="C50" s="163"/>
      <c r="D50" s="163"/>
      <c r="E50" s="163"/>
      <c r="F50" s="163"/>
      <c r="G50" s="163"/>
      <c r="H50" s="163"/>
      <c r="I50" s="163"/>
      <c r="J50" s="163"/>
      <c r="K50" s="163"/>
      <c r="L50" s="163"/>
    </row>
    <row r="51" spans="2:12" s="69" customFormat="1" ht="15" customHeight="1">
      <c r="B51" s="156" t="s">
        <v>86</v>
      </c>
      <c r="C51" s="157"/>
      <c r="D51" s="157"/>
      <c r="E51" s="157"/>
      <c r="F51" s="157"/>
      <c r="G51" s="157"/>
      <c r="H51" s="157"/>
      <c r="I51" s="157"/>
      <c r="J51" s="157"/>
      <c r="K51" s="157"/>
      <c r="L51" s="157"/>
    </row>
    <row r="52" spans="2:12" s="69" customFormat="1" ht="15" customHeight="1">
      <c r="B52" s="158"/>
      <c r="C52" s="158"/>
      <c r="D52" s="158"/>
      <c r="E52" s="158"/>
      <c r="F52" s="158"/>
      <c r="G52" s="158"/>
      <c r="H52" s="158"/>
      <c r="I52" s="158"/>
      <c r="J52" s="158"/>
      <c r="K52" s="158"/>
      <c r="L52" s="158"/>
    </row>
    <row r="53" spans="2:12" s="69" customFormat="1" ht="15" customHeight="1">
      <c r="B53" s="158"/>
      <c r="C53" s="158"/>
      <c r="D53" s="158"/>
      <c r="E53" s="158"/>
      <c r="F53" s="158"/>
      <c r="G53" s="158"/>
      <c r="H53" s="158"/>
      <c r="I53" s="158"/>
      <c r="J53" s="158"/>
      <c r="K53" s="158"/>
      <c r="L53" s="158"/>
    </row>
    <row r="54" spans="2:12" s="69" customFormat="1" ht="15" customHeight="1">
      <c r="B54" s="158"/>
      <c r="C54" s="158"/>
      <c r="D54" s="158"/>
      <c r="E54" s="158"/>
      <c r="F54" s="158"/>
      <c r="G54" s="158"/>
      <c r="H54" s="158"/>
      <c r="I54" s="158"/>
      <c r="J54" s="158"/>
      <c r="K54" s="158"/>
      <c r="L54" s="158"/>
    </row>
    <row r="55" spans="2:12" s="69" customFormat="1" ht="178.9" customHeight="1">
      <c r="B55" s="158"/>
      <c r="C55" s="158"/>
      <c r="D55" s="158"/>
      <c r="E55" s="158"/>
      <c r="F55" s="158"/>
      <c r="G55" s="158"/>
      <c r="H55" s="158"/>
      <c r="I55" s="158"/>
      <c r="J55" s="158"/>
      <c r="K55" s="158"/>
      <c r="L55" s="158"/>
    </row>
    <row r="56" spans="2:12">
      <c r="B56" s="82"/>
      <c r="C56" s="83"/>
      <c r="D56" s="83"/>
      <c r="E56" s="82"/>
      <c r="F56" s="82"/>
      <c r="H56" s="82"/>
    </row>
    <row r="57" spans="2:12">
      <c r="C57" s="84"/>
      <c r="D57" s="84"/>
      <c r="E57" s="85"/>
      <c r="F57" s="85"/>
    </row>
    <row r="58" spans="2:12">
      <c r="C58" s="86"/>
      <c r="D58" s="86"/>
      <c r="E58" s="86"/>
      <c r="F58" s="86"/>
    </row>
    <row r="1194" spans="24:24">
      <c r="X1194" s="87"/>
    </row>
    <row r="1199" spans="24:24">
      <c r="X1199" s="87"/>
    </row>
    <row r="1200" spans="24:24">
      <c r="X1200" s="87"/>
    </row>
    <row r="1247" spans="24:24">
      <c r="X1247" s="87"/>
    </row>
  </sheetData>
  <sheetProtection formatColumns="0" formatRows="0"/>
  <mergeCells count="13">
    <mergeCell ref="B2:L2"/>
    <mergeCell ref="B3:L3"/>
    <mergeCell ref="B5:E5"/>
    <mergeCell ref="F5:L5"/>
    <mergeCell ref="B6:E6"/>
    <mergeCell ref="F6:L6"/>
    <mergeCell ref="B51:L55"/>
    <mergeCell ref="B8:E8"/>
    <mergeCell ref="F8:L8"/>
    <mergeCell ref="B10:L10"/>
    <mergeCell ref="B11:H11"/>
    <mergeCell ref="I11:L11"/>
    <mergeCell ref="B50:L50"/>
  </mergeCells>
  <printOptions horizontalCentered="1"/>
  <pageMargins left="0.19685039370078741" right="0.39370078740157483" top="1.3779527559055118" bottom="0.86614173228346458" header="0.39370078740157483" footer="0.59055118110236227"/>
  <pageSetup scale="60" fitToHeight="0" orientation="landscape" r:id="rId1"/>
  <headerFooter scaleWithDoc="0" alignWithMargins="0">
    <oddHeader>&amp;L&amp;G&amp;R
&amp;G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1247"/>
  <sheetViews>
    <sheetView showGridLines="0" zoomScaleNormal="100" zoomScaleSheetLayoutView="100" workbookViewId="0">
      <selection activeCell="F6" sqref="F6:L6"/>
    </sheetView>
  </sheetViews>
  <sheetFormatPr baseColWidth="10" defaultColWidth="11.453125" defaultRowHeight="12.5"/>
  <cols>
    <col min="1" max="1" width="0.81640625" style="62" customWidth="1"/>
    <col min="2" max="2" width="19.1796875" style="62" customWidth="1"/>
    <col min="3" max="4" width="17" style="62" customWidth="1"/>
    <col min="5" max="5" width="18.26953125" style="62" customWidth="1"/>
    <col min="6" max="7" width="18.54296875" style="62" customWidth="1"/>
    <col min="8" max="8" width="19.453125" style="62" customWidth="1"/>
    <col min="9" max="9" width="23.26953125" style="62" customWidth="1"/>
    <col min="10" max="10" width="21.26953125" style="62" customWidth="1"/>
    <col min="11" max="11" width="18.26953125" style="62" customWidth="1"/>
    <col min="12" max="12" width="29.7265625" style="62" customWidth="1"/>
    <col min="13" max="13" width="3.7265625" style="62" customWidth="1"/>
    <col min="14" max="14" width="0" style="62" hidden="1" customWidth="1"/>
    <col min="15" max="24" width="11.453125" style="62" hidden="1" customWidth="1"/>
    <col min="25" max="16384" width="11.453125" style="62"/>
  </cols>
  <sheetData>
    <row r="1" spans="2:12" ht="14.5" customHeight="1"/>
    <row r="2" spans="2:12" ht="25.4" customHeight="1">
      <c r="B2" s="147" t="s">
        <v>52</v>
      </c>
      <c r="C2" s="147"/>
      <c r="D2" s="147"/>
      <c r="E2" s="147"/>
      <c r="F2" s="147"/>
      <c r="G2" s="147"/>
      <c r="H2" s="147"/>
      <c r="I2" s="147"/>
      <c r="J2" s="147"/>
      <c r="K2" s="147"/>
      <c r="L2" s="147"/>
    </row>
    <row r="3" spans="2:12" ht="25.4" hidden="1" customHeight="1">
      <c r="B3" s="148" t="s">
        <v>53</v>
      </c>
      <c r="C3" s="149"/>
      <c r="D3" s="149"/>
      <c r="E3" s="149"/>
      <c r="F3" s="149"/>
      <c r="G3" s="149"/>
      <c r="H3" s="149"/>
      <c r="I3" s="149"/>
      <c r="J3" s="149"/>
      <c r="K3" s="149"/>
      <c r="L3" s="149"/>
    </row>
    <row r="4" spans="2:12" ht="1.5" customHeight="1">
      <c r="B4" s="63"/>
      <c r="C4" s="63"/>
      <c r="D4" s="63"/>
      <c r="E4" s="63"/>
      <c r="F4" s="63"/>
      <c r="G4" s="63"/>
      <c r="H4" s="63"/>
      <c r="I4" s="63"/>
      <c r="J4" s="63"/>
      <c r="K4" s="63"/>
      <c r="L4" s="63"/>
    </row>
    <row r="5" spans="2:12" ht="20.149999999999999" customHeight="1">
      <c r="B5" s="150" t="s">
        <v>54</v>
      </c>
      <c r="C5" s="150"/>
      <c r="D5" s="150"/>
      <c r="E5" s="150"/>
      <c r="F5" s="151" t="s">
        <v>76</v>
      </c>
      <c r="G5" s="152"/>
      <c r="H5" s="152"/>
      <c r="I5" s="152"/>
      <c r="J5" s="152"/>
      <c r="K5" s="152"/>
      <c r="L5" s="152"/>
    </row>
    <row r="6" spans="2:12" ht="20.149999999999999" customHeight="1">
      <c r="B6" s="153" t="s">
        <v>11</v>
      </c>
      <c r="C6" s="153"/>
      <c r="D6" s="153"/>
      <c r="E6" s="153"/>
      <c r="F6" s="154" t="s">
        <v>69</v>
      </c>
      <c r="G6" s="155"/>
      <c r="H6" s="155"/>
      <c r="I6" s="155"/>
      <c r="J6" s="155"/>
      <c r="K6" s="155"/>
      <c r="L6" s="155"/>
    </row>
    <row r="7" spans="2:12" ht="3" customHeight="1">
      <c r="B7" s="64"/>
      <c r="C7" s="64"/>
      <c r="D7" s="64"/>
      <c r="E7" s="64"/>
      <c r="F7" s="64"/>
      <c r="G7" s="64"/>
      <c r="H7" s="64"/>
      <c r="I7" s="65"/>
      <c r="J7" s="65"/>
      <c r="K7" s="65"/>
      <c r="L7" s="65"/>
    </row>
    <row r="8" spans="2:12" ht="22.9" customHeight="1">
      <c r="B8" s="159" t="s">
        <v>55</v>
      </c>
      <c r="C8" s="159"/>
      <c r="D8" s="159"/>
      <c r="E8" s="159"/>
      <c r="F8" s="160" t="s">
        <v>77</v>
      </c>
      <c r="G8" s="160"/>
      <c r="H8" s="160"/>
      <c r="I8" s="160"/>
      <c r="J8" s="160"/>
      <c r="K8" s="160"/>
      <c r="L8" s="160"/>
    </row>
    <row r="9" spans="2:12" ht="6" customHeight="1">
      <c r="B9" s="64"/>
      <c r="C9" s="64"/>
      <c r="D9" s="64"/>
      <c r="E9" s="64"/>
      <c r="F9" s="64"/>
      <c r="G9" s="64"/>
      <c r="H9" s="64"/>
      <c r="I9" s="65"/>
      <c r="J9" s="65"/>
      <c r="K9" s="65"/>
      <c r="L9" s="65"/>
    </row>
    <row r="10" spans="2:12" ht="15" customHeight="1">
      <c r="B10" s="161" t="s">
        <v>56</v>
      </c>
      <c r="C10" s="161"/>
      <c r="D10" s="161"/>
      <c r="E10" s="161"/>
      <c r="F10" s="161"/>
      <c r="G10" s="161"/>
      <c r="H10" s="161"/>
      <c r="I10" s="161"/>
      <c r="J10" s="161"/>
      <c r="K10" s="161"/>
      <c r="L10" s="161"/>
    </row>
    <row r="11" spans="2:12" ht="33" customHeight="1">
      <c r="B11" s="162" t="s">
        <v>27</v>
      </c>
      <c r="C11" s="161"/>
      <c r="D11" s="161"/>
      <c r="E11" s="161"/>
      <c r="F11" s="161"/>
      <c r="G11" s="161"/>
      <c r="H11" s="161"/>
      <c r="I11" s="162" t="s">
        <v>30</v>
      </c>
      <c r="J11" s="162"/>
      <c r="K11" s="162"/>
      <c r="L11" s="162"/>
    </row>
    <row r="12" spans="2:12" ht="58.15" customHeight="1">
      <c r="B12" s="114" t="s">
        <v>57</v>
      </c>
      <c r="C12" s="114" t="s">
        <v>12</v>
      </c>
      <c r="D12" s="114" t="s">
        <v>68</v>
      </c>
      <c r="E12" s="114" t="s">
        <v>58</v>
      </c>
      <c r="F12" s="114" t="s">
        <v>59</v>
      </c>
      <c r="G12" s="114" t="s">
        <v>60</v>
      </c>
      <c r="H12" s="114" t="s">
        <v>61</v>
      </c>
      <c r="I12" s="113" t="s">
        <v>62</v>
      </c>
      <c r="J12" s="113" t="s">
        <v>63</v>
      </c>
      <c r="K12" s="113" t="s">
        <v>64</v>
      </c>
      <c r="L12" s="113" t="s">
        <v>67</v>
      </c>
    </row>
    <row r="13" spans="2:12" s="90" customFormat="1" ht="40.9" customHeight="1">
      <c r="B13" s="115">
        <v>15730000</v>
      </c>
      <c r="C13" s="88"/>
      <c r="D13" s="88"/>
      <c r="E13" s="88"/>
      <c r="F13" s="88"/>
      <c r="G13" s="88"/>
      <c r="H13" s="88"/>
      <c r="I13" s="112"/>
      <c r="J13" s="112"/>
      <c r="K13" s="112"/>
      <c r="L13" s="112"/>
    </row>
    <row r="14" spans="2:12" s="69" customFormat="1" ht="15" hidden="1" customHeight="1">
      <c r="B14" s="66"/>
      <c r="C14" s="67"/>
      <c r="D14" s="67"/>
      <c r="E14" s="67"/>
      <c r="F14" s="67"/>
      <c r="G14" s="68"/>
      <c r="H14" s="68"/>
      <c r="I14" s="68"/>
      <c r="J14" s="68"/>
      <c r="K14" s="68"/>
      <c r="L14" s="68"/>
    </row>
    <row r="15" spans="2:12" s="69" customFormat="1" ht="36" hidden="1" customHeight="1">
      <c r="B15" s="70"/>
      <c r="C15" s="71"/>
      <c r="D15" s="71"/>
      <c r="E15" s="71"/>
      <c r="F15" s="71"/>
      <c r="G15" s="72"/>
      <c r="H15" s="72"/>
      <c r="I15" s="72" t="str">
        <f>IFERROR((#REF!/#REF!)*100,"")</f>
        <v/>
      </c>
      <c r="J15" s="72" t="str">
        <f>IFERROR((#REF!/#REF!)*100,"")</f>
        <v/>
      </c>
      <c r="K15" s="72" t="str">
        <f>IFERROR((#REF!/#REF!)*100,"")</f>
        <v/>
      </c>
      <c r="L15" s="72" t="str">
        <f>IFERROR((#REF!/#REF!)*100,"")</f>
        <v/>
      </c>
    </row>
    <row r="16" spans="2:12" s="69" customFormat="1" ht="36" hidden="1" customHeight="1">
      <c r="B16" s="70"/>
      <c r="C16" s="71"/>
      <c r="D16" s="71"/>
      <c r="E16" s="71"/>
      <c r="F16" s="71"/>
      <c r="G16" s="72"/>
      <c r="H16" s="72"/>
      <c r="I16" s="72" t="str">
        <f>IFERROR((#REF!/#REF!)*100,"")</f>
        <v/>
      </c>
      <c r="J16" s="72" t="str">
        <f>IFERROR((#REF!/#REF!)*100,"")</f>
        <v/>
      </c>
      <c r="K16" s="72" t="str">
        <f>IFERROR((#REF!/#REF!)*100,"")</f>
        <v/>
      </c>
      <c r="L16" s="72" t="str">
        <f>IFERROR((#REF!/#REF!)*100,"")</f>
        <v/>
      </c>
    </row>
    <row r="17" spans="2:12" s="69" customFormat="1" ht="36" hidden="1" customHeight="1">
      <c r="B17" s="70"/>
      <c r="C17" s="71"/>
      <c r="D17" s="71"/>
      <c r="E17" s="71"/>
      <c r="F17" s="71"/>
      <c r="G17" s="72"/>
      <c r="H17" s="72"/>
      <c r="I17" s="72" t="str">
        <f>IFERROR((#REF!/#REF!)*100,"")</f>
        <v/>
      </c>
      <c r="J17" s="72" t="str">
        <f>IFERROR((#REF!/#REF!)*100,"")</f>
        <v/>
      </c>
      <c r="K17" s="72" t="str">
        <f>IFERROR((#REF!/#REF!)*100,"")</f>
        <v/>
      </c>
      <c r="L17" s="72" t="str">
        <f>IFERROR((#REF!/#REF!)*100,"")</f>
        <v/>
      </c>
    </row>
    <row r="18" spans="2:12" s="69" customFormat="1" ht="36" hidden="1" customHeight="1">
      <c r="B18" s="70"/>
      <c r="C18" s="71"/>
      <c r="D18" s="71"/>
      <c r="E18" s="71"/>
      <c r="F18" s="71"/>
      <c r="G18" s="72"/>
      <c r="H18" s="72"/>
      <c r="I18" s="72" t="str">
        <f>IFERROR((#REF!/#REF!)*100,"")</f>
        <v/>
      </c>
      <c r="J18" s="72" t="str">
        <f>IFERROR((#REF!/#REF!)*100,"")</f>
        <v/>
      </c>
      <c r="K18" s="72" t="str">
        <f>IFERROR((#REF!/#REF!)*100,"")</f>
        <v/>
      </c>
      <c r="L18" s="72" t="str">
        <f>IFERROR((#REF!/#REF!)*100,"")</f>
        <v/>
      </c>
    </row>
    <row r="19" spans="2:12" s="69" customFormat="1" ht="36" hidden="1" customHeight="1">
      <c r="B19" s="70"/>
      <c r="C19" s="71"/>
      <c r="D19" s="71"/>
      <c r="E19" s="71"/>
      <c r="F19" s="71"/>
      <c r="G19" s="72"/>
      <c r="H19" s="72"/>
      <c r="I19" s="72" t="str">
        <f>IFERROR((#REF!/#REF!)*100,"")</f>
        <v/>
      </c>
      <c r="J19" s="72" t="str">
        <f>IFERROR((#REF!/#REF!)*100,"")</f>
        <v/>
      </c>
      <c r="K19" s="72" t="str">
        <f>IFERROR((#REF!/#REF!)*100,"")</f>
        <v/>
      </c>
      <c r="L19" s="72" t="str">
        <f>IFERROR((#REF!/#REF!)*100,"")</f>
        <v/>
      </c>
    </row>
    <row r="20" spans="2:12" s="69" customFormat="1" ht="36" hidden="1" customHeight="1">
      <c r="B20" s="70"/>
      <c r="C20" s="71"/>
      <c r="D20" s="71"/>
      <c r="E20" s="71"/>
      <c r="F20" s="71"/>
      <c r="G20" s="72"/>
      <c r="H20" s="72"/>
      <c r="I20" s="72" t="str">
        <f>IFERROR((#REF!/#REF!)*100,"")</f>
        <v/>
      </c>
      <c r="J20" s="72" t="str">
        <f>IFERROR((#REF!/#REF!)*100,"")</f>
        <v/>
      </c>
      <c r="K20" s="72" t="str">
        <f>IFERROR((#REF!/#REF!)*100,"")</f>
        <v/>
      </c>
      <c r="L20" s="72" t="str">
        <f>IFERROR((#REF!/#REF!)*100,"")</f>
        <v/>
      </c>
    </row>
    <row r="21" spans="2:12" s="69" customFormat="1" ht="36" hidden="1" customHeight="1">
      <c r="B21" s="70"/>
      <c r="C21" s="71"/>
      <c r="D21" s="71"/>
      <c r="E21" s="71"/>
      <c r="F21" s="71"/>
      <c r="G21" s="72"/>
      <c r="H21" s="72"/>
      <c r="I21" s="72" t="str">
        <f>IFERROR((#REF!/#REF!)*100,"")</f>
        <v/>
      </c>
      <c r="J21" s="72" t="str">
        <f>IFERROR((#REF!/#REF!)*100,"")</f>
        <v/>
      </c>
      <c r="K21" s="72" t="str">
        <f>IFERROR((#REF!/#REF!)*100,"")</f>
        <v/>
      </c>
      <c r="L21" s="72" t="str">
        <f>IFERROR((#REF!/#REF!)*100,"")</f>
        <v/>
      </c>
    </row>
    <row r="22" spans="2:12" s="69" customFormat="1" ht="36" hidden="1" customHeight="1">
      <c r="B22" s="70"/>
      <c r="C22" s="71"/>
      <c r="D22" s="71"/>
      <c r="E22" s="71"/>
      <c r="F22" s="71"/>
      <c r="G22" s="72"/>
      <c r="H22" s="72"/>
      <c r="I22" s="72" t="str">
        <f>IFERROR((#REF!/#REF!)*100,"")</f>
        <v/>
      </c>
      <c r="J22" s="72" t="str">
        <f>IFERROR((#REF!/#REF!)*100,"")</f>
        <v/>
      </c>
      <c r="K22" s="72" t="str">
        <f>IFERROR((#REF!/#REF!)*100,"")</f>
        <v/>
      </c>
      <c r="L22" s="72" t="str">
        <f>IFERROR((#REF!/#REF!)*100,"")</f>
        <v/>
      </c>
    </row>
    <row r="23" spans="2:12" s="69" customFormat="1" ht="36" hidden="1" customHeight="1">
      <c r="B23" s="70"/>
      <c r="C23" s="71"/>
      <c r="D23" s="71"/>
      <c r="E23" s="71"/>
      <c r="F23" s="71"/>
      <c r="G23" s="72"/>
      <c r="H23" s="72"/>
      <c r="I23" s="72" t="str">
        <f>IFERROR((#REF!/#REF!)*100,"")</f>
        <v/>
      </c>
      <c r="J23" s="72" t="str">
        <f>IFERROR((#REF!/#REF!)*100,"")</f>
        <v/>
      </c>
      <c r="K23" s="72" t="str">
        <f>IFERROR((#REF!/#REF!)*100,"")</f>
        <v/>
      </c>
      <c r="L23" s="72" t="str">
        <f>IFERROR((#REF!/#REF!)*100,"")</f>
        <v/>
      </c>
    </row>
    <row r="24" spans="2:12" s="69" customFormat="1" ht="36" hidden="1" customHeight="1">
      <c r="B24" s="70"/>
      <c r="C24" s="71"/>
      <c r="D24" s="71"/>
      <c r="E24" s="71"/>
      <c r="F24" s="71"/>
      <c r="G24" s="72"/>
      <c r="H24" s="72"/>
      <c r="I24" s="72" t="str">
        <f>IFERROR((#REF!/#REF!)*100,"")</f>
        <v/>
      </c>
      <c r="J24" s="72" t="str">
        <f>IFERROR((#REF!/#REF!)*100,"")</f>
        <v/>
      </c>
      <c r="K24" s="72" t="str">
        <f>IFERROR((#REF!/#REF!)*100,"")</f>
        <v/>
      </c>
      <c r="L24" s="72" t="str">
        <f>IFERROR((#REF!/#REF!)*100,"")</f>
        <v/>
      </c>
    </row>
    <row r="25" spans="2:12" s="69" customFormat="1" ht="36" hidden="1" customHeight="1">
      <c r="B25" s="70"/>
      <c r="C25" s="71"/>
      <c r="D25" s="71"/>
      <c r="E25" s="71"/>
      <c r="F25" s="71"/>
      <c r="G25" s="72"/>
      <c r="H25" s="72"/>
      <c r="I25" s="72" t="str">
        <f>IFERROR((#REF!/#REF!)*100,"")</f>
        <v/>
      </c>
      <c r="J25" s="72" t="str">
        <f>IFERROR((#REF!/#REF!)*100,"")</f>
        <v/>
      </c>
      <c r="K25" s="72" t="str">
        <f>IFERROR((#REF!/#REF!)*100,"")</f>
        <v/>
      </c>
      <c r="L25" s="72" t="str">
        <f>IFERROR((#REF!/#REF!)*100,"")</f>
        <v/>
      </c>
    </row>
    <row r="26" spans="2:12" s="69" customFormat="1" ht="36" hidden="1" customHeight="1">
      <c r="B26" s="70"/>
      <c r="C26" s="71"/>
      <c r="D26" s="71"/>
      <c r="E26" s="71"/>
      <c r="F26" s="71"/>
      <c r="G26" s="72"/>
      <c r="H26" s="72"/>
      <c r="I26" s="72" t="str">
        <f>IFERROR((#REF!/#REF!)*100,"")</f>
        <v/>
      </c>
      <c r="J26" s="72" t="str">
        <f>IFERROR((#REF!/#REF!)*100,"")</f>
        <v/>
      </c>
      <c r="K26" s="72" t="str">
        <f>IFERROR((#REF!/#REF!)*100,"")</f>
        <v/>
      </c>
      <c r="L26" s="72" t="str">
        <f>IFERROR((#REF!/#REF!)*100,"")</f>
        <v/>
      </c>
    </row>
    <row r="27" spans="2:12" s="69" customFormat="1" ht="36" hidden="1" customHeight="1">
      <c r="B27" s="70"/>
      <c r="C27" s="71"/>
      <c r="D27" s="71"/>
      <c r="E27" s="71"/>
      <c r="F27" s="71"/>
      <c r="G27" s="72"/>
      <c r="H27" s="72"/>
      <c r="I27" s="72" t="str">
        <f>IFERROR((#REF!/#REF!)*100,"")</f>
        <v/>
      </c>
      <c r="J27" s="72" t="str">
        <f>IFERROR((#REF!/#REF!)*100,"")</f>
        <v/>
      </c>
      <c r="K27" s="72" t="str">
        <f>IFERROR((#REF!/#REF!)*100,"")</f>
        <v/>
      </c>
      <c r="L27" s="72" t="str">
        <f>IFERROR((#REF!/#REF!)*100,"")</f>
        <v/>
      </c>
    </row>
    <row r="28" spans="2:12" s="69" customFormat="1" ht="36" hidden="1" customHeight="1">
      <c r="B28" s="70"/>
      <c r="C28" s="71"/>
      <c r="D28" s="71"/>
      <c r="E28" s="71"/>
      <c r="F28" s="71"/>
      <c r="G28" s="72"/>
      <c r="H28" s="72"/>
      <c r="I28" s="72" t="str">
        <f>IFERROR((#REF!/#REF!)*100,"")</f>
        <v/>
      </c>
      <c r="J28" s="72" t="str">
        <f>IFERROR((#REF!/#REF!)*100,"")</f>
        <v/>
      </c>
      <c r="K28" s="72" t="str">
        <f>IFERROR((#REF!/#REF!)*100,"")</f>
        <v/>
      </c>
      <c r="L28" s="72" t="str">
        <f>IFERROR((#REF!/#REF!)*100,"")</f>
        <v/>
      </c>
    </row>
    <row r="29" spans="2:12" s="69" customFormat="1" ht="36" hidden="1" customHeight="1">
      <c r="B29" s="70"/>
      <c r="C29" s="71"/>
      <c r="D29" s="71"/>
      <c r="E29" s="71"/>
      <c r="F29" s="71"/>
      <c r="G29" s="72"/>
      <c r="H29" s="72"/>
      <c r="I29" s="72" t="str">
        <f>IFERROR((#REF!/#REF!)*100,"")</f>
        <v/>
      </c>
      <c r="J29" s="72" t="str">
        <f>IFERROR((#REF!/#REF!)*100,"")</f>
        <v/>
      </c>
      <c r="K29" s="72" t="str">
        <f>IFERROR((#REF!/#REF!)*100,"")</f>
        <v/>
      </c>
      <c r="L29" s="72" t="str">
        <f>IFERROR((#REF!/#REF!)*100,"")</f>
        <v/>
      </c>
    </row>
    <row r="30" spans="2:12" s="69" customFormat="1" ht="36" hidden="1" customHeight="1">
      <c r="B30" s="70"/>
      <c r="C30" s="71"/>
      <c r="D30" s="71"/>
      <c r="E30" s="71"/>
      <c r="F30" s="71"/>
      <c r="G30" s="72"/>
      <c r="H30" s="72"/>
      <c r="I30" s="72" t="str">
        <f>IFERROR((#REF!/#REF!)*100,"")</f>
        <v/>
      </c>
      <c r="J30" s="72" t="str">
        <f>IFERROR((#REF!/#REF!)*100,"")</f>
        <v/>
      </c>
      <c r="K30" s="72" t="str">
        <f>IFERROR((#REF!/#REF!)*100,"")</f>
        <v/>
      </c>
      <c r="L30" s="72" t="str">
        <f>IFERROR((#REF!/#REF!)*100,"")</f>
        <v/>
      </c>
    </row>
    <row r="31" spans="2:12" s="69" customFormat="1" ht="36" hidden="1" customHeight="1">
      <c r="B31" s="70"/>
      <c r="C31" s="71"/>
      <c r="D31" s="71"/>
      <c r="E31" s="71"/>
      <c r="F31" s="71"/>
      <c r="G31" s="72"/>
      <c r="H31" s="72"/>
      <c r="I31" s="72" t="str">
        <f>IFERROR((#REF!/#REF!)*100,"")</f>
        <v/>
      </c>
      <c r="J31" s="72" t="str">
        <f>IFERROR((#REF!/#REF!)*100,"")</f>
        <v/>
      </c>
      <c r="K31" s="72" t="str">
        <f>IFERROR((#REF!/#REF!)*100,"")</f>
        <v/>
      </c>
      <c r="L31" s="72" t="str">
        <f>IFERROR((#REF!/#REF!)*100,"")</f>
        <v/>
      </c>
    </row>
    <row r="32" spans="2:12" s="69" customFormat="1" ht="36" hidden="1" customHeight="1">
      <c r="B32" s="70"/>
      <c r="C32" s="71"/>
      <c r="D32" s="71"/>
      <c r="E32" s="71"/>
      <c r="F32" s="71"/>
      <c r="G32" s="72"/>
      <c r="H32" s="72"/>
      <c r="I32" s="72" t="str">
        <f>IFERROR((#REF!/#REF!)*100,"")</f>
        <v/>
      </c>
      <c r="J32" s="72" t="str">
        <f>IFERROR((#REF!/#REF!)*100,"")</f>
        <v/>
      </c>
      <c r="K32" s="72" t="str">
        <f>IFERROR((#REF!/#REF!)*100,"")</f>
        <v/>
      </c>
      <c r="L32" s="72" t="str">
        <f>IFERROR((#REF!/#REF!)*100,"")</f>
        <v/>
      </c>
    </row>
    <row r="33" spans="2:12" s="69" customFormat="1" ht="36" hidden="1" customHeight="1">
      <c r="B33" s="70"/>
      <c r="C33" s="71"/>
      <c r="D33" s="71"/>
      <c r="E33" s="71"/>
      <c r="F33" s="71"/>
      <c r="G33" s="72"/>
      <c r="H33" s="72"/>
      <c r="I33" s="72" t="str">
        <f>IFERROR((#REF!/#REF!)*100,"")</f>
        <v/>
      </c>
      <c r="J33" s="72" t="str">
        <f>IFERROR((#REF!/#REF!)*100,"")</f>
        <v/>
      </c>
      <c r="K33" s="72" t="str">
        <f>IFERROR((#REF!/#REF!)*100,"")</f>
        <v/>
      </c>
      <c r="L33" s="72" t="str">
        <f>IFERROR((#REF!/#REF!)*100,"")</f>
        <v/>
      </c>
    </row>
    <row r="34" spans="2:12" s="69" customFormat="1" ht="36" hidden="1" customHeight="1">
      <c r="B34" s="70"/>
      <c r="C34" s="71"/>
      <c r="D34" s="71"/>
      <c r="E34" s="71"/>
      <c r="F34" s="71"/>
      <c r="G34" s="72"/>
      <c r="H34" s="72"/>
      <c r="I34" s="72" t="str">
        <f>IFERROR((#REF!/#REF!)*100,"")</f>
        <v/>
      </c>
      <c r="J34" s="72" t="str">
        <f>IFERROR((#REF!/#REF!)*100,"")</f>
        <v/>
      </c>
      <c r="K34" s="72" t="str">
        <f>IFERROR((#REF!/#REF!)*100,"")</f>
        <v/>
      </c>
      <c r="L34" s="72" t="str">
        <f>IFERROR((#REF!/#REF!)*100,"")</f>
        <v/>
      </c>
    </row>
    <row r="35" spans="2:12" s="69" customFormat="1" ht="36" hidden="1" customHeight="1">
      <c r="B35" s="70"/>
      <c r="C35" s="71"/>
      <c r="D35" s="71"/>
      <c r="E35" s="71"/>
      <c r="F35" s="71"/>
      <c r="G35" s="72"/>
      <c r="H35" s="72"/>
      <c r="I35" s="72" t="str">
        <f>IFERROR((#REF!/#REF!)*100,"")</f>
        <v/>
      </c>
      <c r="J35" s="72" t="str">
        <f>IFERROR((#REF!/#REF!)*100,"")</f>
        <v/>
      </c>
      <c r="K35" s="72" t="str">
        <f>IFERROR((#REF!/#REF!)*100,"")</f>
        <v/>
      </c>
      <c r="L35" s="72" t="str">
        <f>IFERROR((#REF!/#REF!)*100,"")</f>
        <v/>
      </c>
    </row>
    <row r="36" spans="2:12" s="69" customFormat="1" ht="36" hidden="1" customHeight="1">
      <c r="B36" s="70"/>
      <c r="C36" s="71"/>
      <c r="D36" s="71"/>
      <c r="E36" s="71"/>
      <c r="F36" s="71"/>
      <c r="G36" s="72"/>
      <c r="H36" s="72"/>
      <c r="I36" s="72" t="str">
        <f>IFERROR((#REF!/#REF!)*100,"")</f>
        <v/>
      </c>
      <c r="J36" s="72" t="str">
        <f>IFERROR((#REF!/#REF!)*100,"")</f>
        <v/>
      </c>
      <c r="K36" s="72" t="str">
        <f>IFERROR((#REF!/#REF!)*100,"")</f>
        <v/>
      </c>
      <c r="L36" s="72" t="str">
        <f>IFERROR((#REF!/#REF!)*100,"")</f>
        <v/>
      </c>
    </row>
    <row r="37" spans="2:12" s="69" customFormat="1" ht="36" hidden="1" customHeight="1">
      <c r="B37" s="70"/>
      <c r="C37" s="71"/>
      <c r="D37" s="71"/>
      <c r="E37" s="71"/>
      <c r="F37" s="71"/>
      <c r="G37" s="72"/>
      <c r="H37" s="72"/>
      <c r="I37" s="72" t="str">
        <f>IFERROR((#REF!/#REF!)*100,"")</f>
        <v/>
      </c>
      <c r="J37" s="72" t="str">
        <f>IFERROR((#REF!/#REF!)*100,"")</f>
        <v/>
      </c>
      <c r="K37" s="72" t="str">
        <f>IFERROR((#REF!/#REF!)*100,"")</f>
        <v/>
      </c>
      <c r="L37" s="72" t="str">
        <f>IFERROR((#REF!/#REF!)*100,"")</f>
        <v/>
      </c>
    </row>
    <row r="38" spans="2:12" s="69" customFormat="1" ht="36" hidden="1" customHeight="1">
      <c r="B38" s="70"/>
      <c r="C38" s="71"/>
      <c r="D38" s="71"/>
      <c r="E38" s="71"/>
      <c r="F38" s="71"/>
      <c r="G38" s="72"/>
      <c r="H38" s="72"/>
      <c r="I38" s="72" t="str">
        <f>IFERROR((#REF!/#REF!)*100,"")</f>
        <v/>
      </c>
      <c r="J38" s="72" t="str">
        <f>IFERROR((#REF!/#REF!)*100,"")</f>
        <v/>
      </c>
      <c r="K38" s="72" t="str">
        <f>IFERROR((#REF!/#REF!)*100,"")</f>
        <v/>
      </c>
      <c r="L38" s="72" t="str">
        <f>IFERROR((#REF!/#REF!)*100,"")</f>
        <v/>
      </c>
    </row>
    <row r="39" spans="2:12" s="69" customFormat="1" ht="36" hidden="1" customHeight="1">
      <c r="B39" s="70"/>
      <c r="C39" s="71"/>
      <c r="D39" s="71"/>
      <c r="E39" s="71"/>
      <c r="F39" s="71"/>
      <c r="G39" s="72"/>
      <c r="H39" s="72"/>
      <c r="I39" s="72" t="str">
        <f>IFERROR((#REF!/#REF!)*100,"")</f>
        <v/>
      </c>
      <c r="J39" s="72" t="str">
        <f>IFERROR((#REF!/#REF!)*100,"")</f>
        <v/>
      </c>
      <c r="K39" s="72" t="str">
        <f>IFERROR((#REF!/#REF!)*100,"")</f>
        <v/>
      </c>
      <c r="L39" s="72" t="str">
        <f>IFERROR((#REF!/#REF!)*100,"")</f>
        <v/>
      </c>
    </row>
    <row r="40" spans="2:12" s="69" customFormat="1" ht="36" hidden="1" customHeight="1">
      <c r="B40" s="70"/>
      <c r="C40" s="71"/>
      <c r="D40" s="71"/>
      <c r="E40" s="71"/>
      <c r="F40" s="71"/>
      <c r="G40" s="72"/>
      <c r="H40" s="72"/>
      <c r="I40" s="72" t="str">
        <f>IFERROR((#REF!/#REF!)*100,"")</f>
        <v/>
      </c>
      <c r="J40" s="72" t="str">
        <f>IFERROR((#REF!/#REF!)*100,"")</f>
        <v/>
      </c>
      <c r="K40" s="72" t="str">
        <f>IFERROR((#REF!/#REF!)*100,"")</f>
        <v/>
      </c>
      <c r="L40" s="72" t="str">
        <f>IFERROR((#REF!/#REF!)*100,"")</f>
        <v/>
      </c>
    </row>
    <row r="41" spans="2:12" s="69" customFormat="1" ht="36" hidden="1" customHeight="1">
      <c r="B41" s="70"/>
      <c r="C41" s="71"/>
      <c r="D41" s="71"/>
      <c r="E41" s="71"/>
      <c r="F41" s="71"/>
      <c r="G41" s="72"/>
      <c r="H41" s="72"/>
      <c r="I41" s="72" t="str">
        <f>IFERROR((#REF!/#REF!)*100,"")</f>
        <v/>
      </c>
      <c r="J41" s="72" t="str">
        <f>IFERROR((#REF!/#REF!)*100,"")</f>
        <v/>
      </c>
      <c r="K41" s="72" t="str">
        <f>IFERROR((#REF!/#REF!)*100,"")</f>
        <v/>
      </c>
      <c r="L41" s="72" t="str">
        <f>IFERROR((#REF!/#REF!)*100,"")</f>
        <v/>
      </c>
    </row>
    <row r="42" spans="2:12" s="69" customFormat="1" ht="36" hidden="1" customHeight="1">
      <c r="B42" s="70"/>
      <c r="C42" s="71"/>
      <c r="D42" s="71"/>
      <c r="E42" s="71"/>
      <c r="F42" s="71"/>
      <c r="G42" s="72"/>
      <c r="H42" s="72"/>
      <c r="I42" s="72" t="str">
        <f>IFERROR((#REF!/#REF!)*100,"")</f>
        <v/>
      </c>
      <c r="J42" s="72" t="str">
        <f>IFERROR((#REF!/#REF!)*100,"")</f>
        <v/>
      </c>
      <c r="K42" s="72" t="str">
        <f>IFERROR((#REF!/#REF!)*100,"")</f>
        <v/>
      </c>
      <c r="L42" s="72" t="str">
        <f>IFERROR((#REF!/#REF!)*100,"")</f>
        <v/>
      </c>
    </row>
    <row r="43" spans="2:12" s="69" customFormat="1" ht="36" hidden="1" customHeight="1">
      <c r="B43" s="70"/>
      <c r="C43" s="71"/>
      <c r="D43" s="71"/>
      <c r="E43" s="71"/>
      <c r="F43" s="71"/>
      <c r="G43" s="72"/>
      <c r="H43" s="72"/>
      <c r="I43" s="72" t="str">
        <f>IFERROR((#REF!/#REF!)*100,"")</f>
        <v/>
      </c>
      <c r="J43" s="72" t="str">
        <f>IFERROR((#REF!/#REF!)*100,"")</f>
        <v/>
      </c>
      <c r="K43" s="72" t="str">
        <f>IFERROR((#REF!/#REF!)*100,"")</f>
        <v/>
      </c>
      <c r="L43" s="72" t="str">
        <f>IFERROR((#REF!/#REF!)*100,"")</f>
        <v/>
      </c>
    </row>
    <row r="44" spans="2:12" s="69" customFormat="1" ht="36" hidden="1" customHeight="1">
      <c r="B44" s="70"/>
      <c r="C44" s="71"/>
      <c r="D44" s="71"/>
      <c r="E44" s="71"/>
      <c r="F44" s="71"/>
      <c r="G44" s="72"/>
      <c r="H44" s="72"/>
      <c r="I44" s="72" t="str">
        <f>IFERROR((#REF!/#REF!)*100,"")</f>
        <v/>
      </c>
      <c r="J44" s="72" t="str">
        <f>IFERROR((#REF!/#REF!)*100,"")</f>
        <v/>
      </c>
      <c r="K44" s="72" t="str">
        <f>IFERROR((#REF!/#REF!)*100,"")</f>
        <v/>
      </c>
      <c r="L44" s="72" t="str">
        <f>IFERROR((#REF!/#REF!)*100,"")</f>
        <v/>
      </c>
    </row>
    <row r="45" spans="2:12" s="69" customFormat="1" ht="36" hidden="1" customHeight="1">
      <c r="B45" s="70"/>
      <c r="C45" s="71"/>
      <c r="D45" s="71"/>
      <c r="E45" s="71"/>
      <c r="F45" s="71"/>
      <c r="G45" s="72"/>
      <c r="H45" s="72"/>
      <c r="I45" s="72" t="str">
        <f>IFERROR((#REF!/#REF!)*100,"")</f>
        <v/>
      </c>
      <c r="J45" s="72" t="str">
        <f>IFERROR((#REF!/#REF!)*100,"")</f>
        <v/>
      </c>
      <c r="K45" s="72" t="str">
        <f>IFERROR((#REF!/#REF!)*100,"")</f>
        <v/>
      </c>
      <c r="L45" s="72" t="str">
        <f>IFERROR((#REF!/#REF!)*100,"")</f>
        <v/>
      </c>
    </row>
    <row r="46" spans="2:12" s="69" customFormat="1" ht="36" hidden="1" customHeight="1">
      <c r="B46" s="70"/>
      <c r="C46" s="71"/>
      <c r="D46" s="71"/>
      <c r="E46" s="71"/>
      <c r="F46" s="71"/>
      <c r="G46" s="72"/>
      <c r="H46" s="72"/>
      <c r="I46" s="72" t="str">
        <f>IFERROR((#REF!/#REF!)*100,"")</f>
        <v/>
      </c>
      <c r="J46" s="72" t="str">
        <f>IFERROR((#REF!/#REF!)*100,"")</f>
        <v/>
      </c>
      <c r="K46" s="72" t="str">
        <f>IFERROR((#REF!/#REF!)*100,"")</f>
        <v/>
      </c>
      <c r="L46" s="72" t="str">
        <f>IFERROR((#REF!/#REF!)*100,"")</f>
        <v/>
      </c>
    </row>
    <row r="47" spans="2:12" s="69" customFormat="1" ht="36" hidden="1" customHeight="1">
      <c r="B47" s="70"/>
      <c r="C47" s="71"/>
      <c r="D47" s="71"/>
      <c r="E47" s="71"/>
      <c r="F47" s="71"/>
      <c r="G47" s="72"/>
      <c r="H47" s="72"/>
      <c r="I47" s="72" t="str">
        <f>IFERROR((#REF!/#REF!)*100,"")</f>
        <v/>
      </c>
      <c r="J47" s="72" t="str">
        <f>IFERROR((#REF!/#REF!)*100,"")</f>
        <v/>
      </c>
      <c r="K47" s="72" t="str">
        <f>IFERROR((#REF!/#REF!)*100,"")</f>
        <v/>
      </c>
      <c r="L47" s="72" t="str">
        <f>IFERROR((#REF!/#REF!)*100,"")</f>
        <v/>
      </c>
    </row>
    <row r="48" spans="2:12" s="69" customFormat="1" ht="36" hidden="1" customHeight="1">
      <c r="B48" s="70"/>
      <c r="C48" s="73"/>
      <c r="D48" s="73"/>
      <c r="E48" s="74"/>
      <c r="F48" s="74"/>
      <c r="G48" s="72"/>
      <c r="H48" s="72"/>
      <c r="I48" s="72"/>
      <c r="J48" s="72"/>
      <c r="K48" s="72"/>
      <c r="L48" s="72"/>
    </row>
    <row r="49" spans="2:12" s="69" customFormat="1" ht="8.5" customHeight="1">
      <c r="B49" s="75"/>
      <c r="C49" s="76"/>
      <c r="D49" s="76"/>
      <c r="E49" s="77"/>
      <c r="F49" s="77"/>
      <c r="G49" s="78"/>
      <c r="H49" s="78"/>
      <c r="I49" s="79"/>
      <c r="J49" s="79"/>
      <c r="K49" s="80"/>
      <c r="L49" s="81"/>
    </row>
    <row r="50" spans="2:12" s="69" customFormat="1" ht="28.5" customHeight="1">
      <c r="B50" s="163" t="s">
        <v>65</v>
      </c>
      <c r="C50" s="163"/>
      <c r="D50" s="163"/>
      <c r="E50" s="163"/>
      <c r="F50" s="163"/>
      <c r="G50" s="163"/>
      <c r="H50" s="163"/>
      <c r="I50" s="163"/>
      <c r="J50" s="163"/>
      <c r="K50" s="163"/>
      <c r="L50" s="163"/>
    </row>
    <row r="51" spans="2:12" s="69" customFormat="1" ht="15" customHeight="1">
      <c r="B51" s="156" t="s">
        <v>78</v>
      </c>
      <c r="C51" s="157"/>
      <c r="D51" s="157"/>
      <c r="E51" s="157"/>
      <c r="F51" s="157"/>
      <c r="G51" s="157"/>
      <c r="H51" s="157"/>
      <c r="I51" s="157"/>
      <c r="J51" s="157"/>
      <c r="K51" s="157"/>
      <c r="L51" s="157"/>
    </row>
    <row r="52" spans="2:12" s="69" customFormat="1" ht="15" customHeight="1">
      <c r="B52" s="158"/>
      <c r="C52" s="158"/>
      <c r="D52" s="158"/>
      <c r="E52" s="158"/>
      <c r="F52" s="158"/>
      <c r="G52" s="158"/>
      <c r="H52" s="158"/>
      <c r="I52" s="158"/>
      <c r="J52" s="158"/>
      <c r="K52" s="158"/>
      <c r="L52" s="158"/>
    </row>
    <row r="53" spans="2:12" s="69" customFormat="1" ht="15" customHeight="1">
      <c r="B53" s="158"/>
      <c r="C53" s="158"/>
      <c r="D53" s="158"/>
      <c r="E53" s="158"/>
      <c r="F53" s="158"/>
      <c r="G53" s="158"/>
      <c r="H53" s="158"/>
      <c r="I53" s="158"/>
      <c r="J53" s="158"/>
      <c r="K53" s="158"/>
      <c r="L53" s="158"/>
    </row>
    <row r="54" spans="2:12" s="69" customFormat="1" ht="15" customHeight="1">
      <c r="B54" s="158"/>
      <c r="C54" s="158"/>
      <c r="D54" s="158"/>
      <c r="E54" s="158"/>
      <c r="F54" s="158"/>
      <c r="G54" s="158"/>
      <c r="H54" s="158"/>
      <c r="I54" s="158"/>
      <c r="J54" s="158"/>
      <c r="K54" s="158"/>
      <c r="L54" s="158"/>
    </row>
    <row r="55" spans="2:12" s="69" customFormat="1" ht="178.9" customHeight="1">
      <c r="B55" s="158"/>
      <c r="C55" s="158"/>
      <c r="D55" s="158"/>
      <c r="E55" s="158"/>
      <c r="F55" s="158"/>
      <c r="G55" s="158"/>
      <c r="H55" s="158"/>
      <c r="I55" s="158"/>
      <c r="J55" s="158"/>
      <c r="K55" s="158"/>
      <c r="L55" s="158"/>
    </row>
    <row r="56" spans="2:12">
      <c r="B56" s="82"/>
      <c r="C56" s="83"/>
      <c r="D56" s="83"/>
      <c r="E56" s="82"/>
      <c r="F56" s="82"/>
      <c r="H56" s="82"/>
    </row>
    <row r="57" spans="2:12">
      <c r="C57" s="84"/>
      <c r="D57" s="84"/>
      <c r="E57" s="85"/>
      <c r="F57" s="85"/>
    </row>
    <row r="58" spans="2:12">
      <c r="C58" s="86"/>
      <c r="D58" s="86"/>
      <c r="E58" s="86"/>
      <c r="F58" s="86"/>
    </row>
    <row r="1194" spans="24:24">
      <c r="X1194" s="87"/>
    </row>
    <row r="1199" spans="24:24">
      <c r="X1199" s="87"/>
    </row>
    <row r="1200" spans="24:24">
      <c r="X1200" s="87"/>
    </row>
    <row r="1247" spans="24:24">
      <c r="X1247" s="87"/>
    </row>
  </sheetData>
  <sheetProtection formatColumns="0" formatRows="0"/>
  <mergeCells count="13">
    <mergeCell ref="B2:L2"/>
    <mergeCell ref="B3:L3"/>
    <mergeCell ref="B5:E5"/>
    <mergeCell ref="F5:L5"/>
    <mergeCell ref="B6:E6"/>
    <mergeCell ref="F6:L6"/>
    <mergeCell ref="B51:L55"/>
    <mergeCell ref="B8:E8"/>
    <mergeCell ref="F8:L8"/>
    <mergeCell ref="B10:L10"/>
    <mergeCell ref="B11:H11"/>
    <mergeCell ref="I11:L11"/>
    <mergeCell ref="B50:L50"/>
  </mergeCells>
  <printOptions horizontalCentered="1"/>
  <pageMargins left="0.19685039370078741" right="0.39370078740157483" top="1.3779527559055118" bottom="0.86614173228346458" header="0.39370078740157483" footer="0.59055118110236227"/>
  <pageSetup scale="60" fitToHeight="0" orientation="landscape" r:id="rId1"/>
  <headerFooter scaleWithDoc="0" alignWithMargins="0">
    <oddHeader>&amp;L&amp;G&amp;R
&amp;G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C00000"/>
    <pageSetUpPr fitToPage="1"/>
  </sheetPr>
  <dimension ref="A1:T38"/>
  <sheetViews>
    <sheetView showGridLines="0" zoomScale="70" zoomScaleNormal="70" zoomScaleSheetLayoutView="100" zoomScalePageLayoutView="130" workbookViewId="0">
      <selection activeCell="K51" sqref="K51"/>
    </sheetView>
  </sheetViews>
  <sheetFormatPr baseColWidth="10" defaultColWidth="11.453125" defaultRowHeight="14"/>
  <cols>
    <col min="1" max="1" width="0.81640625" style="3" customWidth="1"/>
    <col min="2" max="2" width="16.26953125" style="3" customWidth="1"/>
    <col min="3" max="3" width="43" style="3" customWidth="1"/>
    <col min="4" max="4" width="15.26953125" style="3" customWidth="1"/>
    <col min="5" max="6" width="15.26953125" style="91" customWidth="1"/>
    <col min="7" max="7" width="17.1796875" style="91" customWidth="1"/>
    <col min="8" max="8" width="15.26953125" style="91" customWidth="1"/>
    <col min="9" max="9" width="16.81640625" style="91" customWidth="1"/>
    <col min="10" max="10" width="15.26953125" style="91" customWidth="1"/>
    <col min="11" max="12" width="20.7265625" style="91" customWidth="1"/>
    <col min="13" max="13" width="49.26953125" style="3" customWidth="1"/>
    <col min="14" max="14" width="2.453125" style="3" customWidth="1"/>
    <col min="15" max="16384" width="11.453125" style="3"/>
  </cols>
  <sheetData>
    <row r="1" spans="1:20" ht="14.5" customHeight="1"/>
    <row r="2" spans="1:20" s="21" customFormat="1" ht="25.15" customHeight="1">
      <c r="B2" s="164" t="s">
        <v>6</v>
      </c>
      <c r="C2" s="164"/>
      <c r="D2" s="164"/>
      <c r="E2" s="164"/>
      <c r="F2" s="164"/>
      <c r="G2" s="164"/>
      <c r="H2" s="164"/>
      <c r="I2" s="164"/>
      <c r="J2" s="164"/>
      <c r="K2" s="164"/>
      <c r="L2" s="164"/>
      <c r="M2" s="164"/>
    </row>
    <row r="3" spans="1:20" s="1" customFormat="1" ht="8.15" customHeight="1">
      <c r="B3" s="13"/>
      <c r="C3" s="13"/>
      <c r="D3" s="13"/>
      <c r="E3" s="13"/>
      <c r="F3" s="13"/>
      <c r="G3" s="13"/>
      <c r="H3" s="13"/>
      <c r="I3" s="13"/>
      <c r="J3" s="13"/>
      <c r="K3" s="13"/>
      <c r="L3" s="13"/>
      <c r="M3" s="13"/>
    </row>
    <row r="4" spans="1:20" s="1" customFormat="1" ht="17.25" customHeight="1">
      <c r="B4" s="171" t="s">
        <v>10</v>
      </c>
      <c r="C4" s="172"/>
      <c r="D4" s="173"/>
      <c r="E4" s="173"/>
      <c r="F4" s="173"/>
      <c r="G4" s="173"/>
      <c r="H4" s="173"/>
      <c r="I4" s="173"/>
      <c r="J4" s="173"/>
      <c r="K4" s="173"/>
      <c r="L4" s="173"/>
      <c r="M4" s="173"/>
    </row>
    <row r="5" spans="1:20" s="1" customFormat="1" ht="17.25" customHeight="1">
      <c r="B5" s="174" t="s">
        <v>11</v>
      </c>
      <c r="C5" s="175"/>
      <c r="D5" s="173"/>
      <c r="E5" s="173"/>
      <c r="F5" s="173"/>
      <c r="G5" s="173"/>
      <c r="H5" s="173"/>
      <c r="I5" s="173"/>
      <c r="J5" s="173"/>
      <c r="K5" s="173"/>
      <c r="L5" s="173"/>
      <c r="M5" s="173"/>
    </row>
    <row r="6" spans="1:20" s="21" customFormat="1" ht="5.15" customHeight="1">
      <c r="B6" s="22"/>
      <c r="C6" s="22"/>
      <c r="D6" s="22"/>
      <c r="E6" s="92"/>
      <c r="F6" s="92"/>
      <c r="G6" s="92"/>
      <c r="H6" s="92"/>
      <c r="I6" s="92"/>
      <c r="J6" s="92"/>
      <c r="K6" s="92"/>
      <c r="L6" s="92"/>
      <c r="M6" s="22"/>
    </row>
    <row r="7" spans="1:20" s="23" customFormat="1" ht="32.15" customHeight="1">
      <c r="B7" s="165" t="s">
        <v>25</v>
      </c>
      <c r="C7" s="167" t="s">
        <v>26</v>
      </c>
      <c r="D7" s="165" t="s">
        <v>31</v>
      </c>
      <c r="E7" s="176" t="s">
        <v>27</v>
      </c>
      <c r="F7" s="176"/>
      <c r="G7" s="176"/>
      <c r="H7" s="176"/>
      <c r="I7" s="176"/>
      <c r="J7" s="176"/>
      <c r="K7" s="176"/>
      <c r="L7" s="176"/>
      <c r="M7" s="169" t="s">
        <v>28</v>
      </c>
    </row>
    <row r="8" spans="1:20" s="24" customFormat="1" ht="31.15" customHeight="1">
      <c r="B8" s="166"/>
      <c r="C8" s="168"/>
      <c r="D8" s="165"/>
      <c r="E8" s="46" t="s">
        <v>3</v>
      </c>
      <c r="F8" s="46" t="s">
        <v>1</v>
      </c>
      <c r="G8" s="46" t="s">
        <v>66</v>
      </c>
      <c r="H8" s="46" t="s">
        <v>29</v>
      </c>
      <c r="I8" s="46" t="s">
        <v>40</v>
      </c>
      <c r="J8" s="46" t="s">
        <v>4</v>
      </c>
      <c r="K8" s="46" t="s">
        <v>5</v>
      </c>
      <c r="L8" s="46" t="s">
        <v>41</v>
      </c>
      <c r="M8" s="170"/>
    </row>
    <row r="9" spans="1:20" ht="15" customHeight="1">
      <c r="B9" s="42"/>
      <c r="C9" s="42"/>
      <c r="D9" s="61"/>
      <c r="E9" s="93"/>
      <c r="F9" s="93"/>
      <c r="G9" s="93"/>
      <c r="H9" s="93"/>
      <c r="I9" s="93"/>
      <c r="J9" s="93"/>
      <c r="K9" s="94"/>
      <c r="L9" s="94">
        <f>SUM(PPI!H9,PPI!I9)</f>
        <v>0</v>
      </c>
      <c r="M9" s="110"/>
    </row>
    <row r="10" spans="1:20" ht="15" customHeight="1">
      <c r="B10" s="43"/>
      <c r="C10" s="43"/>
      <c r="D10" s="43"/>
      <c r="E10" s="95"/>
      <c r="F10" s="95"/>
      <c r="G10" s="95"/>
      <c r="H10" s="95"/>
      <c r="I10" s="95"/>
      <c r="J10" s="95"/>
      <c r="K10" s="96"/>
      <c r="L10" s="96">
        <f>SUM(PPI!H10,PPI!I10)</f>
        <v>0</v>
      </c>
      <c r="M10" s="44"/>
    </row>
    <row r="11" spans="1:20" ht="15" customHeight="1">
      <c r="B11" s="43"/>
      <c r="C11" s="43"/>
      <c r="D11" s="43"/>
      <c r="E11" s="95"/>
      <c r="F11" s="95"/>
      <c r="G11" s="95"/>
      <c r="H11" s="95"/>
      <c r="I11" s="95"/>
      <c r="J11" s="95"/>
      <c r="K11" s="96"/>
      <c r="L11" s="96">
        <f>SUM(PPI!H11,PPI!I11)</f>
        <v>0</v>
      </c>
      <c r="M11" s="44"/>
    </row>
    <row r="12" spans="1:20" ht="15" customHeight="1">
      <c r="B12" s="43"/>
      <c r="C12" s="43"/>
      <c r="D12" s="43"/>
      <c r="E12" s="95"/>
      <c r="F12" s="95"/>
      <c r="G12" s="95"/>
      <c r="H12" s="95"/>
      <c r="I12" s="95"/>
      <c r="J12" s="95"/>
      <c r="K12" s="96"/>
      <c r="L12" s="96">
        <f>SUM(PPI!H12,PPI!I12)</f>
        <v>0</v>
      </c>
      <c r="M12" s="44"/>
    </row>
    <row r="13" spans="1:20" ht="15" customHeight="1">
      <c r="A13" s="27"/>
      <c r="B13" s="43"/>
      <c r="C13" s="43"/>
      <c r="D13" s="43"/>
      <c r="E13" s="95"/>
      <c r="F13" s="95"/>
      <c r="G13" s="95"/>
      <c r="H13" s="95"/>
      <c r="I13" s="95"/>
      <c r="J13" s="95"/>
      <c r="K13" s="96"/>
      <c r="L13" s="96">
        <f>SUM(PPI!H13,PPI!I13)</f>
        <v>0</v>
      </c>
      <c r="M13" s="44"/>
      <c r="N13" s="27"/>
      <c r="O13" s="27"/>
      <c r="P13" s="27"/>
      <c r="Q13" s="27"/>
      <c r="R13" s="27"/>
      <c r="S13" s="27"/>
      <c r="T13" s="27"/>
    </row>
    <row r="14" spans="1:20" ht="15" customHeight="1">
      <c r="B14" s="43"/>
      <c r="C14" s="43"/>
      <c r="D14" s="43"/>
      <c r="E14" s="95"/>
      <c r="F14" s="95"/>
      <c r="G14" s="95"/>
      <c r="H14" s="95"/>
      <c r="I14" s="95"/>
      <c r="J14" s="95"/>
      <c r="K14" s="96"/>
      <c r="L14" s="96">
        <f>SUM(PPI!H14,PPI!I14)</f>
        <v>0</v>
      </c>
      <c r="M14" s="44"/>
    </row>
    <row r="15" spans="1:20" ht="15" customHeight="1">
      <c r="B15" s="43"/>
      <c r="C15" s="43"/>
      <c r="D15" s="43"/>
      <c r="E15" s="95"/>
      <c r="F15" s="95"/>
      <c r="G15" s="95"/>
      <c r="H15" s="95"/>
      <c r="I15" s="95"/>
      <c r="J15" s="95"/>
      <c r="K15" s="96"/>
      <c r="L15" s="96">
        <f>SUM(PPI!H15,PPI!I15)</f>
        <v>0</v>
      </c>
      <c r="M15" s="44"/>
    </row>
    <row r="16" spans="1:20" ht="15" customHeight="1">
      <c r="B16" s="43"/>
      <c r="C16" s="43"/>
      <c r="D16" s="43"/>
      <c r="E16" s="95"/>
      <c r="F16" s="95"/>
      <c r="G16" s="95"/>
      <c r="H16" s="95"/>
      <c r="I16" s="95"/>
      <c r="J16" s="95"/>
      <c r="K16" s="96"/>
      <c r="L16" s="96">
        <f>SUM(PPI!H16,PPI!I16)</f>
        <v>0</v>
      </c>
      <c r="M16" s="44"/>
    </row>
    <row r="17" spans="2:13" ht="15" customHeight="1">
      <c r="B17" s="43"/>
      <c r="C17" s="43"/>
      <c r="D17" s="43"/>
      <c r="E17" s="95"/>
      <c r="F17" s="95"/>
      <c r="G17" s="95"/>
      <c r="H17" s="95"/>
      <c r="I17" s="95"/>
      <c r="J17" s="95"/>
      <c r="K17" s="96"/>
      <c r="L17" s="96"/>
      <c r="M17" s="44"/>
    </row>
    <row r="18" spans="2:13" ht="15" customHeight="1">
      <c r="B18" s="43"/>
      <c r="C18" s="43"/>
      <c r="D18" s="43"/>
      <c r="E18" s="95"/>
      <c r="F18" s="95"/>
      <c r="G18" s="95"/>
      <c r="H18" s="95"/>
      <c r="I18" s="95"/>
      <c r="J18" s="95"/>
      <c r="K18" s="96"/>
      <c r="L18" s="96"/>
      <c r="M18" s="44"/>
    </row>
    <row r="19" spans="2:13" ht="15" customHeight="1">
      <c r="B19" s="43"/>
      <c r="C19" s="43"/>
      <c r="D19" s="43"/>
      <c r="E19" s="95"/>
      <c r="F19" s="95"/>
      <c r="G19" s="95"/>
      <c r="H19" s="95"/>
      <c r="I19" s="95"/>
      <c r="J19" s="95"/>
      <c r="K19" s="96"/>
      <c r="L19" s="96"/>
      <c r="M19" s="44"/>
    </row>
    <row r="20" spans="2:13" ht="15" customHeight="1">
      <c r="B20" s="43"/>
      <c r="C20" s="43"/>
      <c r="D20" s="43"/>
      <c r="E20" s="95"/>
      <c r="F20" s="95"/>
      <c r="G20" s="95"/>
      <c r="H20" s="95"/>
      <c r="I20" s="95"/>
      <c r="J20" s="95"/>
      <c r="K20" s="96"/>
      <c r="L20" s="96"/>
      <c r="M20" s="44"/>
    </row>
    <row r="21" spans="2:13" ht="15" customHeight="1">
      <c r="B21" s="43"/>
      <c r="C21" s="43"/>
      <c r="D21" s="43"/>
      <c r="E21" s="95"/>
      <c r="F21" s="95"/>
      <c r="G21" s="95"/>
      <c r="H21" s="95"/>
      <c r="I21" s="95"/>
      <c r="J21" s="95"/>
      <c r="K21" s="96"/>
      <c r="L21" s="96"/>
      <c r="M21" s="44"/>
    </row>
    <row r="22" spans="2:13" ht="15" customHeight="1">
      <c r="B22" s="43"/>
      <c r="C22" s="43"/>
      <c r="D22" s="43"/>
      <c r="E22" s="95"/>
      <c r="F22" s="95"/>
      <c r="G22" s="95"/>
      <c r="H22" s="95"/>
      <c r="I22" s="95"/>
      <c r="J22" s="95"/>
      <c r="K22" s="96"/>
      <c r="L22" s="96"/>
      <c r="M22" s="44"/>
    </row>
    <row r="23" spans="2:13" ht="15" customHeight="1">
      <c r="B23" s="43"/>
      <c r="C23" s="43"/>
      <c r="D23" s="43"/>
      <c r="E23" s="95"/>
      <c r="F23" s="95"/>
      <c r="G23" s="95"/>
      <c r="H23" s="95"/>
      <c r="I23" s="95"/>
      <c r="J23" s="95"/>
      <c r="K23" s="96"/>
      <c r="L23" s="96"/>
      <c r="M23" s="44"/>
    </row>
    <row r="24" spans="2:13" ht="15" customHeight="1">
      <c r="B24" s="43"/>
      <c r="C24" s="43"/>
      <c r="D24" s="43"/>
      <c r="E24" s="95"/>
      <c r="F24" s="95"/>
      <c r="G24" s="95"/>
      <c r="H24" s="95"/>
      <c r="I24" s="95"/>
      <c r="J24" s="95"/>
      <c r="K24" s="96"/>
      <c r="L24" s="96"/>
      <c r="M24" s="44"/>
    </row>
    <row r="25" spans="2:13" ht="15" customHeight="1">
      <c r="B25" s="43"/>
      <c r="C25" s="43"/>
      <c r="D25" s="43"/>
      <c r="E25" s="95"/>
      <c r="F25" s="95"/>
      <c r="G25" s="95"/>
      <c r="H25" s="95"/>
      <c r="I25" s="95"/>
      <c r="J25" s="95"/>
      <c r="K25" s="96"/>
      <c r="L25" s="96">
        <f>SUM(PPI!H25,PPI!I25)</f>
        <v>0</v>
      </c>
      <c r="M25" s="44"/>
    </row>
    <row r="26" spans="2:13" ht="15" customHeight="1">
      <c r="B26" s="43"/>
      <c r="C26" s="43"/>
      <c r="D26" s="43"/>
      <c r="E26" s="95"/>
      <c r="F26" s="95"/>
      <c r="G26" s="95"/>
      <c r="H26" s="95"/>
      <c r="I26" s="95"/>
      <c r="J26" s="95"/>
      <c r="K26" s="96"/>
      <c r="L26" s="96">
        <f>SUM(PPI!H26,PPI!I26)</f>
        <v>0</v>
      </c>
      <c r="M26" s="44"/>
    </row>
    <row r="27" spans="2:13" ht="15" customHeight="1">
      <c r="B27" s="43"/>
      <c r="C27" s="43"/>
      <c r="D27" s="43"/>
      <c r="E27" s="95"/>
      <c r="F27" s="95"/>
      <c r="G27" s="95"/>
      <c r="H27" s="95"/>
      <c r="I27" s="95"/>
      <c r="J27" s="95"/>
      <c r="K27" s="96"/>
      <c r="L27" s="96">
        <f>SUM(PPI!H27,PPI!I27)</f>
        <v>0</v>
      </c>
      <c r="M27" s="44"/>
    </row>
    <row r="28" spans="2:13" ht="15" customHeight="1">
      <c r="B28" s="43"/>
      <c r="C28" s="43"/>
      <c r="D28" s="43"/>
      <c r="E28" s="95"/>
      <c r="F28" s="95"/>
      <c r="G28" s="95"/>
      <c r="H28" s="95"/>
      <c r="I28" s="95"/>
      <c r="J28" s="95"/>
      <c r="K28" s="96"/>
      <c r="L28" s="96">
        <f>SUM(PPI!H28,PPI!I28)</f>
        <v>0</v>
      </c>
      <c r="M28" s="44"/>
    </row>
    <row r="29" spans="2:13" ht="15" customHeight="1">
      <c r="B29" s="43"/>
      <c r="C29" s="43"/>
      <c r="D29" s="43"/>
      <c r="E29" s="95"/>
      <c r="F29" s="95"/>
      <c r="G29" s="95"/>
      <c r="H29" s="95"/>
      <c r="I29" s="95"/>
      <c r="J29" s="95"/>
      <c r="K29" s="96"/>
      <c r="L29" s="96">
        <f>SUM(PPI!H29,PPI!I29)</f>
        <v>0</v>
      </c>
      <c r="M29" s="44"/>
    </row>
    <row r="30" spans="2:13" ht="15" customHeight="1">
      <c r="B30" s="43"/>
      <c r="C30" s="43"/>
      <c r="D30" s="43"/>
      <c r="E30" s="95"/>
      <c r="F30" s="95"/>
      <c r="G30" s="95"/>
      <c r="H30" s="95"/>
      <c r="I30" s="95"/>
      <c r="J30" s="95"/>
      <c r="K30" s="96"/>
      <c r="L30" s="96">
        <f>SUM(PPI!H30,PPI!I30)</f>
        <v>0</v>
      </c>
      <c r="M30" s="44"/>
    </row>
    <row r="31" spans="2:13" ht="15" customHeight="1">
      <c r="B31" s="43"/>
      <c r="C31" s="43"/>
      <c r="D31" s="43"/>
      <c r="E31" s="95"/>
      <c r="F31" s="95"/>
      <c r="G31" s="95"/>
      <c r="H31" s="95"/>
      <c r="I31" s="95"/>
      <c r="J31" s="95"/>
      <c r="K31" s="96"/>
      <c r="L31" s="96">
        <f>SUM(PPI!H31,PPI!I31)</f>
        <v>0</v>
      </c>
      <c r="M31" s="44"/>
    </row>
    <row r="32" spans="2:13" ht="15" customHeight="1">
      <c r="B32" s="43"/>
      <c r="C32" s="43"/>
      <c r="D32" s="43"/>
      <c r="E32" s="95"/>
      <c r="F32" s="95"/>
      <c r="G32" s="95"/>
      <c r="H32" s="95"/>
      <c r="I32" s="95"/>
      <c r="J32" s="95"/>
      <c r="K32" s="96"/>
      <c r="L32" s="96">
        <f>SUM(PPI!H32,PPI!I32)</f>
        <v>0</v>
      </c>
      <c r="M32" s="44"/>
    </row>
    <row r="33" spans="2:13" ht="15" customHeight="1">
      <c r="B33" s="43"/>
      <c r="C33" s="43"/>
      <c r="D33" s="43"/>
      <c r="E33" s="95"/>
      <c r="F33" s="95"/>
      <c r="G33" s="95"/>
      <c r="H33" s="95"/>
      <c r="I33" s="95"/>
      <c r="J33" s="95"/>
      <c r="K33" s="96"/>
      <c r="L33" s="96">
        <f>SUM(PPI!H33,PPI!I33)</f>
        <v>0</v>
      </c>
      <c r="M33" s="44"/>
    </row>
    <row r="34" spans="2:13" ht="15" customHeight="1">
      <c r="B34" s="43"/>
      <c r="C34" s="43"/>
      <c r="D34" s="43"/>
      <c r="E34" s="95"/>
      <c r="F34" s="95"/>
      <c r="G34" s="95"/>
      <c r="H34" s="95"/>
      <c r="I34" s="95"/>
      <c r="J34" s="95"/>
      <c r="K34" s="96"/>
      <c r="L34" s="96">
        <f>SUM(PPI!H34,PPI!I34)</f>
        <v>0</v>
      </c>
      <c r="M34" s="44"/>
    </row>
    <row r="35" spans="2:13" ht="15" customHeight="1">
      <c r="B35" s="43"/>
      <c r="C35" s="43"/>
      <c r="D35" s="43"/>
      <c r="E35" s="95"/>
      <c r="F35" s="95"/>
      <c r="G35" s="95"/>
      <c r="H35" s="95"/>
      <c r="I35" s="95"/>
      <c r="J35" s="95"/>
      <c r="K35" s="96"/>
      <c r="L35" s="96">
        <f>SUM(PPI!H35,PPI!I35)</f>
        <v>0</v>
      </c>
      <c r="M35" s="44"/>
    </row>
    <row r="36" spans="2:13" ht="15" customHeight="1">
      <c r="B36" s="43"/>
      <c r="C36" s="43"/>
      <c r="D36" s="43"/>
      <c r="E36" s="95"/>
      <c r="F36" s="95"/>
      <c r="G36" s="95"/>
      <c r="H36" s="95"/>
      <c r="I36" s="95"/>
      <c r="J36" s="95"/>
      <c r="K36" s="96"/>
      <c r="L36" s="96">
        <f>SUM(PPI!H36,PPI!I36)</f>
        <v>0</v>
      </c>
      <c r="M36" s="44"/>
    </row>
    <row r="37" spans="2:13" ht="15" customHeight="1">
      <c r="B37" s="43"/>
      <c r="C37" s="43"/>
      <c r="D37" s="43"/>
      <c r="E37" s="95"/>
      <c r="F37" s="95"/>
      <c r="G37" s="95"/>
      <c r="H37" s="95"/>
      <c r="I37" s="95"/>
      <c r="J37" s="95"/>
      <c r="K37" s="96"/>
      <c r="L37" s="96">
        <f>SUM(PPI!H37,PPI!I37)</f>
        <v>0</v>
      </c>
      <c r="M37" s="45"/>
    </row>
    <row r="38" spans="2:13" ht="15" customHeight="1">
      <c r="B38" s="111" t="s">
        <v>21</v>
      </c>
      <c r="C38" s="43"/>
      <c r="D38" s="111"/>
      <c r="E38" s="95"/>
      <c r="F38" s="95"/>
      <c r="G38" s="95"/>
      <c r="H38" s="95"/>
      <c r="I38" s="95"/>
      <c r="J38" s="95"/>
      <c r="K38" s="96"/>
      <c r="L38" s="96"/>
      <c r="M38" s="45"/>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&amp;L&amp;G&amp;R
&amp;G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A1:R110"/>
  <sheetViews>
    <sheetView showGridLines="0" zoomScale="118" zoomScaleNormal="118" zoomScaleSheetLayoutView="100" workbookViewId="0">
      <selection activeCell="K9" sqref="K9"/>
    </sheetView>
  </sheetViews>
  <sheetFormatPr baseColWidth="10" defaultColWidth="9.26953125" defaultRowHeight="12.5"/>
  <cols>
    <col min="1" max="1" width="0.81640625" style="1" customWidth="1"/>
    <col min="2" max="2" width="27.1796875" style="2" customWidth="1"/>
    <col min="3" max="3" width="25.1796875" style="1" customWidth="1"/>
    <col min="4" max="4" width="22.54296875" style="1" customWidth="1"/>
    <col min="5" max="5" width="11" style="1" customWidth="1"/>
    <col min="6" max="6" width="84.453125" style="1" customWidth="1"/>
    <col min="7" max="7" width="13" style="1" customWidth="1"/>
    <col min="8" max="8" width="10.1796875" style="1" customWidth="1"/>
    <col min="9" max="9" width="18.453125" style="1" customWidth="1"/>
    <col min="10" max="10" width="1.1796875" style="1" hidden="1" customWidth="1"/>
    <col min="11" max="16384" width="9.26953125" style="1"/>
  </cols>
  <sheetData>
    <row r="1" spans="2:9" ht="14.5" customHeight="1">
      <c r="C1" s="1" t="s">
        <v>23</v>
      </c>
    </row>
    <row r="2" spans="2:9" ht="35.15" customHeight="1">
      <c r="B2" s="179" t="s">
        <v>2</v>
      </c>
      <c r="C2" s="179"/>
      <c r="D2" s="179"/>
      <c r="E2" s="179"/>
      <c r="F2" s="179"/>
      <c r="G2" s="179"/>
      <c r="H2" s="179"/>
      <c r="I2" s="179"/>
    </row>
    <row r="3" spans="2:9" ht="3" customHeight="1">
      <c r="B3" s="12"/>
      <c r="C3" s="13"/>
      <c r="D3" s="13"/>
      <c r="E3" s="13"/>
      <c r="F3" s="13"/>
      <c r="G3" s="13"/>
      <c r="H3" s="13"/>
      <c r="I3" s="13"/>
    </row>
    <row r="4" spans="2:9" ht="21.65" customHeight="1">
      <c r="B4" s="49" t="s">
        <v>10</v>
      </c>
      <c r="C4" s="173" t="s">
        <v>76</v>
      </c>
      <c r="D4" s="173"/>
      <c r="E4" s="173"/>
      <c r="F4" s="173"/>
      <c r="G4" s="173"/>
      <c r="H4" s="173"/>
      <c r="I4" s="173"/>
    </row>
    <row r="5" spans="2:9" ht="19.5" customHeight="1">
      <c r="B5" s="50" t="s">
        <v>13</v>
      </c>
      <c r="C5" s="173" t="s">
        <v>69</v>
      </c>
      <c r="D5" s="173"/>
      <c r="E5" s="173"/>
      <c r="F5" s="173"/>
      <c r="G5" s="173"/>
      <c r="H5" s="173"/>
      <c r="I5" s="173"/>
    </row>
    <row r="6" spans="2:9" ht="2.5" customHeight="1">
      <c r="B6" s="1"/>
      <c r="C6" s="14"/>
      <c r="D6" s="15"/>
      <c r="E6" s="15"/>
      <c r="F6" s="15"/>
      <c r="G6" s="15"/>
      <c r="H6" s="15"/>
      <c r="I6" s="15"/>
    </row>
    <row r="7" spans="2:9" s="5" customFormat="1" ht="25.15" customHeight="1">
      <c r="B7" s="47" t="s">
        <v>9</v>
      </c>
      <c r="C7" s="180" t="s">
        <v>46</v>
      </c>
      <c r="D7" s="180" t="s">
        <v>16</v>
      </c>
      <c r="E7" s="180" t="s">
        <v>17</v>
      </c>
      <c r="F7" s="180" t="s">
        <v>18</v>
      </c>
      <c r="G7" s="180" t="s">
        <v>0</v>
      </c>
      <c r="H7" s="180"/>
      <c r="I7" s="177" t="s">
        <v>15</v>
      </c>
    </row>
    <row r="8" spans="2:9" s="6" customFormat="1" ht="34.5" customHeight="1">
      <c r="B8" s="48" t="s">
        <v>24</v>
      </c>
      <c r="C8" s="181"/>
      <c r="D8" s="181"/>
      <c r="E8" s="181"/>
      <c r="F8" s="181"/>
      <c r="G8" s="46" t="s">
        <v>19</v>
      </c>
      <c r="H8" s="46" t="s">
        <v>20</v>
      </c>
      <c r="I8" s="178"/>
    </row>
    <row r="9" spans="2:9" ht="243.75" customHeight="1">
      <c r="B9" s="116" t="s">
        <v>79</v>
      </c>
      <c r="C9" s="116" t="s">
        <v>80</v>
      </c>
      <c r="D9" s="117" t="s">
        <v>81</v>
      </c>
      <c r="E9" s="116" t="s">
        <v>82</v>
      </c>
      <c r="F9" s="118" t="s">
        <v>83</v>
      </c>
      <c r="G9" s="119" t="s">
        <v>84</v>
      </c>
      <c r="H9" s="116">
        <v>260</v>
      </c>
      <c r="I9" s="120">
        <v>10010000</v>
      </c>
    </row>
    <row r="10" spans="2:9" ht="15" customHeight="1">
      <c r="B10" s="51"/>
      <c r="C10" s="51"/>
      <c r="D10" s="52"/>
      <c r="E10" s="51"/>
      <c r="F10" s="51"/>
      <c r="G10" s="53"/>
      <c r="H10" s="53"/>
      <c r="I10" s="54"/>
    </row>
    <row r="11" spans="2:9" ht="15" customHeight="1">
      <c r="B11" s="51"/>
      <c r="C11" s="51"/>
      <c r="D11" s="52"/>
      <c r="E11" s="51"/>
      <c r="F11" s="51"/>
      <c r="G11" s="53"/>
      <c r="H11" s="53"/>
      <c r="I11" s="54"/>
    </row>
    <row r="12" spans="2:9" ht="15" customHeight="1">
      <c r="B12" s="51"/>
      <c r="C12" s="51"/>
      <c r="D12" s="52"/>
      <c r="E12" s="51"/>
      <c r="F12" s="51"/>
      <c r="G12" s="53"/>
      <c r="H12" s="53"/>
      <c r="I12" s="54"/>
    </row>
    <row r="13" spans="2:9" ht="15" customHeight="1">
      <c r="B13" s="51"/>
      <c r="C13" s="51"/>
      <c r="D13" s="52"/>
      <c r="E13" s="51"/>
      <c r="F13" s="51"/>
      <c r="G13" s="53"/>
      <c r="H13" s="53"/>
      <c r="I13" s="54"/>
    </row>
    <row r="14" spans="2:9" ht="15" customHeight="1">
      <c r="B14" s="51"/>
      <c r="C14" s="51"/>
      <c r="D14" s="52"/>
      <c r="E14" s="51"/>
      <c r="F14" s="51"/>
      <c r="G14" s="53"/>
      <c r="H14" s="53"/>
      <c r="I14" s="54"/>
    </row>
    <row r="15" spans="2:9" ht="15" customHeight="1">
      <c r="B15" s="51"/>
      <c r="C15" s="51"/>
      <c r="D15" s="52"/>
      <c r="E15" s="51"/>
      <c r="F15" s="51"/>
      <c r="G15" s="53"/>
      <c r="H15" s="53"/>
      <c r="I15" s="54"/>
    </row>
    <row r="16" spans="2:9" ht="15" customHeight="1">
      <c r="B16" s="51"/>
      <c r="C16" s="51"/>
      <c r="D16" s="52"/>
      <c r="E16" s="51"/>
      <c r="F16" s="51"/>
      <c r="G16" s="53"/>
      <c r="H16" s="53"/>
      <c r="I16" s="54"/>
    </row>
    <row r="17" spans="1:18" ht="15" customHeight="1">
      <c r="B17" s="51"/>
      <c r="C17" s="51"/>
      <c r="D17" s="52"/>
      <c r="E17" s="51"/>
      <c r="F17" s="51"/>
      <c r="G17" s="53"/>
      <c r="H17" s="53"/>
      <c r="I17" s="54"/>
    </row>
    <row r="18" spans="1:18" ht="15" customHeight="1">
      <c r="B18" s="51"/>
      <c r="C18" s="51"/>
      <c r="D18" s="52"/>
      <c r="E18" s="51"/>
      <c r="F18" s="51"/>
      <c r="G18" s="53"/>
      <c r="H18" s="53"/>
      <c r="I18" s="54"/>
    </row>
    <row r="19" spans="1:18" ht="15" customHeight="1">
      <c r="B19" s="51"/>
      <c r="C19" s="51"/>
      <c r="D19" s="52"/>
      <c r="E19" s="51"/>
      <c r="F19" s="51"/>
      <c r="G19" s="53"/>
      <c r="H19" s="53"/>
      <c r="I19" s="54"/>
    </row>
    <row r="20" spans="1:18" ht="15" customHeight="1">
      <c r="A20" s="26"/>
      <c r="B20" s="51"/>
      <c r="C20" s="51"/>
      <c r="D20" s="52"/>
      <c r="E20" s="51"/>
      <c r="F20" s="51"/>
      <c r="G20" s="53"/>
      <c r="H20" s="53"/>
      <c r="I20" s="54"/>
      <c r="J20" s="26"/>
      <c r="K20" s="26"/>
      <c r="L20" s="26"/>
      <c r="M20" s="26"/>
      <c r="N20" s="26"/>
      <c r="O20" s="26"/>
      <c r="P20" s="26"/>
      <c r="Q20" s="26"/>
      <c r="R20" s="26"/>
    </row>
    <row r="21" spans="1:18" ht="15" customHeight="1">
      <c r="B21" s="51"/>
      <c r="C21" s="51"/>
      <c r="D21" s="52"/>
      <c r="E21" s="51"/>
      <c r="F21" s="51"/>
      <c r="G21" s="53"/>
      <c r="H21" s="53"/>
      <c r="I21" s="54"/>
    </row>
    <row r="22" spans="1:18" ht="15" customHeight="1">
      <c r="B22" s="51"/>
      <c r="C22" s="51"/>
      <c r="D22" s="52"/>
      <c r="E22" s="51"/>
      <c r="F22" s="51"/>
      <c r="G22" s="53"/>
      <c r="H22" s="53"/>
      <c r="I22" s="54"/>
    </row>
    <row r="23" spans="1:18" ht="15" customHeight="1">
      <c r="B23" s="51"/>
      <c r="C23" s="51"/>
      <c r="D23" s="52"/>
      <c r="E23" s="51"/>
      <c r="F23" s="51"/>
      <c r="G23" s="53"/>
      <c r="H23" s="53"/>
      <c r="I23" s="54"/>
    </row>
    <row r="24" spans="1:18" ht="15" customHeight="1">
      <c r="B24" s="51"/>
      <c r="C24" s="51"/>
      <c r="D24" s="52"/>
      <c r="E24" s="51"/>
      <c r="F24" s="51"/>
      <c r="G24" s="53"/>
      <c r="H24" s="53"/>
      <c r="I24" s="54"/>
    </row>
    <row r="25" spans="1:18" ht="15" customHeight="1">
      <c r="B25" s="51"/>
      <c r="C25" s="51"/>
      <c r="D25" s="52"/>
      <c r="E25" s="51"/>
      <c r="F25" s="51"/>
      <c r="G25" s="53"/>
      <c r="H25" s="53"/>
      <c r="I25" s="54"/>
    </row>
    <row r="26" spans="1:18" ht="15" customHeight="1">
      <c r="B26" s="51"/>
      <c r="C26" s="51"/>
      <c r="D26" s="52"/>
      <c r="E26" s="51"/>
      <c r="F26" s="51"/>
      <c r="G26" s="53"/>
      <c r="H26" s="53"/>
      <c r="I26" s="54"/>
    </row>
    <row r="27" spans="1:18" ht="15" customHeight="1">
      <c r="B27" s="51"/>
      <c r="C27" s="51"/>
      <c r="D27" s="52"/>
      <c r="E27" s="51"/>
      <c r="F27" s="51"/>
      <c r="G27" s="53"/>
      <c r="H27" s="53"/>
      <c r="I27" s="54"/>
    </row>
    <row r="28" spans="1:18" ht="15" customHeight="1">
      <c r="B28" s="51"/>
      <c r="C28" s="51"/>
      <c r="D28" s="52"/>
      <c r="E28" s="51"/>
      <c r="F28" s="51"/>
      <c r="G28" s="53"/>
      <c r="H28" s="53"/>
      <c r="I28" s="54"/>
    </row>
    <row r="29" spans="1:18" ht="15" customHeight="1">
      <c r="B29" s="51"/>
      <c r="C29" s="55" t="s">
        <v>14</v>
      </c>
      <c r="D29" s="51"/>
      <c r="E29" s="51"/>
      <c r="F29" s="51"/>
      <c r="G29" s="53"/>
      <c r="H29" s="53"/>
      <c r="I29" s="56"/>
    </row>
    <row r="30" spans="1:18" ht="15" customHeight="1">
      <c r="B30" s="57"/>
      <c r="C30" s="57"/>
      <c r="D30" s="57"/>
      <c r="E30" s="57"/>
      <c r="F30" s="57"/>
      <c r="G30" s="58"/>
      <c r="H30" s="58"/>
      <c r="I30" s="59"/>
    </row>
    <row r="31" spans="1:18">
      <c r="B31" s="60" t="s">
        <v>7</v>
      </c>
      <c r="C31" s="25"/>
      <c r="D31" s="60"/>
      <c r="E31" s="29"/>
      <c r="F31" s="29"/>
      <c r="G31" s="29"/>
      <c r="H31" s="29"/>
      <c r="I31" s="29"/>
    </row>
    <row r="32" spans="1:18">
      <c r="B32" s="16"/>
      <c r="C32" s="7"/>
      <c r="D32" s="7"/>
    </row>
    <row r="33" spans="2:7">
      <c r="B33" s="16"/>
    </row>
    <row r="34" spans="2:7">
      <c r="B34" s="16"/>
      <c r="C34" s="8"/>
      <c r="D34" s="8"/>
      <c r="G34" s="17"/>
    </row>
    <row r="35" spans="2:7">
      <c r="B35" s="16"/>
      <c r="C35" s="10"/>
      <c r="D35" s="10"/>
      <c r="G35" s="18"/>
    </row>
    <row r="36" spans="2:7">
      <c r="B36" s="16"/>
    </row>
    <row r="37" spans="2:7">
      <c r="B37" s="16"/>
    </row>
    <row r="38" spans="2:7">
      <c r="B38" s="16"/>
    </row>
    <row r="39" spans="2:7">
      <c r="B39" s="16"/>
    </row>
    <row r="40" spans="2:7">
      <c r="B40" s="16"/>
    </row>
    <row r="41" spans="2:7">
      <c r="B41" s="16"/>
    </row>
    <row r="42" spans="2:7">
      <c r="B42" s="16"/>
    </row>
    <row r="43" spans="2:7">
      <c r="B43" s="16"/>
    </row>
    <row r="44" spans="2:7">
      <c r="B44" s="16"/>
    </row>
    <row r="45" spans="2:7">
      <c r="B45" s="16"/>
    </row>
    <row r="46" spans="2:7">
      <c r="B46" s="16"/>
    </row>
    <row r="47" spans="2:7">
      <c r="B47" s="16"/>
    </row>
    <row r="48" spans="2:7">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20"/>
    </row>
    <row r="104" spans="2:2">
      <c r="B104" s="1"/>
    </row>
    <row r="105" spans="2:2">
      <c r="B105" s="1"/>
    </row>
    <row r="106" spans="2:2">
      <c r="B106" s="1"/>
    </row>
    <row r="107" spans="2:2">
      <c r="B107" s="1"/>
    </row>
    <row r="108" spans="2:2">
      <c r="B108" s="1"/>
    </row>
    <row r="109" spans="2:2">
      <c r="B109" s="1"/>
    </row>
    <row r="110" spans="2:2">
      <c r="B110" s="1"/>
    </row>
  </sheetData>
  <mergeCells count="9">
    <mergeCell ref="I7:I8"/>
    <mergeCell ref="B2:I2"/>
    <mergeCell ref="C4:I4"/>
    <mergeCell ref="C5:I5"/>
    <mergeCell ref="C7:C8"/>
    <mergeCell ref="E7:E8"/>
    <mergeCell ref="F7:F8"/>
    <mergeCell ref="G7:H7"/>
    <mergeCell ref="D7:D8"/>
  </mergeCells>
  <phoneticPr fontId="0" type="noConversion"/>
  <conditionalFormatting sqref="B32:B41">
    <cfRule type="duplicateValues" dxfId="2" priority="3"/>
  </conditionalFormatting>
  <conditionalFormatting sqref="B42">
    <cfRule type="duplicateValues" dxfId="1" priority="1"/>
  </conditionalFormatting>
  <conditionalFormatting sqref="B43:B103">
    <cfRule type="duplicateValues" dxfId="0" priority="2"/>
  </conditionalFormatting>
  <dataValidations count="19">
    <dataValidation type="list" allowBlank="1" showInputMessage="1" showErrorMessage="1" sqref="B41">
      <formula1>OFFSET(INDIRECT(Q23),0,0,#REF!,1)</formula1>
    </dataValidation>
    <dataValidation type="list" allowBlank="1" showInputMessage="1" showErrorMessage="1" sqref="B42:B103">
      <formula1>OFFSET(INDIRECT(Q24),0,0,Q23,1)</formula1>
    </dataValidation>
    <dataValidation type="list" allowBlank="1" showInputMessage="1" showErrorMessage="1" sqref="B40">
      <formula1>OFFSET(INDIRECT(Q23),0,0,#REF!,1)</formula1>
    </dataValidation>
    <dataValidation type="list" allowBlank="1" showInputMessage="1" showErrorMessage="1" sqref="B39">
      <formula1>OFFSET(INDIRECT(Q23),0,0,#REF!,1)</formula1>
    </dataValidation>
    <dataValidation type="list" allowBlank="1" showInputMessage="1" showErrorMessage="1" sqref="B38">
      <formula1>OFFSET(INDIRECT(Q23),0,0,#REF!,1)</formula1>
    </dataValidation>
    <dataValidation type="list" allowBlank="1" showInputMessage="1" showErrorMessage="1" sqref="B37">
      <formula1>OFFSET(INDIRECT(Q23),0,0,#REF!,1)</formula1>
    </dataValidation>
    <dataValidation type="list" allowBlank="1" showInputMessage="1" showErrorMessage="1" sqref="B36">
      <formula1>OFFSET(INDIRECT(Q23),0,0,#REF!,1)</formula1>
    </dataValidation>
    <dataValidation type="list" allowBlank="1" showInputMessage="1" showErrorMessage="1" sqref="B35">
      <formula1>OFFSET(INDIRECT(Q23),0,0,#REF!,1)</formula1>
    </dataValidation>
    <dataValidation type="list" allowBlank="1" showInputMessage="1" showErrorMessage="1" sqref="B34">
      <formula1>OFFSET(INDIRECT(Q23),0,0,#REF!,1)</formula1>
    </dataValidation>
    <dataValidation type="list" allowBlank="1" showInputMessage="1" showErrorMessage="1" sqref="B33">
      <formula1>OFFSET(INDIRECT(Q23),0,0,#REF!,1)</formula1>
    </dataValidation>
    <dataValidation type="list" allowBlank="1" showInputMessage="1" showErrorMessage="1" sqref="B32">
      <formula1>OFFSET(INDIRECT(Q23),0,0,#REF!,1)</formula1>
    </dataValidation>
    <dataValidation type="list" allowBlank="1" showInputMessage="1" showErrorMessage="1" sqref="B30">
      <formula1>OFFSET(INDIRECT(Q23),0,0,#REF!,1)</formula1>
    </dataValidation>
    <dataValidation type="list" allowBlank="1" showInputMessage="1" showErrorMessage="1" sqref="B29">
      <formula1>OFFSET(INDIRECT(Q23),0,0,#REF!,1)</formula1>
    </dataValidation>
    <dataValidation type="list" allowBlank="1" showInputMessage="1" showErrorMessage="1" sqref="B28">
      <formula1>OFFSET(INDIRECT(Q23),0,0,#REF!,1)</formula1>
    </dataValidation>
    <dataValidation type="list" allowBlank="1" showInputMessage="1" showErrorMessage="1" sqref="B27">
      <formula1>OFFSET(INDIRECT(Q23),0,0,#REF!,1)</formula1>
    </dataValidation>
    <dataValidation type="list" allowBlank="1" showInputMessage="1" showErrorMessage="1" sqref="B26">
      <formula1>OFFSET(INDIRECT(Q23),0,0,#REF!,1)</formula1>
    </dataValidation>
    <dataValidation type="list" allowBlank="1" showInputMessage="1" showErrorMessage="1" sqref="B25">
      <formula1>OFFSET(INDIRECT(Q23),0,0,#REF!,1)</formula1>
    </dataValidation>
    <dataValidation type="list" allowBlank="1" showInputMessage="1" showErrorMessage="1" sqref="B24">
      <formula1>OFFSET(INDIRECT(Q23),0,0,#REF!,1)</formula1>
    </dataValidation>
    <dataValidation type="list" allowBlank="1" showInputMessage="1" showErrorMessage="1" sqref="B23">
      <formula1>OFFSET(INDIRECT(Q23),0,0,#REF!,1)</formula1>
    </dataValidation>
  </dataValidations>
  <printOptions horizontalCentered="1"/>
  <pageMargins left="0.19685039370078741" right="0.39370078740157483" top="1.3779527559055118" bottom="0.86614173228346458" header="0.39370078740157483" footer="0.59055118110236227"/>
  <pageSetup scale="60" fitToHeight="0" orientation="landscape" r:id="rId1"/>
  <headerFooter scaleWithDoc="0" alignWithMargins="0">
    <oddHeader>&amp;L&amp;G&amp;R
&amp;G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FFFF00"/>
  </sheetPr>
  <dimension ref="A1:T200"/>
  <sheetViews>
    <sheetView showGridLines="0" topLeftCell="A190" zoomScale="80" zoomScaleNormal="80" zoomScaleSheetLayoutView="70" workbookViewId="0">
      <selection activeCell="J206" sqref="J206"/>
    </sheetView>
  </sheetViews>
  <sheetFormatPr baseColWidth="10" defaultColWidth="9.26953125" defaultRowHeight="12.5"/>
  <cols>
    <col min="1" max="1" width="0.81640625" style="1" customWidth="1"/>
    <col min="2" max="2" width="12.1796875" style="1" customWidth="1"/>
    <col min="3" max="3" width="27.26953125" style="1" customWidth="1"/>
    <col min="4" max="4" width="25.54296875" style="1" customWidth="1"/>
    <col min="5" max="5" width="61.26953125" style="1" customWidth="1"/>
    <col min="6" max="6" width="41.81640625" style="1" customWidth="1"/>
    <col min="7" max="7" width="28.81640625" style="1" customWidth="1"/>
    <col min="8" max="8" width="15.26953125" style="1" customWidth="1"/>
    <col min="9" max="9" width="15.54296875" style="1" customWidth="1"/>
    <col min="10" max="11" width="22.1796875" style="1" customWidth="1"/>
    <col min="12" max="12" width="23.7265625" style="1" customWidth="1"/>
    <col min="13" max="16" width="15.7265625" style="1" customWidth="1"/>
    <col min="17" max="17" width="20.1796875" style="1" customWidth="1"/>
    <col min="18" max="18" width="24.81640625" style="1" customWidth="1"/>
    <col min="19" max="19" width="2.26953125" style="1" customWidth="1"/>
    <col min="20" max="16384" width="9.26953125" style="1"/>
  </cols>
  <sheetData>
    <row r="1" spans="1:20" ht="14.5" customHeight="1"/>
    <row r="2" spans="1:20" ht="35.15" customHeight="1">
      <c r="B2" s="179" t="s">
        <v>49</v>
      </c>
      <c r="C2" s="179"/>
      <c r="D2" s="179"/>
      <c r="E2" s="179"/>
      <c r="F2" s="179"/>
      <c r="G2" s="179"/>
      <c r="H2" s="179"/>
      <c r="I2" s="179"/>
      <c r="J2" s="179"/>
      <c r="K2" s="179"/>
      <c r="L2" s="179"/>
      <c r="M2" s="179"/>
      <c r="N2" s="179"/>
      <c r="O2" s="179"/>
      <c r="P2" s="179"/>
      <c r="Q2" s="179"/>
      <c r="R2" s="179"/>
    </row>
    <row r="3" spans="1:20" ht="3" customHeight="1">
      <c r="B3" s="185"/>
      <c r="C3" s="185"/>
      <c r="D3" s="185"/>
      <c r="E3" s="185"/>
      <c r="F3" s="185"/>
      <c r="G3" s="185"/>
      <c r="H3" s="185"/>
      <c r="I3" s="185"/>
      <c r="J3" s="185"/>
      <c r="K3" s="185"/>
      <c r="L3" s="185"/>
      <c r="M3" s="185"/>
      <c r="N3" s="185"/>
      <c r="O3" s="185"/>
      <c r="P3" s="185"/>
      <c r="Q3" s="185"/>
      <c r="R3" s="185"/>
    </row>
    <row r="4" spans="1:20" ht="19.5" customHeight="1">
      <c r="B4" s="150" t="s">
        <v>32</v>
      </c>
      <c r="C4" s="182"/>
      <c r="D4" s="183" t="s">
        <v>87</v>
      </c>
      <c r="E4" s="183"/>
      <c r="F4" s="183"/>
      <c r="G4" s="183"/>
      <c r="H4" s="183"/>
      <c r="I4" s="183"/>
      <c r="J4" s="183"/>
      <c r="K4" s="183"/>
      <c r="L4" s="183"/>
      <c r="M4" s="183"/>
      <c r="N4" s="183"/>
      <c r="O4" s="183"/>
      <c r="P4" s="183"/>
      <c r="Q4" s="183"/>
      <c r="R4" s="183"/>
    </row>
    <row r="5" spans="1:20" ht="19.149999999999999" customHeight="1">
      <c r="B5" s="150" t="s">
        <v>13</v>
      </c>
      <c r="C5" s="182"/>
      <c r="D5" s="183" t="s">
        <v>88</v>
      </c>
      <c r="E5" s="183"/>
      <c r="F5" s="183"/>
      <c r="G5" s="183"/>
      <c r="H5" s="183"/>
      <c r="I5" s="183"/>
      <c r="J5" s="183"/>
      <c r="K5" s="183"/>
      <c r="L5" s="183"/>
      <c r="M5" s="183"/>
      <c r="N5" s="183"/>
      <c r="O5" s="183"/>
      <c r="P5" s="183"/>
      <c r="Q5" s="183"/>
      <c r="R5" s="183"/>
    </row>
    <row r="6" spans="1:20" ht="19.149999999999999" customHeight="1">
      <c r="B6" s="150" t="s">
        <v>39</v>
      </c>
      <c r="C6" s="182"/>
      <c r="D6" s="183">
        <v>2023</v>
      </c>
      <c r="E6" s="183"/>
      <c r="F6" s="183"/>
      <c r="G6" s="183"/>
      <c r="H6" s="183"/>
      <c r="I6" s="183"/>
      <c r="J6" s="183"/>
      <c r="K6" s="183"/>
      <c r="L6" s="183"/>
      <c r="M6" s="183"/>
      <c r="N6" s="183"/>
      <c r="O6" s="183"/>
      <c r="P6" s="183"/>
      <c r="Q6" s="183"/>
      <c r="R6" s="183"/>
    </row>
    <row r="7" spans="1:20" ht="3" customHeight="1">
      <c r="B7" s="4"/>
      <c r="C7" s="4"/>
      <c r="D7" s="4"/>
      <c r="E7" s="4"/>
      <c r="F7" s="4"/>
      <c r="G7" s="4"/>
      <c r="H7" s="4"/>
      <c r="I7" s="4"/>
      <c r="J7" s="4"/>
      <c r="K7" s="4"/>
      <c r="L7" s="4"/>
      <c r="M7" s="4"/>
      <c r="N7" s="4"/>
      <c r="O7" s="4"/>
      <c r="P7" s="4"/>
      <c r="Q7" s="4"/>
      <c r="R7" s="4"/>
    </row>
    <row r="8" spans="1:20" s="5" customFormat="1" ht="40.15" customHeight="1">
      <c r="B8" s="184" t="s">
        <v>33</v>
      </c>
      <c r="C8" s="184"/>
      <c r="D8" s="184" t="s">
        <v>42</v>
      </c>
      <c r="E8" s="184"/>
      <c r="F8" s="184"/>
      <c r="G8" s="184"/>
      <c r="H8" s="184" t="s">
        <v>50</v>
      </c>
      <c r="I8" s="184" t="s">
        <v>27</v>
      </c>
      <c r="J8" s="184"/>
      <c r="K8" s="184"/>
      <c r="L8" s="184"/>
      <c r="M8" s="184"/>
      <c r="N8" s="184"/>
      <c r="O8" s="184"/>
      <c r="P8" s="184"/>
      <c r="Q8" s="184"/>
      <c r="R8" s="28" t="s">
        <v>38</v>
      </c>
    </row>
    <row r="9" spans="1:20" s="5" customFormat="1" ht="32.5" customHeight="1">
      <c r="B9" s="184" t="s">
        <v>34</v>
      </c>
      <c r="C9" s="184" t="s">
        <v>35</v>
      </c>
      <c r="D9" s="184" t="s">
        <v>43</v>
      </c>
      <c r="E9" s="184"/>
      <c r="F9" s="184" t="s">
        <v>44</v>
      </c>
      <c r="G9" s="184"/>
      <c r="H9" s="184"/>
      <c r="I9" s="184" t="s">
        <v>37</v>
      </c>
      <c r="J9" s="184" t="s">
        <v>3</v>
      </c>
      <c r="K9" s="184" t="s">
        <v>66</v>
      </c>
      <c r="L9" s="184" t="s">
        <v>1</v>
      </c>
      <c r="M9" s="184" t="s">
        <v>29</v>
      </c>
      <c r="N9" s="184" t="s">
        <v>40</v>
      </c>
      <c r="O9" s="184" t="s">
        <v>4</v>
      </c>
      <c r="P9" s="184" t="s">
        <v>5</v>
      </c>
      <c r="Q9" s="184" t="s">
        <v>41</v>
      </c>
      <c r="R9" s="184" t="s">
        <v>51</v>
      </c>
    </row>
    <row r="10" spans="1:20" s="6" customFormat="1" ht="33.65" customHeight="1">
      <c r="B10" s="186"/>
      <c r="C10" s="186"/>
      <c r="D10" s="41" t="s">
        <v>36</v>
      </c>
      <c r="E10" s="41" t="s">
        <v>22</v>
      </c>
      <c r="F10" s="41" t="s">
        <v>45</v>
      </c>
      <c r="G10" s="41" t="s">
        <v>22</v>
      </c>
      <c r="H10" s="186"/>
      <c r="I10" s="186"/>
      <c r="J10" s="186"/>
      <c r="K10" s="186"/>
      <c r="L10" s="186"/>
      <c r="M10" s="186"/>
      <c r="N10" s="186"/>
      <c r="O10" s="186"/>
      <c r="P10" s="186"/>
      <c r="Q10" s="186"/>
      <c r="R10" s="186"/>
    </row>
    <row r="11" spans="1:20" ht="30" customHeight="1">
      <c r="B11" s="121" t="s">
        <v>89</v>
      </c>
      <c r="C11" s="121" t="s">
        <v>90</v>
      </c>
      <c r="D11" s="121" t="s">
        <v>91</v>
      </c>
      <c r="E11" s="121" t="s">
        <v>92</v>
      </c>
      <c r="F11" s="122"/>
      <c r="G11" s="123"/>
      <c r="H11" s="124"/>
      <c r="I11" s="124"/>
      <c r="J11" s="125">
        <v>849134</v>
      </c>
      <c r="K11" s="126"/>
      <c r="L11" s="126"/>
      <c r="M11" s="127"/>
      <c r="N11" s="127"/>
      <c r="O11" s="127"/>
      <c r="P11" s="127"/>
      <c r="Q11" s="127"/>
      <c r="R11" s="128" t="str">
        <f>IFERROR(($L11/#REF!)*100,"")</f>
        <v/>
      </c>
    </row>
    <row r="12" spans="1:20" ht="30" customHeight="1">
      <c r="B12" s="121" t="s">
        <v>93</v>
      </c>
      <c r="C12" s="121" t="s">
        <v>94</v>
      </c>
      <c r="D12" s="121" t="s">
        <v>95</v>
      </c>
      <c r="E12" s="121" t="s">
        <v>96</v>
      </c>
      <c r="F12" s="122"/>
      <c r="G12" s="123"/>
      <c r="H12" s="124"/>
      <c r="I12" s="124"/>
      <c r="J12" s="125">
        <v>384039</v>
      </c>
      <c r="K12" s="124"/>
      <c r="L12" s="124"/>
      <c r="M12" s="129"/>
      <c r="N12" s="129"/>
      <c r="O12" s="129"/>
      <c r="P12" s="129"/>
      <c r="Q12" s="129"/>
      <c r="R12" s="130" t="str">
        <f>IFERROR(($L12/#REF!)*100,"")</f>
        <v/>
      </c>
    </row>
    <row r="13" spans="1:20" ht="30" customHeight="1">
      <c r="A13" s="26"/>
      <c r="B13" s="121" t="s">
        <v>97</v>
      </c>
      <c r="C13" s="121" t="s">
        <v>98</v>
      </c>
      <c r="D13" s="121" t="s">
        <v>99</v>
      </c>
      <c r="E13" s="121" t="s">
        <v>100</v>
      </c>
      <c r="F13" s="122"/>
      <c r="G13" s="123"/>
      <c r="H13" s="124"/>
      <c r="I13" s="124"/>
      <c r="J13" s="131">
        <v>383328</v>
      </c>
      <c r="K13" s="124"/>
      <c r="L13" s="124"/>
      <c r="M13" s="129"/>
      <c r="N13" s="129"/>
      <c r="O13" s="129"/>
      <c r="P13" s="129"/>
      <c r="Q13" s="129"/>
      <c r="R13" s="130" t="str">
        <f>IFERROR(($L13/#REF!)*100,"")</f>
        <v/>
      </c>
      <c r="S13" s="26"/>
      <c r="T13" s="26"/>
    </row>
    <row r="14" spans="1:20" ht="30" customHeight="1">
      <c r="B14" s="121" t="s">
        <v>101</v>
      </c>
      <c r="C14" s="121" t="s">
        <v>102</v>
      </c>
      <c r="D14" s="121" t="s">
        <v>103</v>
      </c>
      <c r="E14" s="121" t="s">
        <v>104</v>
      </c>
      <c r="F14" s="122"/>
      <c r="G14" s="123"/>
      <c r="H14" s="124"/>
      <c r="I14" s="124"/>
      <c r="J14" s="125">
        <v>1343067</v>
      </c>
      <c r="K14" s="124"/>
      <c r="L14" s="124"/>
      <c r="M14" s="129"/>
      <c r="N14" s="129"/>
      <c r="O14" s="129"/>
      <c r="P14" s="129"/>
      <c r="Q14" s="129"/>
      <c r="R14" s="130" t="str">
        <f>IFERROR(($L14/#REF!)*100,"")</f>
        <v/>
      </c>
    </row>
    <row r="15" spans="1:20" ht="30" customHeight="1">
      <c r="B15" s="121" t="s">
        <v>105</v>
      </c>
      <c r="C15" s="121" t="s">
        <v>106</v>
      </c>
      <c r="D15" s="121" t="s">
        <v>107</v>
      </c>
      <c r="E15" s="121" t="s">
        <v>108</v>
      </c>
      <c r="F15" s="122"/>
      <c r="G15" s="123"/>
      <c r="H15" s="124"/>
      <c r="I15" s="124"/>
      <c r="J15" s="125">
        <v>1343140</v>
      </c>
      <c r="K15" s="124"/>
      <c r="L15" s="124"/>
      <c r="M15" s="129"/>
      <c r="N15" s="129"/>
      <c r="O15" s="129"/>
      <c r="P15" s="129"/>
      <c r="Q15" s="129"/>
      <c r="R15" s="130" t="str">
        <f>IFERROR(($L15/#REF!)*100,"")</f>
        <v/>
      </c>
    </row>
    <row r="16" spans="1:20" ht="30" customHeight="1">
      <c r="B16" s="121" t="s">
        <v>109</v>
      </c>
      <c r="C16" s="121" t="s">
        <v>110</v>
      </c>
      <c r="D16" s="121" t="s">
        <v>111</v>
      </c>
      <c r="E16" s="121" t="s">
        <v>112</v>
      </c>
      <c r="F16" s="122"/>
      <c r="G16" s="123"/>
      <c r="H16" s="124"/>
      <c r="I16" s="124"/>
      <c r="J16" s="125">
        <v>1074831</v>
      </c>
      <c r="K16" s="124"/>
      <c r="L16" s="124"/>
      <c r="M16" s="129"/>
      <c r="N16" s="129"/>
      <c r="O16" s="129"/>
      <c r="P16" s="129"/>
      <c r="Q16" s="129"/>
      <c r="R16" s="130" t="str">
        <f>IFERROR(($L16/#REF!)*100,"")</f>
        <v/>
      </c>
    </row>
    <row r="17" spans="2:18" ht="30" customHeight="1">
      <c r="B17" s="121" t="s">
        <v>113</v>
      </c>
      <c r="C17" s="121" t="s">
        <v>114</v>
      </c>
      <c r="D17" s="121" t="s">
        <v>115</v>
      </c>
      <c r="E17" s="121" t="s">
        <v>116</v>
      </c>
      <c r="F17" s="122"/>
      <c r="G17" s="123"/>
      <c r="H17" s="124"/>
      <c r="I17" s="124"/>
      <c r="J17" s="125">
        <v>421478</v>
      </c>
      <c r="K17" s="124"/>
      <c r="L17" s="124"/>
      <c r="M17" s="129"/>
      <c r="N17" s="129"/>
      <c r="O17" s="129"/>
      <c r="P17" s="129"/>
      <c r="Q17" s="129"/>
      <c r="R17" s="130" t="str">
        <f>IFERROR(($L17/#REF!)*100,"")</f>
        <v/>
      </c>
    </row>
    <row r="18" spans="2:18" ht="30" customHeight="1">
      <c r="B18" s="121" t="s">
        <v>117</v>
      </c>
      <c r="C18" s="121" t="s">
        <v>118</v>
      </c>
      <c r="D18" s="121" t="s">
        <v>119</v>
      </c>
      <c r="E18" s="121" t="s">
        <v>120</v>
      </c>
      <c r="F18" s="122"/>
      <c r="G18" s="123"/>
      <c r="H18" s="124"/>
      <c r="I18" s="124"/>
      <c r="J18" s="125">
        <v>608810</v>
      </c>
      <c r="K18" s="124"/>
      <c r="L18" s="124"/>
      <c r="M18" s="129"/>
      <c r="N18" s="129"/>
      <c r="O18" s="129"/>
      <c r="P18" s="129"/>
      <c r="Q18" s="129"/>
      <c r="R18" s="130" t="str">
        <f>IFERROR(($L18/#REF!)*100,"")</f>
        <v/>
      </c>
    </row>
    <row r="19" spans="2:18" ht="30" customHeight="1">
      <c r="B19" s="121" t="s">
        <v>121</v>
      </c>
      <c r="C19" s="121" t="s">
        <v>122</v>
      </c>
      <c r="D19" s="121" t="s">
        <v>123</v>
      </c>
      <c r="E19" s="121" t="s">
        <v>124</v>
      </c>
      <c r="F19" s="122"/>
      <c r="G19" s="123"/>
      <c r="H19" s="124"/>
      <c r="I19" s="124"/>
      <c r="J19" s="125">
        <v>523474</v>
      </c>
      <c r="K19" s="124"/>
      <c r="L19" s="124"/>
      <c r="M19" s="129"/>
      <c r="N19" s="129"/>
      <c r="O19" s="129"/>
      <c r="P19" s="129"/>
      <c r="Q19" s="129"/>
      <c r="R19" s="130" t="str">
        <f>IFERROR(($L19/#REF!)*100,"")</f>
        <v/>
      </c>
    </row>
    <row r="20" spans="2:18" ht="30" customHeight="1">
      <c r="B20" s="121" t="s">
        <v>125</v>
      </c>
      <c r="C20" s="121" t="s">
        <v>126</v>
      </c>
      <c r="D20" s="121" t="s">
        <v>127</v>
      </c>
      <c r="E20" s="121" t="s">
        <v>128</v>
      </c>
      <c r="F20" s="122"/>
      <c r="G20" s="123"/>
      <c r="H20" s="124"/>
      <c r="I20" s="124"/>
      <c r="J20" s="125">
        <v>456332</v>
      </c>
      <c r="K20" s="124"/>
      <c r="L20" s="124"/>
      <c r="M20" s="129"/>
      <c r="N20" s="129"/>
      <c r="O20" s="129"/>
      <c r="P20" s="129"/>
      <c r="Q20" s="129"/>
      <c r="R20" s="130" t="str">
        <f>IFERROR(($L20/#REF!)*100,"")</f>
        <v/>
      </c>
    </row>
    <row r="21" spans="2:18" ht="30" customHeight="1">
      <c r="B21" s="121" t="s">
        <v>129</v>
      </c>
      <c r="C21" s="121" t="s">
        <v>130</v>
      </c>
      <c r="D21" s="121" t="s">
        <v>131</v>
      </c>
      <c r="E21" s="121" t="s">
        <v>132</v>
      </c>
      <c r="F21" s="122"/>
      <c r="G21" s="123"/>
      <c r="H21" s="124"/>
      <c r="I21" s="124"/>
      <c r="J21" s="125">
        <v>475465</v>
      </c>
      <c r="K21" s="124"/>
      <c r="L21" s="124"/>
      <c r="M21" s="129"/>
      <c r="N21" s="129"/>
      <c r="O21" s="129"/>
      <c r="P21" s="129"/>
      <c r="Q21" s="129"/>
      <c r="R21" s="130" t="str">
        <f>IFERROR(($L21/#REF!)*100,"")</f>
        <v/>
      </c>
    </row>
    <row r="22" spans="2:18" ht="30" customHeight="1">
      <c r="B22" s="121" t="s">
        <v>133</v>
      </c>
      <c r="C22" s="121" t="s">
        <v>134</v>
      </c>
      <c r="D22" s="121" t="s">
        <v>135</v>
      </c>
      <c r="E22" s="121" t="s">
        <v>136</v>
      </c>
      <c r="F22" s="122"/>
      <c r="G22" s="123"/>
      <c r="H22" s="124"/>
      <c r="I22" s="124"/>
      <c r="J22" s="125">
        <v>393760</v>
      </c>
      <c r="K22" s="124"/>
      <c r="L22" s="124"/>
      <c r="M22" s="129"/>
      <c r="N22" s="129"/>
      <c r="O22" s="129"/>
      <c r="P22" s="129"/>
      <c r="Q22" s="129"/>
      <c r="R22" s="130" t="str">
        <f>IFERROR(($L22/#REF!)*100,"")</f>
        <v/>
      </c>
    </row>
    <row r="23" spans="2:18" ht="30" customHeight="1">
      <c r="B23" s="121" t="s">
        <v>137</v>
      </c>
      <c r="C23" s="121" t="s">
        <v>138</v>
      </c>
      <c r="D23" s="121" t="s">
        <v>139</v>
      </c>
      <c r="E23" s="121" t="s">
        <v>140</v>
      </c>
      <c r="F23" s="122"/>
      <c r="G23" s="123"/>
      <c r="H23" s="124"/>
      <c r="I23" s="124"/>
      <c r="J23" s="125">
        <v>519817</v>
      </c>
      <c r="K23" s="124"/>
      <c r="L23" s="124"/>
      <c r="M23" s="129"/>
      <c r="N23" s="129"/>
      <c r="O23" s="129"/>
      <c r="P23" s="129"/>
      <c r="Q23" s="129"/>
      <c r="R23" s="130" t="str">
        <f>IFERROR(($L23/#REF!)*100,"")</f>
        <v/>
      </c>
    </row>
    <row r="24" spans="2:18" ht="42" customHeight="1">
      <c r="B24" s="121" t="s">
        <v>141</v>
      </c>
      <c r="C24" s="121" t="s">
        <v>142</v>
      </c>
      <c r="D24" s="121" t="s">
        <v>143</v>
      </c>
      <c r="E24" s="121" t="s">
        <v>144</v>
      </c>
      <c r="F24" s="122"/>
      <c r="G24" s="123"/>
      <c r="H24" s="124"/>
      <c r="I24" s="124"/>
      <c r="J24" s="125">
        <v>511390</v>
      </c>
      <c r="K24" s="124"/>
      <c r="L24" s="124"/>
      <c r="M24" s="129"/>
      <c r="N24" s="129"/>
      <c r="O24" s="129"/>
      <c r="P24" s="129"/>
      <c r="Q24" s="129"/>
      <c r="R24" s="130" t="str">
        <f>IFERROR(($L24/#REF!)*100,"")</f>
        <v/>
      </c>
    </row>
    <row r="25" spans="2:18" ht="30" customHeight="1">
      <c r="B25" s="121" t="s">
        <v>145</v>
      </c>
      <c r="C25" s="121" t="s">
        <v>146</v>
      </c>
      <c r="D25" s="121" t="s">
        <v>147</v>
      </c>
      <c r="E25" s="121" t="s">
        <v>148</v>
      </c>
      <c r="F25" s="122"/>
      <c r="G25" s="123"/>
      <c r="H25" s="124"/>
      <c r="I25" s="124"/>
      <c r="J25" s="125">
        <v>458761</v>
      </c>
      <c r="K25" s="124"/>
      <c r="L25" s="124"/>
      <c r="M25" s="129"/>
      <c r="N25" s="129"/>
      <c r="O25" s="129"/>
      <c r="P25" s="129"/>
      <c r="Q25" s="129"/>
      <c r="R25" s="130" t="str">
        <f>IFERROR(($L25/#REF!)*100,"")</f>
        <v/>
      </c>
    </row>
    <row r="26" spans="2:18" ht="47.25" customHeight="1">
      <c r="B26" s="121" t="s">
        <v>149</v>
      </c>
      <c r="C26" s="121" t="s">
        <v>150</v>
      </c>
      <c r="D26" s="121" t="s">
        <v>151</v>
      </c>
      <c r="E26" s="121" t="s">
        <v>152</v>
      </c>
      <c r="F26" s="122"/>
      <c r="G26" s="123"/>
      <c r="H26" s="124"/>
      <c r="I26" s="124"/>
      <c r="J26" s="125">
        <v>750139</v>
      </c>
      <c r="K26" s="124"/>
      <c r="L26" s="124"/>
      <c r="M26" s="129"/>
      <c r="N26" s="129"/>
      <c r="O26" s="129"/>
      <c r="P26" s="129"/>
      <c r="Q26" s="129"/>
      <c r="R26" s="130" t="str">
        <f>IFERROR(($L26/#REF!)*100,"")</f>
        <v/>
      </c>
    </row>
    <row r="27" spans="2:18" ht="30" customHeight="1">
      <c r="B27" s="121" t="s">
        <v>153</v>
      </c>
      <c r="C27" s="121" t="s">
        <v>154</v>
      </c>
      <c r="D27" s="121" t="s">
        <v>155</v>
      </c>
      <c r="E27" s="121" t="s">
        <v>156</v>
      </c>
      <c r="F27" s="122"/>
      <c r="G27" s="123"/>
      <c r="H27" s="124"/>
      <c r="I27" s="124"/>
      <c r="J27" s="125">
        <v>466840</v>
      </c>
      <c r="K27" s="124"/>
      <c r="L27" s="124"/>
      <c r="M27" s="129"/>
      <c r="N27" s="129"/>
      <c r="O27" s="129"/>
      <c r="P27" s="129"/>
      <c r="Q27" s="129"/>
      <c r="R27" s="130" t="str">
        <f>IFERROR(($L27/#REF!)*100,"")</f>
        <v/>
      </c>
    </row>
    <row r="28" spans="2:18" ht="30" customHeight="1">
      <c r="B28" s="121" t="s">
        <v>157</v>
      </c>
      <c r="C28" s="121" t="s">
        <v>158</v>
      </c>
      <c r="D28" s="121" t="s">
        <v>159</v>
      </c>
      <c r="E28" s="121" t="s">
        <v>160</v>
      </c>
      <c r="F28" s="122"/>
      <c r="G28" s="123"/>
      <c r="H28" s="124"/>
      <c r="I28" s="124"/>
      <c r="J28" s="125">
        <v>973334</v>
      </c>
      <c r="K28" s="124"/>
      <c r="L28" s="124"/>
      <c r="M28" s="129"/>
      <c r="N28" s="129"/>
      <c r="O28" s="129"/>
      <c r="P28" s="129"/>
      <c r="Q28" s="129"/>
      <c r="R28" s="130" t="str">
        <f>IFERROR(($L28/#REF!)*100,"")</f>
        <v/>
      </c>
    </row>
    <row r="29" spans="2:18" ht="30" customHeight="1">
      <c r="B29" s="121" t="s">
        <v>161</v>
      </c>
      <c r="C29" s="121" t="s">
        <v>162</v>
      </c>
      <c r="D29" s="121" t="s">
        <v>163</v>
      </c>
      <c r="E29" s="121" t="s">
        <v>164</v>
      </c>
      <c r="F29" s="122"/>
      <c r="G29" s="123"/>
      <c r="H29" s="124"/>
      <c r="I29" s="124"/>
      <c r="J29" s="125">
        <v>406278</v>
      </c>
      <c r="K29" s="124"/>
      <c r="L29" s="124"/>
      <c r="M29" s="129"/>
      <c r="N29" s="129"/>
      <c r="O29" s="129"/>
      <c r="P29" s="129"/>
      <c r="Q29" s="129"/>
      <c r="R29" s="130" t="str">
        <f>IFERROR(($L29/#REF!)*100,"")</f>
        <v/>
      </c>
    </row>
    <row r="30" spans="2:18" ht="30" customHeight="1">
      <c r="B30" s="121" t="s">
        <v>165</v>
      </c>
      <c r="C30" s="121" t="s">
        <v>166</v>
      </c>
      <c r="D30" s="121" t="s">
        <v>167</v>
      </c>
      <c r="E30" s="121" t="s">
        <v>168</v>
      </c>
      <c r="F30" s="122"/>
      <c r="G30" s="123"/>
      <c r="H30" s="124"/>
      <c r="I30" s="124"/>
      <c r="J30" s="125">
        <v>635868</v>
      </c>
      <c r="K30" s="124"/>
      <c r="L30" s="124"/>
      <c r="M30" s="129"/>
      <c r="N30" s="129"/>
      <c r="O30" s="129"/>
      <c r="P30" s="129"/>
      <c r="Q30" s="129"/>
      <c r="R30" s="130" t="str">
        <f>IFERROR(($L30/#REF!)*100,"")</f>
        <v/>
      </c>
    </row>
    <row r="31" spans="2:18" ht="30" customHeight="1">
      <c r="B31" s="121" t="s">
        <v>169</v>
      </c>
      <c r="C31" s="121" t="s">
        <v>170</v>
      </c>
      <c r="D31" s="121" t="s">
        <v>171</v>
      </c>
      <c r="E31" s="121" t="s">
        <v>172</v>
      </c>
      <c r="F31" s="122"/>
      <c r="G31" s="123"/>
      <c r="H31" s="124"/>
      <c r="I31" s="124"/>
      <c r="J31" s="125">
        <v>647505</v>
      </c>
      <c r="K31" s="124"/>
      <c r="L31" s="124"/>
      <c r="M31" s="129"/>
      <c r="N31" s="129"/>
      <c r="O31" s="129"/>
      <c r="P31" s="129"/>
      <c r="Q31" s="129"/>
      <c r="R31" s="130" t="str">
        <f>IFERROR(($L31/#REF!)*100,"")</f>
        <v/>
      </c>
    </row>
    <row r="32" spans="2:18" ht="30" customHeight="1">
      <c r="B32" s="121" t="s">
        <v>173</v>
      </c>
      <c r="C32" s="121" t="s">
        <v>174</v>
      </c>
      <c r="D32" s="121" t="s">
        <v>175</v>
      </c>
      <c r="E32" s="121" t="s">
        <v>176</v>
      </c>
      <c r="F32" s="122"/>
      <c r="G32" s="123"/>
      <c r="H32" s="124"/>
      <c r="I32" s="124"/>
      <c r="J32" s="125">
        <v>679846</v>
      </c>
      <c r="K32" s="124"/>
      <c r="L32" s="124"/>
      <c r="M32" s="129"/>
      <c r="N32" s="129"/>
      <c r="O32" s="129"/>
      <c r="P32" s="129"/>
      <c r="Q32" s="129"/>
      <c r="R32" s="130"/>
    </row>
    <row r="33" spans="2:18" ht="42" customHeight="1">
      <c r="B33" s="121" t="s">
        <v>177</v>
      </c>
      <c r="C33" s="121" t="s">
        <v>178</v>
      </c>
      <c r="D33" s="121" t="s">
        <v>179</v>
      </c>
      <c r="E33" s="121" t="s">
        <v>180</v>
      </c>
      <c r="F33" s="122"/>
      <c r="G33" s="123"/>
      <c r="H33" s="124"/>
      <c r="I33" s="124"/>
      <c r="J33" s="125">
        <v>392281</v>
      </c>
      <c r="K33" s="124"/>
      <c r="L33" s="124"/>
      <c r="M33" s="129"/>
      <c r="N33" s="129"/>
      <c r="O33" s="129"/>
      <c r="P33" s="129"/>
      <c r="Q33" s="129"/>
      <c r="R33" s="130"/>
    </row>
    <row r="34" spans="2:18" ht="30" customHeight="1">
      <c r="B34" s="121" t="s">
        <v>181</v>
      </c>
      <c r="C34" s="121" t="s">
        <v>182</v>
      </c>
      <c r="D34" s="121" t="s">
        <v>183</v>
      </c>
      <c r="E34" s="121" t="s">
        <v>184</v>
      </c>
      <c r="F34" s="122"/>
      <c r="G34" s="123"/>
      <c r="H34" s="124"/>
      <c r="I34" s="124"/>
      <c r="J34" s="125">
        <v>575569</v>
      </c>
      <c r="K34" s="124"/>
      <c r="L34" s="124"/>
      <c r="M34" s="129"/>
      <c r="N34" s="129"/>
      <c r="O34" s="129"/>
      <c r="P34" s="129"/>
      <c r="Q34" s="129"/>
      <c r="R34" s="130"/>
    </row>
    <row r="35" spans="2:18" ht="30" customHeight="1">
      <c r="B35" s="121" t="s">
        <v>185</v>
      </c>
      <c r="C35" s="121" t="s">
        <v>186</v>
      </c>
      <c r="D35" s="121" t="s">
        <v>187</v>
      </c>
      <c r="E35" s="121" t="s">
        <v>188</v>
      </c>
      <c r="F35" s="122"/>
      <c r="G35" s="123"/>
      <c r="H35" s="124"/>
      <c r="I35" s="124"/>
      <c r="J35" s="125">
        <v>496777</v>
      </c>
      <c r="K35" s="124"/>
      <c r="L35" s="124"/>
      <c r="M35" s="129"/>
      <c r="N35" s="129"/>
      <c r="O35" s="129"/>
      <c r="P35" s="129"/>
      <c r="Q35" s="129"/>
      <c r="R35" s="130"/>
    </row>
    <row r="36" spans="2:18" ht="30" customHeight="1">
      <c r="B36" s="121" t="s">
        <v>189</v>
      </c>
      <c r="C36" s="121" t="s">
        <v>190</v>
      </c>
      <c r="D36" s="121" t="s">
        <v>191</v>
      </c>
      <c r="E36" s="121" t="s">
        <v>192</v>
      </c>
      <c r="F36" s="122"/>
      <c r="G36" s="123"/>
      <c r="H36" s="124"/>
      <c r="I36" s="124"/>
      <c r="J36" s="125">
        <v>528166</v>
      </c>
      <c r="K36" s="124"/>
      <c r="L36" s="124"/>
      <c r="M36" s="129"/>
      <c r="N36" s="129"/>
      <c r="O36" s="129"/>
      <c r="P36" s="129"/>
      <c r="Q36" s="129"/>
      <c r="R36" s="130"/>
    </row>
    <row r="37" spans="2:18" ht="30" customHeight="1">
      <c r="B37" s="121" t="s">
        <v>193</v>
      </c>
      <c r="C37" s="121" t="s">
        <v>194</v>
      </c>
      <c r="D37" s="121" t="s">
        <v>195</v>
      </c>
      <c r="E37" s="121" t="s">
        <v>196</v>
      </c>
      <c r="F37" s="122"/>
      <c r="G37" s="123"/>
      <c r="H37" s="124"/>
      <c r="I37" s="124"/>
      <c r="J37" s="125">
        <v>483071</v>
      </c>
      <c r="K37" s="124"/>
      <c r="L37" s="124"/>
      <c r="M37" s="129"/>
      <c r="N37" s="129"/>
      <c r="O37" s="129"/>
      <c r="P37" s="129"/>
      <c r="Q37" s="129"/>
      <c r="R37" s="130"/>
    </row>
    <row r="38" spans="2:18" ht="30" customHeight="1">
      <c r="B38" s="121" t="s">
        <v>197</v>
      </c>
      <c r="C38" s="121" t="s">
        <v>198</v>
      </c>
      <c r="D38" s="121" t="s">
        <v>199</v>
      </c>
      <c r="E38" s="121" t="s">
        <v>200</v>
      </c>
      <c r="F38" s="122"/>
      <c r="G38" s="123"/>
      <c r="H38" s="124"/>
      <c r="I38" s="124"/>
      <c r="J38" s="125">
        <v>545780</v>
      </c>
      <c r="K38" s="124"/>
      <c r="L38" s="124"/>
      <c r="M38" s="129"/>
      <c r="N38" s="129"/>
      <c r="O38" s="129"/>
      <c r="P38" s="129"/>
      <c r="Q38" s="129"/>
      <c r="R38" s="130"/>
    </row>
    <row r="39" spans="2:18" ht="30" customHeight="1">
      <c r="B39" s="121" t="s">
        <v>201</v>
      </c>
      <c r="C39" s="121" t="s">
        <v>202</v>
      </c>
      <c r="D39" s="121" t="s">
        <v>203</v>
      </c>
      <c r="E39" s="121" t="s">
        <v>204</v>
      </c>
      <c r="F39" s="122"/>
      <c r="G39" s="123"/>
      <c r="H39" s="124"/>
      <c r="I39" s="124"/>
      <c r="J39" s="125">
        <v>421211</v>
      </c>
      <c r="K39" s="124"/>
      <c r="L39" s="124"/>
      <c r="M39" s="129"/>
      <c r="N39" s="129"/>
      <c r="O39" s="129"/>
      <c r="P39" s="129"/>
      <c r="Q39" s="129"/>
      <c r="R39" s="130"/>
    </row>
    <row r="40" spans="2:18" ht="41.25" customHeight="1">
      <c r="B40" s="121" t="s">
        <v>205</v>
      </c>
      <c r="C40" s="121" t="s">
        <v>206</v>
      </c>
      <c r="D40" s="121" t="s">
        <v>207</v>
      </c>
      <c r="E40" s="121" t="s">
        <v>208</v>
      </c>
      <c r="F40" s="122"/>
      <c r="G40" s="123"/>
      <c r="H40" s="124"/>
      <c r="I40" s="124"/>
      <c r="J40" s="125">
        <v>429194</v>
      </c>
      <c r="K40" s="124"/>
      <c r="L40" s="124"/>
      <c r="M40" s="129"/>
      <c r="N40" s="129"/>
      <c r="O40" s="129"/>
      <c r="P40" s="129"/>
      <c r="Q40" s="129"/>
      <c r="R40" s="130"/>
    </row>
    <row r="41" spans="2:18" ht="30" customHeight="1">
      <c r="B41" s="121" t="s">
        <v>209</v>
      </c>
      <c r="C41" s="121" t="s">
        <v>210</v>
      </c>
      <c r="D41" s="121" t="s">
        <v>211</v>
      </c>
      <c r="E41" s="121" t="s">
        <v>212</v>
      </c>
      <c r="F41" s="122"/>
      <c r="G41" s="123"/>
      <c r="H41" s="124"/>
      <c r="I41" s="124"/>
      <c r="J41" s="125">
        <v>432244</v>
      </c>
      <c r="K41" s="124"/>
      <c r="L41" s="124"/>
      <c r="M41" s="129"/>
      <c r="N41" s="129"/>
      <c r="O41" s="129"/>
      <c r="P41" s="129"/>
      <c r="Q41" s="129"/>
      <c r="R41" s="130"/>
    </row>
    <row r="42" spans="2:18" ht="30" customHeight="1">
      <c r="B42" s="121" t="s">
        <v>213</v>
      </c>
      <c r="C42" s="121" t="s">
        <v>214</v>
      </c>
      <c r="D42" s="121" t="s">
        <v>215</v>
      </c>
      <c r="E42" s="121" t="s">
        <v>216</v>
      </c>
      <c r="F42" s="122"/>
      <c r="G42" s="123"/>
      <c r="H42" s="124"/>
      <c r="I42" s="124"/>
      <c r="J42" s="125">
        <v>501716</v>
      </c>
      <c r="K42" s="124"/>
      <c r="L42" s="124"/>
      <c r="M42" s="129"/>
      <c r="N42" s="129"/>
      <c r="O42" s="129"/>
      <c r="P42" s="129"/>
      <c r="Q42" s="129"/>
      <c r="R42" s="130"/>
    </row>
    <row r="43" spans="2:18" ht="30" customHeight="1">
      <c r="B43" s="121" t="s">
        <v>217</v>
      </c>
      <c r="C43" s="121" t="s">
        <v>218</v>
      </c>
      <c r="D43" s="121" t="s">
        <v>219</v>
      </c>
      <c r="E43" s="121" t="s">
        <v>220</v>
      </c>
      <c r="F43" s="122"/>
      <c r="G43" s="123"/>
      <c r="H43" s="124"/>
      <c r="I43" s="124"/>
      <c r="J43" s="125">
        <v>626068</v>
      </c>
      <c r="K43" s="124"/>
      <c r="L43" s="124"/>
      <c r="M43" s="129"/>
      <c r="N43" s="129"/>
      <c r="O43" s="129"/>
      <c r="P43" s="129"/>
      <c r="Q43" s="129"/>
      <c r="R43" s="130"/>
    </row>
    <row r="44" spans="2:18" ht="30" customHeight="1">
      <c r="B44" s="121" t="s">
        <v>221</v>
      </c>
      <c r="C44" s="121" t="s">
        <v>222</v>
      </c>
      <c r="D44" s="121" t="s">
        <v>223</v>
      </c>
      <c r="E44" s="121" t="s">
        <v>224</v>
      </c>
      <c r="F44" s="122"/>
      <c r="G44" s="123"/>
      <c r="H44" s="124"/>
      <c r="I44" s="124"/>
      <c r="J44" s="125">
        <v>394315</v>
      </c>
      <c r="K44" s="124"/>
      <c r="L44" s="124"/>
      <c r="M44" s="129"/>
      <c r="N44" s="129"/>
      <c r="O44" s="129"/>
      <c r="P44" s="129"/>
      <c r="Q44" s="129"/>
      <c r="R44" s="130"/>
    </row>
    <row r="45" spans="2:18" ht="30" customHeight="1">
      <c r="B45" s="121" t="s">
        <v>225</v>
      </c>
      <c r="C45" s="121" t="s">
        <v>226</v>
      </c>
      <c r="D45" s="121" t="s">
        <v>227</v>
      </c>
      <c r="E45" s="121" t="s">
        <v>228</v>
      </c>
      <c r="F45" s="122"/>
      <c r="G45" s="123"/>
      <c r="H45" s="124"/>
      <c r="I45" s="124"/>
      <c r="J45" s="125">
        <v>873796</v>
      </c>
      <c r="K45" s="124"/>
      <c r="L45" s="124"/>
      <c r="M45" s="129"/>
      <c r="N45" s="129"/>
      <c r="O45" s="129"/>
      <c r="P45" s="129"/>
      <c r="Q45" s="129"/>
      <c r="R45" s="130"/>
    </row>
    <row r="46" spans="2:18" ht="30" customHeight="1">
      <c r="B46" s="121" t="s">
        <v>229</v>
      </c>
      <c r="C46" s="121" t="s">
        <v>230</v>
      </c>
      <c r="D46" s="121" t="s">
        <v>231</v>
      </c>
      <c r="E46" s="121" t="s">
        <v>232</v>
      </c>
      <c r="F46" s="122"/>
      <c r="G46" s="123"/>
      <c r="H46" s="124"/>
      <c r="I46" s="124"/>
      <c r="J46" s="125">
        <v>460724</v>
      </c>
      <c r="K46" s="124"/>
      <c r="L46" s="124"/>
      <c r="M46" s="129"/>
      <c r="N46" s="129"/>
      <c r="O46" s="129"/>
      <c r="P46" s="129"/>
      <c r="Q46" s="129"/>
      <c r="R46" s="130"/>
    </row>
    <row r="47" spans="2:18" ht="30" customHeight="1">
      <c r="B47" s="121" t="s">
        <v>233</v>
      </c>
      <c r="C47" s="121" t="s">
        <v>234</v>
      </c>
      <c r="D47" s="121" t="s">
        <v>235</v>
      </c>
      <c r="E47" s="121" t="s">
        <v>236</v>
      </c>
      <c r="F47" s="122"/>
      <c r="G47" s="123"/>
      <c r="H47" s="124"/>
      <c r="I47" s="124"/>
      <c r="J47" s="125">
        <v>426905</v>
      </c>
      <c r="K47" s="124"/>
      <c r="L47" s="124"/>
      <c r="M47" s="129"/>
      <c r="N47" s="129"/>
      <c r="O47" s="129"/>
      <c r="P47" s="129"/>
      <c r="Q47" s="129"/>
      <c r="R47" s="130"/>
    </row>
    <row r="48" spans="2:18" ht="30" customHeight="1">
      <c r="B48" s="121" t="s">
        <v>237</v>
      </c>
      <c r="C48" s="121" t="s">
        <v>238</v>
      </c>
      <c r="D48" s="121" t="s">
        <v>239</v>
      </c>
      <c r="E48" s="121" t="s">
        <v>240</v>
      </c>
      <c r="F48" s="122"/>
      <c r="G48" s="123"/>
      <c r="H48" s="124"/>
      <c r="I48" s="124"/>
      <c r="J48" s="125">
        <v>781480</v>
      </c>
      <c r="K48" s="124"/>
      <c r="L48" s="124"/>
      <c r="M48" s="129"/>
      <c r="N48" s="129"/>
      <c r="O48" s="129"/>
      <c r="P48" s="129"/>
      <c r="Q48" s="129"/>
      <c r="R48" s="130"/>
    </row>
    <row r="49" spans="2:18" ht="30" customHeight="1">
      <c r="B49" s="121" t="s">
        <v>241</v>
      </c>
      <c r="C49" s="121" t="s">
        <v>242</v>
      </c>
      <c r="D49" s="121" t="s">
        <v>243</v>
      </c>
      <c r="E49" s="121" t="s">
        <v>244</v>
      </c>
      <c r="F49" s="122"/>
      <c r="G49" s="123"/>
      <c r="H49" s="124"/>
      <c r="I49" s="124"/>
      <c r="J49" s="125">
        <v>829072</v>
      </c>
      <c r="K49" s="124"/>
      <c r="L49" s="124"/>
      <c r="M49" s="129"/>
      <c r="N49" s="129"/>
      <c r="O49" s="129"/>
      <c r="P49" s="129"/>
      <c r="Q49" s="129"/>
      <c r="R49" s="130"/>
    </row>
    <row r="50" spans="2:18" ht="30" customHeight="1">
      <c r="B50" s="121" t="s">
        <v>245</v>
      </c>
      <c r="C50" s="121" t="s">
        <v>246</v>
      </c>
      <c r="D50" s="121" t="s">
        <v>247</v>
      </c>
      <c r="E50" s="121" t="s">
        <v>248</v>
      </c>
      <c r="F50" s="122"/>
      <c r="G50" s="123"/>
      <c r="H50" s="124"/>
      <c r="I50" s="124"/>
      <c r="J50" s="125">
        <v>544710</v>
      </c>
      <c r="K50" s="124"/>
      <c r="L50" s="124"/>
      <c r="M50" s="129"/>
      <c r="N50" s="129"/>
      <c r="O50" s="129"/>
      <c r="P50" s="129"/>
      <c r="Q50" s="129"/>
      <c r="R50" s="130"/>
    </row>
    <row r="51" spans="2:18" ht="30" customHeight="1">
      <c r="B51" s="121" t="s">
        <v>249</v>
      </c>
      <c r="C51" s="121" t="s">
        <v>250</v>
      </c>
      <c r="D51" s="121" t="s">
        <v>251</v>
      </c>
      <c r="E51" s="121" t="s">
        <v>252</v>
      </c>
      <c r="F51" s="122"/>
      <c r="G51" s="123"/>
      <c r="H51" s="124"/>
      <c r="I51" s="124"/>
      <c r="J51" s="125">
        <v>403127</v>
      </c>
      <c r="K51" s="124"/>
      <c r="L51" s="124"/>
      <c r="M51" s="129"/>
      <c r="N51" s="129"/>
      <c r="O51" s="129"/>
      <c r="P51" s="129"/>
      <c r="Q51" s="129"/>
      <c r="R51" s="130"/>
    </row>
    <row r="52" spans="2:18" ht="30" customHeight="1">
      <c r="B52" s="121" t="s">
        <v>253</v>
      </c>
      <c r="C52" s="121" t="s">
        <v>254</v>
      </c>
      <c r="D52" s="121" t="s">
        <v>255</v>
      </c>
      <c r="E52" s="121" t="s">
        <v>256</v>
      </c>
      <c r="F52" s="122"/>
      <c r="G52" s="123"/>
      <c r="H52" s="124"/>
      <c r="I52" s="124"/>
      <c r="J52" s="125">
        <v>510249</v>
      </c>
      <c r="K52" s="124"/>
      <c r="L52" s="124"/>
      <c r="M52" s="129"/>
      <c r="N52" s="129"/>
      <c r="O52" s="129"/>
      <c r="P52" s="129"/>
      <c r="Q52" s="129"/>
      <c r="R52" s="130"/>
    </row>
    <row r="53" spans="2:18" ht="30" customHeight="1">
      <c r="B53" s="121" t="s">
        <v>257</v>
      </c>
      <c r="C53" s="121" t="s">
        <v>258</v>
      </c>
      <c r="D53" s="121" t="s">
        <v>259</v>
      </c>
      <c r="E53" s="121" t="s">
        <v>260</v>
      </c>
      <c r="F53" s="122"/>
      <c r="G53" s="123"/>
      <c r="H53" s="124"/>
      <c r="I53" s="124"/>
      <c r="J53" s="125">
        <v>745424</v>
      </c>
      <c r="K53" s="124"/>
      <c r="L53" s="124"/>
      <c r="M53" s="129"/>
      <c r="N53" s="129"/>
      <c r="O53" s="129"/>
      <c r="P53" s="129"/>
      <c r="Q53" s="129"/>
      <c r="R53" s="130"/>
    </row>
    <row r="54" spans="2:18" ht="30" customHeight="1">
      <c r="B54" s="121" t="s">
        <v>261</v>
      </c>
      <c r="C54" s="121" t="s">
        <v>262</v>
      </c>
      <c r="D54" s="121" t="s">
        <v>263</v>
      </c>
      <c r="E54" s="121" t="s">
        <v>264</v>
      </c>
      <c r="F54" s="122"/>
      <c r="G54" s="123"/>
      <c r="H54" s="124"/>
      <c r="I54" s="124"/>
      <c r="J54" s="125">
        <v>503837</v>
      </c>
      <c r="K54" s="124"/>
      <c r="L54" s="124"/>
      <c r="M54" s="129"/>
      <c r="N54" s="129"/>
      <c r="O54" s="129"/>
      <c r="P54" s="129"/>
      <c r="Q54" s="129"/>
      <c r="R54" s="130"/>
    </row>
    <row r="55" spans="2:18" ht="30" customHeight="1">
      <c r="B55" s="121" t="s">
        <v>265</v>
      </c>
      <c r="C55" s="121" t="s">
        <v>266</v>
      </c>
      <c r="D55" s="121" t="s">
        <v>267</v>
      </c>
      <c r="E55" s="121" t="s">
        <v>268</v>
      </c>
      <c r="F55" s="122"/>
      <c r="G55" s="123"/>
      <c r="H55" s="124"/>
      <c r="I55" s="124"/>
      <c r="J55" s="131">
        <v>677668</v>
      </c>
      <c r="K55" s="124"/>
      <c r="L55" s="124"/>
      <c r="M55" s="129"/>
      <c r="N55" s="129"/>
      <c r="O55" s="129"/>
      <c r="P55" s="129"/>
      <c r="Q55" s="129"/>
      <c r="R55" s="130"/>
    </row>
    <row r="56" spans="2:18" ht="30" customHeight="1">
      <c r="B56" s="121" t="s">
        <v>269</v>
      </c>
      <c r="C56" s="121" t="s">
        <v>270</v>
      </c>
      <c r="D56" s="121" t="s">
        <v>271</v>
      </c>
      <c r="E56" s="121" t="s">
        <v>272</v>
      </c>
      <c r="F56" s="122"/>
      <c r="G56" s="123"/>
      <c r="H56" s="124"/>
      <c r="I56" s="124"/>
      <c r="J56" s="131">
        <v>530227</v>
      </c>
      <c r="K56" s="124"/>
      <c r="L56" s="124"/>
      <c r="M56" s="129"/>
      <c r="N56" s="129"/>
      <c r="O56" s="129"/>
      <c r="P56" s="129"/>
      <c r="Q56" s="129"/>
      <c r="R56" s="130"/>
    </row>
    <row r="57" spans="2:18" ht="30" customHeight="1">
      <c r="B57" s="121" t="s">
        <v>273</v>
      </c>
      <c r="C57" s="121" t="s">
        <v>274</v>
      </c>
      <c r="D57" s="121" t="s">
        <v>275</v>
      </c>
      <c r="E57" s="121" t="s">
        <v>276</v>
      </c>
      <c r="F57" s="122"/>
      <c r="G57" s="123"/>
      <c r="H57" s="124"/>
      <c r="I57" s="124"/>
      <c r="J57" s="131">
        <v>395233</v>
      </c>
      <c r="K57" s="124"/>
      <c r="L57" s="124"/>
      <c r="M57" s="129"/>
      <c r="N57" s="129"/>
      <c r="O57" s="129"/>
      <c r="P57" s="129"/>
      <c r="Q57" s="129"/>
      <c r="R57" s="130"/>
    </row>
    <row r="58" spans="2:18" ht="30" customHeight="1">
      <c r="B58" s="121" t="s">
        <v>277</v>
      </c>
      <c r="C58" s="121" t="s">
        <v>278</v>
      </c>
      <c r="D58" s="121" t="s">
        <v>279</v>
      </c>
      <c r="E58" s="121" t="s">
        <v>256</v>
      </c>
      <c r="F58" s="122"/>
      <c r="G58" s="123"/>
      <c r="H58" s="124"/>
      <c r="I58" s="124"/>
      <c r="J58" s="131">
        <v>383271</v>
      </c>
      <c r="K58" s="124"/>
      <c r="L58" s="124"/>
      <c r="M58" s="129"/>
      <c r="N58" s="129"/>
      <c r="O58" s="129"/>
      <c r="P58" s="129"/>
      <c r="Q58" s="129"/>
      <c r="R58" s="130"/>
    </row>
    <row r="59" spans="2:18" ht="43.5" customHeight="1">
      <c r="B59" s="121" t="s">
        <v>280</v>
      </c>
      <c r="C59" s="121" t="s">
        <v>281</v>
      </c>
      <c r="D59" s="121" t="s">
        <v>282</v>
      </c>
      <c r="E59" s="121" t="s">
        <v>283</v>
      </c>
      <c r="F59" s="122"/>
      <c r="G59" s="123"/>
      <c r="H59" s="124"/>
      <c r="I59" s="124"/>
      <c r="J59" s="125">
        <v>658130</v>
      </c>
      <c r="K59" s="124"/>
      <c r="L59" s="124"/>
      <c r="M59" s="129"/>
      <c r="N59" s="129"/>
      <c r="O59" s="129"/>
      <c r="P59" s="129"/>
      <c r="Q59" s="129"/>
      <c r="R59" s="130"/>
    </row>
    <row r="60" spans="2:18" ht="30" customHeight="1">
      <c r="B60" s="121" t="s">
        <v>284</v>
      </c>
      <c r="C60" s="121" t="s">
        <v>285</v>
      </c>
      <c r="D60" s="121" t="s">
        <v>286</v>
      </c>
      <c r="E60" s="121" t="s">
        <v>287</v>
      </c>
      <c r="F60" s="122"/>
      <c r="G60" s="123"/>
      <c r="H60" s="124"/>
      <c r="I60" s="124"/>
      <c r="J60" s="125">
        <v>786128</v>
      </c>
      <c r="K60" s="124"/>
      <c r="L60" s="124"/>
      <c r="M60" s="129"/>
      <c r="N60" s="129"/>
      <c r="O60" s="129"/>
      <c r="P60" s="129"/>
      <c r="Q60" s="129"/>
      <c r="R60" s="130"/>
    </row>
    <row r="61" spans="2:18" ht="30" customHeight="1">
      <c r="B61" s="121" t="s">
        <v>288</v>
      </c>
      <c r="C61" s="121" t="s">
        <v>289</v>
      </c>
      <c r="D61" s="121" t="s">
        <v>290</v>
      </c>
      <c r="E61" s="121" t="s">
        <v>291</v>
      </c>
      <c r="F61" s="122"/>
      <c r="G61" s="123"/>
      <c r="H61" s="124"/>
      <c r="I61" s="124"/>
      <c r="J61" s="125">
        <v>653966</v>
      </c>
      <c r="K61" s="124"/>
      <c r="L61" s="124"/>
      <c r="M61" s="129"/>
      <c r="N61" s="129"/>
      <c r="O61" s="129"/>
      <c r="P61" s="129"/>
      <c r="Q61" s="129"/>
      <c r="R61" s="130"/>
    </row>
    <row r="62" spans="2:18" ht="30" customHeight="1">
      <c r="B62" s="121" t="s">
        <v>292</v>
      </c>
      <c r="C62" s="121" t="s">
        <v>293</v>
      </c>
      <c r="D62" s="121" t="s">
        <v>294</v>
      </c>
      <c r="E62" s="121" t="s">
        <v>295</v>
      </c>
      <c r="F62" s="122"/>
      <c r="G62" s="123"/>
      <c r="H62" s="124"/>
      <c r="I62" s="124"/>
      <c r="J62" s="125">
        <v>631201</v>
      </c>
      <c r="K62" s="124"/>
      <c r="L62" s="124"/>
      <c r="M62" s="129"/>
      <c r="N62" s="129"/>
      <c r="O62" s="129"/>
      <c r="P62" s="129"/>
      <c r="Q62" s="129"/>
      <c r="R62" s="130"/>
    </row>
    <row r="63" spans="2:18" ht="30" customHeight="1">
      <c r="B63" s="121" t="s">
        <v>296</v>
      </c>
      <c r="C63" s="121" t="s">
        <v>297</v>
      </c>
      <c r="D63" s="121" t="s">
        <v>298</v>
      </c>
      <c r="E63" s="121" t="s">
        <v>299</v>
      </c>
      <c r="F63" s="122"/>
      <c r="G63" s="123"/>
      <c r="H63" s="124"/>
      <c r="I63" s="124"/>
      <c r="J63" s="125">
        <v>498256</v>
      </c>
      <c r="K63" s="124"/>
      <c r="L63" s="124"/>
      <c r="M63" s="129"/>
      <c r="N63" s="129"/>
      <c r="O63" s="129"/>
      <c r="P63" s="129"/>
      <c r="Q63" s="129"/>
      <c r="R63" s="130"/>
    </row>
    <row r="64" spans="2:18" ht="30" customHeight="1">
      <c r="B64" s="121" t="s">
        <v>300</v>
      </c>
      <c r="C64" s="121" t="s">
        <v>301</v>
      </c>
      <c r="D64" s="121" t="s">
        <v>302</v>
      </c>
      <c r="E64" s="121" t="s">
        <v>303</v>
      </c>
      <c r="F64" s="122"/>
      <c r="G64" s="123"/>
      <c r="H64" s="124"/>
      <c r="I64" s="124"/>
      <c r="J64" s="125">
        <v>505810</v>
      </c>
      <c r="K64" s="124"/>
      <c r="L64" s="124"/>
      <c r="M64" s="129"/>
      <c r="N64" s="129"/>
      <c r="O64" s="129"/>
      <c r="P64" s="129"/>
      <c r="Q64" s="129"/>
      <c r="R64" s="130"/>
    </row>
    <row r="65" spans="2:18" ht="30" customHeight="1">
      <c r="B65" s="121" t="s">
        <v>304</v>
      </c>
      <c r="C65" s="121" t="s">
        <v>305</v>
      </c>
      <c r="D65" s="121" t="s">
        <v>306</v>
      </c>
      <c r="E65" s="121" t="s">
        <v>307</v>
      </c>
      <c r="F65" s="122"/>
      <c r="G65" s="123"/>
      <c r="H65" s="124"/>
      <c r="I65" s="124"/>
      <c r="J65" s="125">
        <v>433845</v>
      </c>
      <c r="K65" s="124"/>
      <c r="L65" s="124"/>
      <c r="M65" s="129"/>
      <c r="N65" s="129"/>
      <c r="O65" s="129"/>
      <c r="P65" s="129"/>
      <c r="Q65" s="129"/>
      <c r="R65" s="130"/>
    </row>
    <row r="66" spans="2:18" ht="30" customHeight="1">
      <c r="B66" s="121" t="s">
        <v>308</v>
      </c>
      <c r="C66" s="121" t="s">
        <v>309</v>
      </c>
      <c r="D66" s="121" t="s">
        <v>310</v>
      </c>
      <c r="E66" s="121" t="s">
        <v>311</v>
      </c>
      <c r="F66" s="122"/>
      <c r="G66" s="123"/>
      <c r="H66" s="124"/>
      <c r="I66" s="124"/>
      <c r="J66" s="125">
        <v>923300</v>
      </c>
      <c r="K66" s="124"/>
      <c r="L66" s="124"/>
      <c r="M66" s="129"/>
      <c r="N66" s="129"/>
      <c r="O66" s="129"/>
      <c r="P66" s="129"/>
      <c r="Q66" s="129"/>
      <c r="R66" s="130"/>
    </row>
    <row r="67" spans="2:18" ht="30" customHeight="1">
      <c r="B67" s="121" t="s">
        <v>312</v>
      </c>
      <c r="C67" s="121" t="s">
        <v>313</v>
      </c>
      <c r="D67" s="121" t="s">
        <v>314</v>
      </c>
      <c r="E67" s="121" t="s">
        <v>315</v>
      </c>
      <c r="F67" s="122"/>
      <c r="G67" s="123"/>
      <c r="H67" s="124"/>
      <c r="I67" s="124"/>
      <c r="J67" s="125">
        <v>972619</v>
      </c>
      <c r="K67" s="124"/>
      <c r="L67" s="124"/>
      <c r="M67" s="129"/>
      <c r="N67" s="129"/>
      <c r="O67" s="129"/>
      <c r="P67" s="129"/>
      <c r="Q67" s="129"/>
      <c r="R67" s="130"/>
    </row>
    <row r="68" spans="2:18" ht="30" customHeight="1">
      <c r="B68" s="121" t="s">
        <v>316</v>
      </c>
      <c r="C68" s="121" t="s">
        <v>317</v>
      </c>
      <c r="D68" s="121" t="s">
        <v>318</v>
      </c>
      <c r="E68" s="121" t="s">
        <v>319</v>
      </c>
      <c r="F68" s="122"/>
      <c r="G68" s="123"/>
      <c r="H68" s="124"/>
      <c r="I68" s="124"/>
      <c r="J68" s="125">
        <v>503072</v>
      </c>
      <c r="K68" s="124"/>
      <c r="L68" s="124"/>
      <c r="M68" s="129"/>
      <c r="N68" s="129"/>
      <c r="O68" s="129"/>
      <c r="P68" s="129"/>
      <c r="Q68" s="129"/>
      <c r="R68" s="130"/>
    </row>
    <row r="69" spans="2:18" ht="30" customHeight="1">
      <c r="B69" s="121" t="s">
        <v>320</v>
      </c>
      <c r="C69" s="121" t="s">
        <v>321</v>
      </c>
      <c r="D69" s="121" t="s">
        <v>322</v>
      </c>
      <c r="E69" s="121" t="s">
        <v>323</v>
      </c>
      <c r="F69" s="122"/>
      <c r="G69" s="123"/>
      <c r="H69" s="124"/>
      <c r="I69" s="124"/>
      <c r="J69" s="125">
        <v>431394</v>
      </c>
      <c r="K69" s="124"/>
      <c r="L69" s="124"/>
      <c r="M69" s="129"/>
      <c r="N69" s="129"/>
      <c r="O69" s="129"/>
      <c r="P69" s="129"/>
      <c r="Q69" s="129"/>
      <c r="R69" s="130"/>
    </row>
    <row r="70" spans="2:18" ht="46.5" customHeight="1">
      <c r="B70" s="121" t="s">
        <v>324</v>
      </c>
      <c r="C70" s="121" t="s">
        <v>325</v>
      </c>
      <c r="D70" s="121" t="s">
        <v>326</v>
      </c>
      <c r="E70" s="121" t="s">
        <v>327</v>
      </c>
      <c r="F70" s="122"/>
      <c r="G70" s="123"/>
      <c r="H70" s="124"/>
      <c r="I70" s="124"/>
      <c r="J70" s="125">
        <v>458195</v>
      </c>
      <c r="K70" s="124"/>
      <c r="L70" s="124"/>
      <c r="M70" s="129"/>
      <c r="N70" s="129"/>
      <c r="O70" s="129"/>
      <c r="P70" s="129"/>
      <c r="Q70" s="129"/>
      <c r="R70" s="130"/>
    </row>
    <row r="71" spans="2:18" ht="30" customHeight="1">
      <c r="B71" s="121" t="s">
        <v>328</v>
      </c>
      <c r="C71" s="121" t="s">
        <v>329</v>
      </c>
      <c r="D71" s="121" t="s">
        <v>330</v>
      </c>
      <c r="E71" s="121" t="s">
        <v>331</v>
      </c>
      <c r="F71" s="122"/>
      <c r="G71" s="123"/>
      <c r="H71" s="124"/>
      <c r="I71" s="124"/>
      <c r="J71" s="125">
        <v>816936</v>
      </c>
      <c r="K71" s="124"/>
      <c r="L71" s="124"/>
      <c r="M71" s="129"/>
      <c r="N71" s="129"/>
      <c r="O71" s="129"/>
      <c r="P71" s="129"/>
      <c r="Q71" s="129"/>
      <c r="R71" s="130"/>
    </row>
    <row r="72" spans="2:18" ht="30" customHeight="1">
      <c r="B72" s="121" t="s">
        <v>332</v>
      </c>
      <c r="C72" s="121" t="s">
        <v>333</v>
      </c>
      <c r="D72" s="121" t="s">
        <v>334</v>
      </c>
      <c r="E72" s="121" t="s">
        <v>335</v>
      </c>
      <c r="F72" s="122"/>
      <c r="G72" s="123"/>
      <c r="H72" s="124"/>
      <c r="I72" s="124"/>
      <c r="J72" s="125">
        <v>772543</v>
      </c>
      <c r="K72" s="124"/>
      <c r="L72" s="124"/>
      <c r="M72" s="129"/>
      <c r="N72" s="129"/>
      <c r="O72" s="129"/>
      <c r="P72" s="129"/>
      <c r="Q72" s="129"/>
      <c r="R72" s="130"/>
    </row>
    <row r="73" spans="2:18" ht="30" customHeight="1">
      <c r="B73" s="121" t="s">
        <v>336</v>
      </c>
      <c r="C73" s="121" t="s">
        <v>337</v>
      </c>
      <c r="D73" s="121" t="s">
        <v>338</v>
      </c>
      <c r="E73" s="121" t="s">
        <v>339</v>
      </c>
      <c r="F73" s="122"/>
      <c r="G73" s="123"/>
      <c r="H73" s="124"/>
      <c r="I73" s="124"/>
      <c r="J73" s="125">
        <v>449390</v>
      </c>
      <c r="K73" s="124"/>
      <c r="L73" s="124"/>
      <c r="M73" s="129"/>
      <c r="N73" s="129"/>
      <c r="O73" s="129"/>
      <c r="P73" s="129"/>
      <c r="Q73" s="129"/>
      <c r="R73" s="130"/>
    </row>
    <row r="74" spans="2:18" ht="47.25" customHeight="1">
      <c r="B74" s="121" t="s">
        <v>340</v>
      </c>
      <c r="C74" s="121" t="s">
        <v>341</v>
      </c>
      <c r="D74" s="121" t="s">
        <v>342</v>
      </c>
      <c r="E74" s="121" t="s">
        <v>343</v>
      </c>
      <c r="F74" s="122"/>
      <c r="G74" s="123"/>
      <c r="H74" s="124"/>
      <c r="I74" s="124"/>
      <c r="J74" s="131">
        <v>434743</v>
      </c>
      <c r="K74" s="124"/>
      <c r="L74" s="124"/>
      <c r="M74" s="129"/>
      <c r="N74" s="129"/>
      <c r="O74" s="129"/>
      <c r="P74" s="129"/>
      <c r="Q74" s="129"/>
      <c r="R74" s="130"/>
    </row>
    <row r="75" spans="2:18" ht="30" customHeight="1">
      <c r="B75" s="121" t="s">
        <v>344</v>
      </c>
      <c r="C75" s="121" t="s">
        <v>345</v>
      </c>
      <c r="D75" s="121" t="s">
        <v>346</v>
      </c>
      <c r="E75" s="121" t="s">
        <v>347</v>
      </c>
      <c r="F75" s="122"/>
      <c r="G75" s="123"/>
      <c r="H75" s="124"/>
      <c r="I75" s="124"/>
      <c r="J75" s="131">
        <v>970999</v>
      </c>
      <c r="K75" s="124"/>
      <c r="L75" s="124"/>
      <c r="M75" s="129"/>
      <c r="N75" s="129"/>
      <c r="O75" s="129"/>
      <c r="P75" s="129"/>
      <c r="Q75" s="129"/>
      <c r="R75" s="130"/>
    </row>
    <row r="76" spans="2:18" ht="30" customHeight="1">
      <c r="B76" s="121" t="s">
        <v>348</v>
      </c>
      <c r="C76" s="121" t="s">
        <v>349</v>
      </c>
      <c r="D76" s="121" t="s">
        <v>350</v>
      </c>
      <c r="E76" s="121" t="s">
        <v>351</v>
      </c>
      <c r="F76" s="122"/>
      <c r="G76" s="123"/>
      <c r="H76" s="124"/>
      <c r="I76" s="124"/>
      <c r="J76" s="131">
        <v>596314</v>
      </c>
      <c r="K76" s="124"/>
      <c r="L76" s="124"/>
      <c r="M76" s="129"/>
      <c r="N76" s="129"/>
      <c r="O76" s="129"/>
      <c r="P76" s="129"/>
      <c r="Q76" s="129"/>
      <c r="R76" s="130"/>
    </row>
    <row r="77" spans="2:18" ht="43.5" customHeight="1">
      <c r="B77" s="121" t="s">
        <v>352</v>
      </c>
      <c r="C77" s="121" t="s">
        <v>353</v>
      </c>
      <c r="D77" s="121" t="s">
        <v>354</v>
      </c>
      <c r="E77" s="121" t="s">
        <v>355</v>
      </c>
      <c r="F77" s="122"/>
      <c r="G77" s="123"/>
      <c r="H77" s="124"/>
      <c r="I77" s="124"/>
      <c r="J77" s="125">
        <v>570436</v>
      </c>
      <c r="K77" s="124"/>
      <c r="L77" s="124"/>
      <c r="M77" s="129"/>
      <c r="N77" s="129"/>
      <c r="O77" s="129"/>
      <c r="P77" s="129"/>
      <c r="Q77" s="129"/>
      <c r="R77" s="130"/>
    </row>
    <row r="78" spans="2:18" ht="45" customHeight="1">
      <c r="B78" s="121" t="s">
        <v>356</v>
      </c>
      <c r="C78" s="121" t="s">
        <v>357</v>
      </c>
      <c r="D78" s="121" t="s">
        <v>358</v>
      </c>
      <c r="E78" s="121" t="s">
        <v>359</v>
      </c>
      <c r="F78" s="122"/>
      <c r="G78" s="123"/>
      <c r="H78" s="124"/>
      <c r="I78" s="124"/>
      <c r="J78" s="125">
        <v>432980</v>
      </c>
      <c r="K78" s="124"/>
      <c r="L78" s="124"/>
      <c r="M78" s="129"/>
      <c r="N78" s="129"/>
      <c r="O78" s="129"/>
      <c r="P78" s="129"/>
      <c r="Q78" s="129"/>
      <c r="R78" s="130"/>
    </row>
    <row r="79" spans="2:18" ht="30" customHeight="1">
      <c r="B79" s="121" t="s">
        <v>360</v>
      </c>
      <c r="C79" s="121" t="s">
        <v>361</v>
      </c>
      <c r="D79" s="121" t="s">
        <v>362</v>
      </c>
      <c r="E79" s="121" t="s">
        <v>363</v>
      </c>
      <c r="F79" s="122"/>
      <c r="G79" s="123"/>
      <c r="H79" s="124"/>
      <c r="I79" s="124"/>
      <c r="J79" s="125">
        <v>430242</v>
      </c>
      <c r="K79" s="124"/>
      <c r="L79" s="124"/>
      <c r="M79" s="129"/>
      <c r="N79" s="129"/>
      <c r="O79" s="129"/>
      <c r="P79" s="129"/>
      <c r="Q79" s="129"/>
      <c r="R79" s="130"/>
    </row>
    <row r="80" spans="2:18" ht="30" customHeight="1">
      <c r="B80" s="121" t="s">
        <v>364</v>
      </c>
      <c r="C80" s="121" t="s">
        <v>365</v>
      </c>
      <c r="D80" s="121" t="s">
        <v>366</v>
      </c>
      <c r="E80" s="121" t="s">
        <v>367</v>
      </c>
      <c r="F80" s="122"/>
      <c r="G80" s="123"/>
      <c r="H80" s="124"/>
      <c r="I80" s="124"/>
      <c r="J80" s="125">
        <v>526172</v>
      </c>
      <c r="K80" s="124"/>
      <c r="L80" s="124"/>
      <c r="M80" s="129"/>
      <c r="N80" s="129"/>
      <c r="O80" s="129"/>
      <c r="P80" s="129"/>
      <c r="Q80" s="129"/>
      <c r="R80" s="130"/>
    </row>
    <row r="81" spans="2:18" ht="30" customHeight="1">
      <c r="B81" s="121" t="s">
        <v>368</v>
      </c>
      <c r="C81" s="121" t="s">
        <v>369</v>
      </c>
      <c r="D81" s="121" t="s">
        <v>370</v>
      </c>
      <c r="E81" s="121" t="s">
        <v>371</v>
      </c>
      <c r="F81" s="122"/>
      <c r="G81" s="123"/>
      <c r="H81" s="124"/>
      <c r="I81" s="124"/>
      <c r="J81" s="125">
        <v>514164</v>
      </c>
      <c r="K81" s="124"/>
      <c r="L81" s="124"/>
      <c r="M81" s="129"/>
      <c r="N81" s="129"/>
      <c r="O81" s="129"/>
      <c r="P81" s="129"/>
      <c r="Q81" s="129"/>
      <c r="R81" s="130"/>
    </row>
    <row r="82" spans="2:18" ht="30" customHeight="1">
      <c r="B82" s="121" t="s">
        <v>372</v>
      </c>
      <c r="C82" s="121" t="s">
        <v>373</v>
      </c>
      <c r="D82" s="121" t="s">
        <v>374</v>
      </c>
      <c r="E82" s="121" t="s">
        <v>375</v>
      </c>
      <c r="F82" s="122"/>
      <c r="G82" s="123"/>
      <c r="H82" s="124"/>
      <c r="I82" s="124"/>
      <c r="J82" s="125">
        <v>423957</v>
      </c>
      <c r="K82" s="124"/>
      <c r="L82" s="124"/>
      <c r="M82" s="129"/>
      <c r="N82" s="129"/>
      <c r="O82" s="129"/>
      <c r="P82" s="129"/>
      <c r="Q82" s="129"/>
      <c r="R82" s="130"/>
    </row>
    <row r="83" spans="2:18" ht="48" customHeight="1">
      <c r="B83" s="121" t="s">
        <v>376</v>
      </c>
      <c r="C83" s="121" t="s">
        <v>377</v>
      </c>
      <c r="D83" s="121" t="s">
        <v>378</v>
      </c>
      <c r="E83" s="121" t="s">
        <v>379</v>
      </c>
      <c r="F83" s="122"/>
      <c r="G83" s="123"/>
      <c r="H83" s="124"/>
      <c r="I83" s="124"/>
      <c r="J83" s="132">
        <v>1253081</v>
      </c>
      <c r="K83" s="124"/>
      <c r="L83" s="124"/>
      <c r="M83" s="129"/>
      <c r="N83" s="129"/>
      <c r="O83" s="129"/>
      <c r="P83" s="129"/>
      <c r="Q83" s="129"/>
      <c r="R83" s="130"/>
    </row>
    <row r="84" spans="2:18" ht="30" customHeight="1">
      <c r="B84" s="121" t="s">
        <v>380</v>
      </c>
      <c r="C84" s="121" t="s">
        <v>381</v>
      </c>
      <c r="D84" s="121" t="s">
        <v>382</v>
      </c>
      <c r="E84" s="121" t="s">
        <v>383</v>
      </c>
      <c r="F84" s="122"/>
      <c r="G84" s="123"/>
      <c r="H84" s="124"/>
      <c r="I84" s="124"/>
      <c r="J84" s="125">
        <v>376503</v>
      </c>
      <c r="K84" s="124"/>
      <c r="L84" s="124"/>
      <c r="M84" s="129"/>
      <c r="N84" s="129"/>
      <c r="O84" s="129"/>
      <c r="P84" s="129"/>
      <c r="Q84" s="129"/>
      <c r="R84" s="130"/>
    </row>
    <row r="85" spans="2:18" ht="30" customHeight="1">
      <c r="B85" s="121" t="s">
        <v>384</v>
      </c>
      <c r="C85" s="121" t="s">
        <v>385</v>
      </c>
      <c r="D85" s="121" t="s">
        <v>386</v>
      </c>
      <c r="E85" s="121" t="s">
        <v>387</v>
      </c>
      <c r="F85" s="122"/>
      <c r="G85" s="123"/>
      <c r="H85" s="124"/>
      <c r="I85" s="124"/>
      <c r="J85" s="125">
        <v>509998</v>
      </c>
      <c r="K85" s="124"/>
      <c r="L85" s="124"/>
      <c r="M85" s="129"/>
      <c r="N85" s="129"/>
      <c r="O85" s="129"/>
      <c r="P85" s="129"/>
      <c r="Q85" s="129"/>
      <c r="R85" s="130"/>
    </row>
    <row r="86" spans="2:18" ht="30" customHeight="1">
      <c r="B86" s="121" t="s">
        <v>388</v>
      </c>
      <c r="C86" s="121" t="s">
        <v>389</v>
      </c>
      <c r="D86" s="121" t="s">
        <v>390</v>
      </c>
      <c r="E86" s="121" t="s">
        <v>391</v>
      </c>
      <c r="F86" s="122"/>
      <c r="G86" s="123"/>
      <c r="H86" s="124"/>
      <c r="I86" s="124"/>
      <c r="J86" s="125">
        <v>501006</v>
      </c>
      <c r="K86" s="124"/>
      <c r="L86" s="124"/>
      <c r="M86" s="129"/>
      <c r="N86" s="129"/>
      <c r="O86" s="129"/>
      <c r="P86" s="129"/>
      <c r="Q86" s="129"/>
      <c r="R86" s="130"/>
    </row>
    <row r="87" spans="2:18" ht="30" customHeight="1">
      <c r="B87" s="121" t="s">
        <v>392</v>
      </c>
      <c r="C87" s="121" t="s">
        <v>393</v>
      </c>
      <c r="D87" s="121" t="s">
        <v>394</v>
      </c>
      <c r="E87" s="121" t="s">
        <v>395</v>
      </c>
      <c r="F87" s="122"/>
      <c r="G87" s="123"/>
      <c r="H87" s="124"/>
      <c r="I87" s="124"/>
      <c r="J87" s="125">
        <v>606533</v>
      </c>
      <c r="K87" s="124"/>
      <c r="L87" s="124"/>
      <c r="M87" s="129"/>
      <c r="N87" s="129"/>
      <c r="O87" s="129"/>
      <c r="P87" s="129"/>
      <c r="Q87" s="129"/>
      <c r="R87" s="130"/>
    </row>
    <row r="88" spans="2:18" ht="30" customHeight="1">
      <c r="B88" s="121" t="s">
        <v>396</v>
      </c>
      <c r="C88" s="121" t="s">
        <v>397</v>
      </c>
      <c r="D88" s="121" t="s">
        <v>398</v>
      </c>
      <c r="E88" s="121" t="s">
        <v>399</v>
      </c>
      <c r="F88" s="122"/>
      <c r="G88" s="123"/>
      <c r="H88" s="124"/>
      <c r="I88" s="124"/>
      <c r="J88" s="125">
        <v>436015</v>
      </c>
      <c r="K88" s="124"/>
      <c r="L88" s="124"/>
      <c r="M88" s="129"/>
      <c r="N88" s="129"/>
      <c r="O88" s="129"/>
      <c r="P88" s="129"/>
      <c r="Q88" s="129"/>
      <c r="R88" s="130"/>
    </row>
    <row r="89" spans="2:18" ht="30" customHeight="1">
      <c r="B89" s="121" t="s">
        <v>400</v>
      </c>
      <c r="C89" s="121" t="s">
        <v>401</v>
      </c>
      <c r="D89" s="121" t="s">
        <v>402</v>
      </c>
      <c r="E89" s="121" t="s">
        <v>403</v>
      </c>
      <c r="F89" s="122"/>
      <c r="G89" s="123"/>
      <c r="H89" s="124"/>
      <c r="I89" s="124"/>
      <c r="J89" s="125">
        <v>384321</v>
      </c>
      <c r="K89" s="124"/>
      <c r="L89" s="124"/>
      <c r="M89" s="129"/>
      <c r="N89" s="129"/>
      <c r="O89" s="129"/>
      <c r="P89" s="129"/>
      <c r="Q89" s="129"/>
      <c r="R89" s="130"/>
    </row>
    <row r="90" spans="2:18" ht="30" customHeight="1">
      <c r="B90" s="121" t="s">
        <v>404</v>
      </c>
      <c r="C90" s="121" t="s">
        <v>405</v>
      </c>
      <c r="D90" s="121" t="s">
        <v>406</v>
      </c>
      <c r="E90" s="121" t="s">
        <v>407</v>
      </c>
      <c r="F90" s="122"/>
      <c r="G90" s="123"/>
      <c r="H90" s="124"/>
      <c r="I90" s="124"/>
      <c r="J90" s="125">
        <v>744026</v>
      </c>
      <c r="K90" s="124"/>
      <c r="L90" s="124"/>
      <c r="M90" s="129"/>
      <c r="N90" s="129"/>
      <c r="O90" s="129"/>
      <c r="P90" s="129"/>
      <c r="Q90" s="129"/>
      <c r="R90" s="130"/>
    </row>
    <row r="91" spans="2:18" ht="30" customHeight="1">
      <c r="B91" s="121" t="s">
        <v>408</v>
      </c>
      <c r="C91" s="121" t="s">
        <v>409</v>
      </c>
      <c r="D91" s="121" t="s">
        <v>410</v>
      </c>
      <c r="E91" s="121" t="s">
        <v>411</v>
      </c>
      <c r="F91" s="122"/>
      <c r="G91" s="123"/>
      <c r="H91" s="124"/>
      <c r="I91" s="124"/>
      <c r="J91" s="125">
        <v>519637</v>
      </c>
      <c r="K91" s="124"/>
      <c r="L91" s="124"/>
      <c r="M91" s="129"/>
      <c r="N91" s="129"/>
      <c r="O91" s="129"/>
      <c r="P91" s="129"/>
      <c r="Q91" s="129"/>
      <c r="R91" s="130"/>
    </row>
    <row r="92" spans="2:18" ht="30" customHeight="1">
      <c r="B92" s="121" t="s">
        <v>412</v>
      </c>
      <c r="C92" s="121" t="s">
        <v>413</v>
      </c>
      <c r="D92" s="121" t="s">
        <v>414</v>
      </c>
      <c r="E92" s="121" t="s">
        <v>415</v>
      </c>
      <c r="F92" s="122"/>
      <c r="G92" s="123"/>
      <c r="H92" s="124"/>
      <c r="I92" s="124"/>
      <c r="J92" s="125">
        <v>1161343</v>
      </c>
      <c r="K92" s="124"/>
      <c r="L92" s="124"/>
      <c r="M92" s="129"/>
      <c r="N92" s="129"/>
      <c r="O92" s="129"/>
      <c r="P92" s="129"/>
      <c r="Q92" s="129"/>
      <c r="R92" s="130"/>
    </row>
    <row r="93" spans="2:18" ht="43.5" customHeight="1">
      <c r="B93" s="121" t="s">
        <v>416</v>
      </c>
      <c r="C93" s="121" t="s">
        <v>417</v>
      </c>
      <c r="D93" s="121" t="s">
        <v>418</v>
      </c>
      <c r="E93" s="121" t="s">
        <v>419</v>
      </c>
      <c r="F93" s="122"/>
      <c r="G93" s="123"/>
      <c r="H93" s="124"/>
      <c r="I93" s="124"/>
      <c r="J93" s="125">
        <v>1065385</v>
      </c>
      <c r="K93" s="124"/>
      <c r="L93" s="124"/>
      <c r="M93" s="129"/>
      <c r="N93" s="129"/>
      <c r="O93" s="129"/>
      <c r="P93" s="129"/>
      <c r="Q93" s="129"/>
      <c r="R93" s="130"/>
    </row>
    <row r="94" spans="2:18" ht="30" customHeight="1">
      <c r="B94" s="121" t="s">
        <v>420</v>
      </c>
      <c r="C94" s="121" t="s">
        <v>421</v>
      </c>
      <c r="D94" s="121" t="s">
        <v>422</v>
      </c>
      <c r="E94" s="121" t="s">
        <v>423</v>
      </c>
      <c r="F94" s="122"/>
      <c r="G94" s="123"/>
      <c r="H94" s="124"/>
      <c r="I94" s="124"/>
      <c r="J94" s="125">
        <v>827293</v>
      </c>
      <c r="K94" s="124"/>
      <c r="L94" s="124"/>
      <c r="M94" s="129"/>
      <c r="N94" s="129"/>
      <c r="O94" s="129"/>
      <c r="P94" s="129"/>
      <c r="Q94" s="129"/>
      <c r="R94" s="130"/>
    </row>
    <row r="95" spans="2:18" ht="30" customHeight="1">
      <c r="B95" s="121" t="s">
        <v>424</v>
      </c>
      <c r="C95" s="121" t="s">
        <v>425</v>
      </c>
      <c r="D95" s="121" t="s">
        <v>426</v>
      </c>
      <c r="E95" s="121" t="s">
        <v>427</v>
      </c>
      <c r="F95" s="122"/>
      <c r="G95" s="123"/>
      <c r="H95" s="124"/>
      <c r="I95" s="124"/>
      <c r="J95" s="125">
        <v>389137</v>
      </c>
      <c r="K95" s="124"/>
      <c r="L95" s="124"/>
      <c r="M95" s="129"/>
      <c r="N95" s="129"/>
      <c r="O95" s="129"/>
      <c r="P95" s="129"/>
      <c r="Q95" s="129"/>
      <c r="R95" s="130"/>
    </row>
    <row r="96" spans="2:18" ht="30" customHeight="1">
      <c r="B96" s="121" t="s">
        <v>428</v>
      </c>
      <c r="C96" s="121" t="s">
        <v>429</v>
      </c>
      <c r="D96" s="121" t="s">
        <v>430</v>
      </c>
      <c r="E96" s="121" t="s">
        <v>431</v>
      </c>
      <c r="F96" s="122"/>
      <c r="G96" s="123"/>
      <c r="H96" s="124"/>
      <c r="I96" s="124"/>
      <c r="J96" s="125">
        <v>431998</v>
      </c>
      <c r="K96" s="124"/>
      <c r="L96" s="124"/>
      <c r="M96" s="129"/>
      <c r="N96" s="129"/>
      <c r="O96" s="129"/>
      <c r="P96" s="129"/>
      <c r="Q96" s="129"/>
      <c r="R96" s="130"/>
    </row>
    <row r="97" spans="2:18" ht="30" customHeight="1">
      <c r="B97" s="121" t="s">
        <v>432</v>
      </c>
      <c r="C97" s="121" t="s">
        <v>433</v>
      </c>
      <c r="D97" s="121" t="s">
        <v>434</v>
      </c>
      <c r="E97" s="121" t="s">
        <v>435</v>
      </c>
      <c r="F97" s="122"/>
      <c r="G97" s="123"/>
      <c r="H97" s="124"/>
      <c r="I97" s="124"/>
      <c r="J97" s="125">
        <v>522109</v>
      </c>
      <c r="K97" s="124"/>
      <c r="L97" s="124"/>
      <c r="M97" s="129"/>
      <c r="N97" s="129"/>
      <c r="O97" s="129"/>
      <c r="P97" s="129"/>
      <c r="Q97" s="129"/>
      <c r="R97" s="130"/>
    </row>
    <row r="98" spans="2:18" ht="30" customHeight="1">
      <c r="B98" s="121" t="s">
        <v>436</v>
      </c>
      <c r="C98" s="121" t="s">
        <v>437</v>
      </c>
      <c r="D98" s="121" t="s">
        <v>438</v>
      </c>
      <c r="E98" s="121" t="s">
        <v>439</v>
      </c>
      <c r="F98" s="122"/>
      <c r="G98" s="123"/>
      <c r="H98" s="124"/>
      <c r="I98" s="124"/>
      <c r="J98" s="125">
        <v>533200</v>
      </c>
      <c r="K98" s="124"/>
      <c r="L98" s="124"/>
      <c r="M98" s="129"/>
      <c r="N98" s="129"/>
      <c r="O98" s="129"/>
      <c r="P98" s="129"/>
      <c r="Q98" s="129"/>
      <c r="R98" s="130"/>
    </row>
    <row r="99" spans="2:18" ht="30" customHeight="1">
      <c r="B99" s="121" t="s">
        <v>440</v>
      </c>
      <c r="C99" s="121" t="s">
        <v>441</v>
      </c>
      <c r="D99" s="121" t="s">
        <v>442</v>
      </c>
      <c r="E99" s="121" t="s">
        <v>443</v>
      </c>
      <c r="F99" s="122"/>
      <c r="G99" s="123"/>
      <c r="H99" s="124"/>
      <c r="I99" s="124"/>
      <c r="J99" s="125">
        <v>396527</v>
      </c>
      <c r="K99" s="124"/>
      <c r="L99" s="124"/>
      <c r="M99" s="129"/>
      <c r="N99" s="129"/>
      <c r="O99" s="129"/>
      <c r="P99" s="129"/>
      <c r="Q99" s="129"/>
      <c r="R99" s="130"/>
    </row>
    <row r="100" spans="2:18" ht="48.75" customHeight="1">
      <c r="B100" s="121" t="s">
        <v>444</v>
      </c>
      <c r="C100" s="121" t="s">
        <v>445</v>
      </c>
      <c r="D100" s="121" t="s">
        <v>446</v>
      </c>
      <c r="E100" s="121" t="s">
        <v>447</v>
      </c>
      <c r="F100" s="122"/>
      <c r="G100" s="123"/>
      <c r="H100" s="124"/>
      <c r="I100" s="124"/>
      <c r="J100" s="125">
        <v>589793</v>
      </c>
      <c r="K100" s="124"/>
      <c r="L100" s="124"/>
      <c r="M100" s="129"/>
      <c r="N100" s="129"/>
      <c r="O100" s="129"/>
      <c r="P100" s="129"/>
      <c r="Q100" s="129"/>
      <c r="R100" s="130"/>
    </row>
    <row r="101" spans="2:18" ht="30" customHeight="1">
      <c r="B101" s="121" t="s">
        <v>448</v>
      </c>
      <c r="C101" s="121" t="s">
        <v>449</v>
      </c>
      <c r="D101" s="121" t="s">
        <v>450</v>
      </c>
      <c r="E101" s="121" t="s">
        <v>451</v>
      </c>
      <c r="F101" s="122"/>
      <c r="G101" s="123"/>
      <c r="H101" s="124"/>
      <c r="I101" s="124"/>
      <c r="J101" s="125">
        <v>525978</v>
      </c>
      <c r="K101" s="124"/>
      <c r="L101" s="124"/>
      <c r="M101" s="129"/>
      <c r="N101" s="129"/>
      <c r="O101" s="129"/>
      <c r="P101" s="129"/>
      <c r="Q101" s="129"/>
      <c r="R101" s="130"/>
    </row>
    <row r="102" spans="2:18" ht="30" customHeight="1">
      <c r="B102" s="121" t="s">
        <v>452</v>
      </c>
      <c r="C102" s="121" t="s">
        <v>453</v>
      </c>
      <c r="D102" s="121" t="s">
        <v>454</v>
      </c>
      <c r="E102" s="121" t="s">
        <v>455</v>
      </c>
      <c r="F102" s="122"/>
      <c r="G102" s="123"/>
      <c r="H102" s="124"/>
      <c r="I102" s="124"/>
      <c r="J102" s="125">
        <v>1238696</v>
      </c>
      <c r="K102" s="124"/>
      <c r="L102" s="124"/>
      <c r="M102" s="129"/>
      <c r="N102" s="129"/>
      <c r="O102" s="129"/>
      <c r="P102" s="129"/>
      <c r="Q102" s="129"/>
      <c r="R102" s="130"/>
    </row>
    <row r="103" spans="2:18" ht="30" customHeight="1">
      <c r="B103" s="121" t="s">
        <v>456</v>
      </c>
      <c r="C103" s="121" t="s">
        <v>457</v>
      </c>
      <c r="D103" s="121" t="s">
        <v>458</v>
      </c>
      <c r="E103" s="121" t="s">
        <v>459</v>
      </c>
      <c r="F103" s="122"/>
      <c r="G103" s="123"/>
      <c r="H103" s="124"/>
      <c r="I103" s="124"/>
      <c r="J103" s="125">
        <v>1228741</v>
      </c>
      <c r="K103" s="124"/>
      <c r="L103" s="124"/>
      <c r="M103" s="129"/>
      <c r="N103" s="129"/>
      <c r="O103" s="129"/>
      <c r="P103" s="129"/>
      <c r="Q103" s="129"/>
      <c r="R103" s="130"/>
    </row>
    <row r="104" spans="2:18" ht="30" customHeight="1">
      <c r="B104" s="121" t="s">
        <v>460</v>
      </c>
      <c r="C104" s="121" t="s">
        <v>461</v>
      </c>
      <c r="D104" s="121" t="s">
        <v>462</v>
      </c>
      <c r="E104" s="121" t="s">
        <v>463</v>
      </c>
      <c r="F104" s="122"/>
      <c r="G104" s="123"/>
      <c r="H104" s="124"/>
      <c r="I104" s="124"/>
      <c r="J104" s="125">
        <v>473227</v>
      </c>
      <c r="K104" s="124"/>
      <c r="L104" s="124"/>
      <c r="M104" s="129"/>
      <c r="N104" s="129"/>
      <c r="O104" s="129"/>
      <c r="P104" s="129"/>
      <c r="Q104" s="129"/>
      <c r="R104" s="130"/>
    </row>
    <row r="105" spans="2:18" ht="30" customHeight="1">
      <c r="B105" s="121" t="s">
        <v>464</v>
      </c>
      <c r="C105" s="121" t="s">
        <v>465</v>
      </c>
      <c r="D105" s="121" t="s">
        <v>466</v>
      </c>
      <c r="E105" s="121" t="s">
        <v>467</v>
      </c>
      <c r="F105" s="122"/>
      <c r="G105" s="123"/>
      <c r="H105" s="124"/>
      <c r="I105" s="124"/>
      <c r="J105" s="125">
        <v>431546</v>
      </c>
      <c r="K105" s="124"/>
      <c r="L105" s="124"/>
      <c r="M105" s="129"/>
      <c r="N105" s="129"/>
      <c r="O105" s="129"/>
      <c r="P105" s="129"/>
      <c r="Q105" s="129"/>
      <c r="R105" s="130"/>
    </row>
    <row r="106" spans="2:18" ht="30" customHeight="1">
      <c r="B106" s="121" t="s">
        <v>468</v>
      </c>
      <c r="C106" s="121" t="s">
        <v>469</v>
      </c>
      <c r="D106" s="121" t="s">
        <v>470</v>
      </c>
      <c r="E106" s="121" t="s">
        <v>471</v>
      </c>
      <c r="F106" s="122"/>
      <c r="G106" s="123"/>
      <c r="H106" s="124"/>
      <c r="I106" s="124"/>
      <c r="J106" s="125">
        <v>499676</v>
      </c>
      <c r="K106" s="124"/>
      <c r="L106" s="124"/>
      <c r="M106" s="129"/>
      <c r="N106" s="129"/>
      <c r="O106" s="129"/>
      <c r="P106" s="129"/>
      <c r="Q106" s="129"/>
      <c r="R106" s="130"/>
    </row>
    <row r="107" spans="2:18" ht="30" customHeight="1">
      <c r="B107" s="121" t="s">
        <v>472</v>
      </c>
      <c r="C107" s="121" t="s">
        <v>473</v>
      </c>
      <c r="D107" s="121" t="s">
        <v>474</v>
      </c>
      <c r="E107" s="121" t="s">
        <v>475</v>
      </c>
      <c r="F107" s="122"/>
      <c r="G107" s="123"/>
      <c r="H107" s="124"/>
      <c r="I107" s="124"/>
      <c r="J107" s="125">
        <v>690439</v>
      </c>
      <c r="K107" s="124"/>
      <c r="L107" s="124"/>
      <c r="M107" s="129"/>
      <c r="N107" s="129"/>
      <c r="O107" s="129"/>
      <c r="P107" s="129"/>
      <c r="Q107" s="129"/>
      <c r="R107" s="130"/>
    </row>
    <row r="108" spans="2:18" ht="54.75" customHeight="1">
      <c r="B108" s="121" t="s">
        <v>476</v>
      </c>
      <c r="C108" s="121" t="s">
        <v>477</v>
      </c>
      <c r="D108" s="121" t="s">
        <v>478</v>
      </c>
      <c r="E108" s="121" t="s">
        <v>479</v>
      </c>
      <c r="F108" s="122"/>
      <c r="G108" s="123"/>
      <c r="H108" s="124"/>
      <c r="I108" s="124"/>
      <c r="J108" s="125">
        <v>409612</v>
      </c>
      <c r="K108" s="124"/>
      <c r="L108" s="124"/>
      <c r="M108" s="129"/>
      <c r="N108" s="129"/>
      <c r="O108" s="129"/>
      <c r="P108" s="129"/>
      <c r="Q108" s="129"/>
      <c r="R108" s="130"/>
    </row>
    <row r="109" spans="2:18" ht="56.25" customHeight="1">
      <c r="B109" s="121" t="s">
        <v>480</v>
      </c>
      <c r="C109" s="121" t="s">
        <v>481</v>
      </c>
      <c r="D109" s="121" t="s">
        <v>482</v>
      </c>
      <c r="E109" s="121" t="s">
        <v>483</v>
      </c>
      <c r="F109" s="122"/>
      <c r="G109" s="123"/>
      <c r="H109" s="124"/>
      <c r="I109" s="124"/>
      <c r="J109" s="125">
        <v>475878</v>
      </c>
      <c r="K109" s="124"/>
      <c r="L109" s="124"/>
      <c r="M109" s="129"/>
      <c r="N109" s="129"/>
      <c r="O109" s="129"/>
      <c r="P109" s="129"/>
      <c r="Q109" s="129"/>
      <c r="R109" s="130"/>
    </row>
    <row r="110" spans="2:18" ht="41.25" customHeight="1">
      <c r="B110" s="121" t="s">
        <v>484</v>
      </c>
      <c r="C110" s="121" t="s">
        <v>485</v>
      </c>
      <c r="D110" s="121" t="s">
        <v>486</v>
      </c>
      <c r="E110" s="121" t="s">
        <v>487</v>
      </c>
      <c r="F110" s="122"/>
      <c r="G110" s="123"/>
      <c r="H110" s="124"/>
      <c r="I110" s="124"/>
      <c r="J110" s="125">
        <v>525602</v>
      </c>
      <c r="K110" s="124"/>
      <c r="L110" s="124"/>
      <c r="M110" s="129"/>
      <c r="N110" s="129"/>
      <c r="O110" s="129"/>
      <c r="P110" s="129"/>
      <c r="Q110" s="129"/>
      <c r="R110" s="130"/>
    </row>
    <row r="111" spans="2:18" ht="30" customHeight="1">
      <c r="B111" s="121" t="s">
        <v>488</v>
      </c>
      <c r="C111" s="121" t="s">
        <v>489</v>
      </c>
      <c r="D111" s="121" t="s">
        <v>490</v>
      </c>
      <c r="E111" s="121" t="s">
        <v>491</v>
      </c>
      <c r="F111" s="122"/>
      <c r="G111" s="123"/>
      <c r="H111" s="124"/>
      <c r="I111" s="124"/>
      <c r="J111" s="125">
        <v>537127</v>
      </c>
      <c r="K111" s="124"/>
      <c r="L111" s="124"/>
      <c r="M111" s="129"/>
      <c r="N111" s="129"/>
      <c r="O111" s="129"/>
      <c r="P111" s="129"/>
      <c r="Q111" s="129"/>
      <c r="R111" s="130"/>
    </row>
    <row r="112" spans="2:18" ht="30" customHeight="1">
      <c r="B112" s="121" t="s">
        <v>492</v>
      </c>
      <c r="C112" s="121" t="s">
        <v>493</v>
      </c>
      <c r="D112" s="121" t="s">
        <v>494</v>
      </c>
      <c r="E112" s="121" t="s">
        <v>495</v>
      </c>
      <c r="F112" s="122"/>
      <c r="G112" s="123"/>
      <c r="H112" s="124"/>
      <c r="I112" s="124"/>
      <c r="J112" s="125">
        <v>534149</v>
      </c>
      <c r="K112" s="124"/>
      <c r="L112" s="124"/>
      <c r="M112" s="129"/>
      <c r="N112" s="129"/>
      <c r="O112" s="129"/>
      <c r="P112" s="129"/>
      <c r="Q112" s="129"/>
      <c r="R112" s="130"/>
    </row>
    <row r="113" spans="2:18" ht="36" customHeight="1">
      <c r="B113" s="121" t="s">
        <v>496</v>
      </c>
      <c r="C113" s="121" t="s">
        <v>497</v>
      </c>
      <c r="D113" s="121" t="s">
        <v>498</v>
      </c>
      <c r="E113" s="121" t="s">
        <v>499</v>
      </c>
      <c r="F113" s="122"/>
      <c r="G113" s="123"/>
      <c r="H113" s="124"/>
      <c r="I113" s="124"/>
      <c r="J113" s="125">
        <v>558678</v>
      </c>
      <c r="K113" s="124"/>
      <c r="L113" s="124"/>
      <c r="M113" s="129"/>
      <c r="N113" s="129"/>
      <c r="O113" s="129"/>
      <c r="P113" s="129"/>
      <c r="Q113" s="129"/>
      <c r="R113" s="130"/>
    </row>
    <row r="114" spans="2:18" ht="45.75" customHeight="1">
      <c r="B114" s="121" t="s">
        <v>500</v>
      </c>
      <c r="C114" s="121" t="s">
        <v>501</v>
      </c>
      <c r="D114" s="121" t="s">
        <v>502</v>
      </c>
      <c r="E114" s="121" t="s">
        <v>503</v>
      </c>
      <c r="F114" s="122"/>
      <c r="G114" s="123"/>
      <c r="H114" s="124"/>
      <c r="I114" s="124"/>
      <c r="J114" s="125">
        <v>553565</v>
      </c>
      <c r="K114" s="124"/>
      <c r="L114" s="124"/>
      <c r="M114" s="129"/>
      <c r="N114" s="129"/>
      <c r="O114" s="129"/>
      <c r="P114" s="129"/>
      <c r="Q114" s="129"/>
      <c r="R114" s="130"/>
    </row>
    <row r="115" spans="2:18" ht="30" customHeight="1">
      <c r="B115" s="121" t="s">
        <v>504</v>
      </c>
      <c r="C115" s="121" t="s">
        <v>505</v>
      </c>
      <c r="D115" s="121" t="s">
        <v>506</v>
      </c>
      <c r="E115" s="121" t="s">
        <v>507</v>
      </c>
      <c r="F115" s="122"/>
      <c r="G115" s="123"/>
      <c r="H115" s="124"/>
      <c r="I115" s="124"/>
      <c r="J115" s="125">
        <v>463339</v>
      </c>
      <c r="K115" s="124"/>
      <c r="L115" s="124"/>
      <c r="M115" s="129"/>
      <c r="N115" s="129"/>
      <c r="O115" s="129"/>
      <c r="P115" s="129"/>
      <c r="Q115" s="129"/>
      <c r="R115" s="130"/>
    </row>
    <row r="116" spans="2:18" ht="30" customHeight="1">
      <c r="B116" s="121" t="s">
        <v>508</v>
      </c>
      <c r="C116" s="121" t="s">
        <v>509</v>
      </c>
      <c r="D116" s="121" t="s">
        <v>510</v>
      </c>
      <c r="E116" s="121" t="s">
        <v>511</v>
      </c>
      <c r="F116" s="122"/>
      <c r="G116" s="123"/>
      <c r="H116" s="124"/>
      <c r="I116" s="124"/>
      <c r="J116" s="125">
        <v>629445</v>
      </c>
      <c r="K116" s="124"/>
      <c r="L116" s="124"/>
      <c r="M116" s="129"/>
      <c r="N116" s="129"/>
      <c r="O116" s="129"/>
      <c r="P116" s="129"/>
      <c r="Q116" s="129"/>
      <c r="R116" s="130"/>
    </row>
    <row r="117" spans="2:18" ht="30" customHeight="1">
      <c r="B117" s="121" t="s">
        <v>512</v>
      </c>
      <c r="C117" s="121" t="s">
        <v>513</v>
      </c>
      <c r="D117" s="121" t="s">
        <v>514</v>
      </c>
      <c r="E117" s="121" t="s">
        <v>515</v>
      </c>
      <c r="F117" s="122"/>
      <c r="G117" s="123"/>
      <c r="H117" s="124"/>
      <c r="I117" s="124"/>
      <c r="J117" s="125">
        <v>428850</v>
      </c>
      <c r="K117" s="124"/>
      <c r="L117" s="124"/>
      <c r="M117" s="129"/>
      <c r="N117" s="129"/>
      <c r="O117" s="129"/>
      <c r="P117" s="129"/>
      <c r="Q117" s="129"/>
      <c r="R117" s="130"/>
    </row>
    <row r="118" spans="2:18" ht="30" customHeight="1">
      <c r="B118" s="121" t="s">
        <v>516</v>
      </c>
      <c r="C118" s="121" t="s">
        <v>517</v>
      </c>
      <c r="D118" s="121" t="s">
        <v>518</v>
      </c>
      <c r="E118" s="121" t="s">
        <v>391</v>
      </c>
      <c r="F118" s="122"/>
      <c r="G118" s="123"/>
      <c r="H118" s="124"/>
      <c r="I118" s="124"/>
      <c r="J118" s="125">
        <v>491711</v>
      </c>
      <c r="K118" s="124"/>
      <c r="L118" s="124"/>
      <c r="M118" s="129"/>
      <c r="N118" s="129"/>
      <c r="O118" s="129"/>
      <c r="P118" s="129"/>
      <c r="Q118" s="129"/>
      <c r="R118" s="130"/>
    </row>
    <row r="119" spans="2:18" ht="30" customHeight="1">
      <c r="B119" s="121" t="s">
        <v>519</v>
      </c>
      <c r="C119" s="121" t="s">
        <v>520</v>
      </c>
      <c r="D119" s="121" t="s">
        <v>521</v>
      </c>
      <c r="E119" s="121" t="s">
        <v>522</v>
      </c>
      <c r="F119" s="122"/>
      <c r="G119" s="123"/>
      <c r="H119" s="124"/>
      <c r="I119" s="124"/>
      <c r="J119" s="125">
        <v>398509</v>
      </c>
      <c r="K119" s="124"/>
      <c r="L119" s="124"/>
      <c r="M119" s="129"/>
      <c r="N119" s="129"/>
      <c r="O119" s="129"/>
      <c r="P119" s="129"/>
      <c r="Q119" s="129"/>
      <c r="R119" s="130"/>
    </row>
    <row r="120" spans="2:18" ht="30" customHeight="1">
      <c r="B120" s="121" t="s">
        <v>523</v>
      </c>
      <c r="C120" s="121" t="s">
        <v>524</v>
      </c>
      <c r="D120" s="121" t="s">
        <v>525</v>
      </c>
      <c r="E120" s="121" t="s">
        <v>526</v>
      </c>
      <c r="F120" s="122"/>
      <c r="G120" s="123"/>
      <c r="H120" s="124"/>
      <c r="I120" s="124"/>
      <c r="J120" s="125">
        <v>515581</v>
      </c>
      <c r="K120" s="124"/>
      <c r="L120" s="124"/>
      <c r="M120" s="129"/>
      <c r="N120" s="129"/>
      <c r="O120" s="129"/>
      <c r="P120" s="129"/>
      <c r="Q120" s="129"/>
      <c r="R120" s="130"/>
    </row>
    <row r="121" spans="2:18" ht="48.75" customHeight="1">
      <c r="B121" s="121" t="s">
        <v>527</v>
      </c>
      <c r="C121" s="121" t="s">
        <v>528</v>
      </c>
      <c r="D121" s="121" t="s">
        <v>529</v>
      </c>
      <c r="E121" s="121" t="s">
        <v>530</v>
      </c>
      <c r="F121" s="122"/>
      <c r="G121" s="123"/>
      <c r="H121" s="124"/>
      <c r="I121" s="124"/>
      <c r="J121" s="125">
        <v>513538</v>
      </c>
      <c r="K121" s="124"/>
      <c r="L121" s="124"/>
      <c r="M121" s="129"/>
      <c r="N121" s="129"/>
      <c r="O121" s="129"/>
      <c r="P121" s="129"/>
      <c r="Q121" s="129"/>
      <c r="R121" s="130"/>
    </row>
    <row r="122" spans="2:18" ht="30" customHeight="1">
      <c r="B122" s="121" t="s">
        <v>531</v>
      </c>
      <c r="C122" s="121" t="s">
        <v>532</v>
      </c>
      <c r="D122" s="121" t="s">
        <v>378</v>
      </c>
      <c r="E122" s="121" t="s">
        <v>533</v>
      </c>
      <c r="F122" s="122"/>
      <c r="G122" s="123"/>
      <c r="H122" s="124"/>
      <c r="I122" s="124"/>
      <c r="J122" s="132">
        <v>710530</v>
      </c>
      <c r="K122" s="124"/>
      <c r="L122" s="124"/>
      <c r="M122" s="129"/>
      <c r="N122" s="129"/>
      <c r="O122" s="129"/>
      <c r="P122" s="129"/>
      <c r="Q122" s="129"/>
      <c r="R122" s="130"/>
    </row>
    <row r="123" spans="2:18" ht="30" customHeight="1">
      <c r="B123" s="121" t="s">
        <v>534</v>
      </c>
      <c r="C123" s="121" t="s">
        <v>535</v>
      </c>
      <c r="D123" s="121" t="s">
        <v>536</v>
      </c>
      <c r="E123" s="121" t="s">
        <v>537</v>
      </c>
      <c r="F123" s="122"/>
      <c r="G123" s="123"/>
      <c r="H123" s="124"/>
      <c r="I123" s="124"/>
      <c r="J123" s="125">
        <v>492741</v>
      </c>
      <c r="K123" s="124"/>
      <c r="L123" s="124"/>
      <c r="M123" s="129"/>
      <c r="N123" s="129"/>
      <c r="O123" s="129"/>
      <c r="P123" s="129"/>
      <c r="Q123" s="129"/>
      <c r="R123" s="130"/>
    </row>
    <row r="124" spans="2:18" ht="30" customHeight="1">
      <c r="B124" s="121" t="s">
        <v>538</v>
      </c>
      <c r="C124" s="121" t="s">
        <v>539</v>
      </c>
      <c r="D124" s="121" t="s">
        <v>540</v>
      </c>
      <c r="E124" s="121" t="s">
        <v>541</v>
      </c>
      <c r="F124" s="122"/>
      <c r="G124" s="123"/>
      <c r="H124" s="124"/>
      <c r="I124" s="124"/>
      <c r="J124" s="125">
        <v>1240320</v>
      </c>
      <c r="K124" s="124"/>
      <c r="L124" s="124"/>
      <c r="M124" s="129"/>
      <c r="N124" s="129"/>
      <c r="O124" s="129"/>
      <c r="P124" s="129"/>
      <c r="Q124" s="129"/>
      <c r="R124" s="130"/>
    </row>
    <row r="125" spans="2:18" ht="30" customHeight="1">
      <c r="B125" s="121" t="s">
        <v>542</v>
      </c>
      <c r="C125" s="121" t="s">
        <v>543</v>
      </c>
      <c r="D125" s="121" t="s">
        <v>544</v>
      </c>
      <c r="E125" s="121" t="s">
        <v>545</v>
      </c>
      <c r="F125" s="122"/>
      <c r="G125" s="123"/>
      <c r="H125" s="124"/>
      <c r="I125" s="124"/>
      <c r="J125" s="125">
        <v>952260</v>
      </c>
      <c r="K125" s="124"/>
      <c r="L125" s="124"/>
      <c r="M125" s="129"/>
      <c r="N125" s="129"/>
      <c r="O125" s="129"/>
      <c r="P125" s="129"/>
      <c r="Q125" s="129"/>
      <c r="R125" s="130"/>
    </row>
    <row r="126" spans="2:18" ht="30" customHeight="1">
      <c r="B126" s="121" t="s">
        <v>546</v>
      </c>
      <c r="C126" s="121" t="s">
        <v>547</v>
      </c>
      <c r="D126" s="121" t="s">
        <v>548</v>
      </c>
      <c r="E126" s="121" t="s">
        <v>549</v>
      </c>
      <c r="F126" s="122"/>
      <c r="G126" s="123"/>
      <c r="H126" s="124"/>
      <c r="I126" s="124"/>
      <c r="J126" s="125">
        <v>1107431</v>
      </c>
      <c r="K126" s="124"/>
      <c r="L126" s="124"/>
      <c r="M126" s="129"/>
      <c r="N126" s="129"/>
      <c r="O126" s="129"/>
      <c r="P126" s="129"/>
      <c r="Q126" s="129"/>
      <c r="R126" s="130"/>
    </row>
    <row r="127" spans="2:18" ht="30" customHeight="1">
      <c r="B127" s="121" t="s">
        <v>550</v>
      </c>
      <c r="C127" s="121" t="s">
        <v>551</v>
      </c>
      <c r="D127" s="121" t="s">
        <v>552</v>
      </c>
      <c r="E127" s="121" t="s">
        <v>553</v>
      </c>
      <c r="F127" s="122"/>
      <c r="G127" s="123"/>
      <c r="H127" s="124"/>
      <c r="I127" s="124"/>
      <c r="J127" s="125">
        <v>1072926</v>
      </c>
      <c r="K127" s="124"/>
      <c r="L127" s="124"/>
      <c r="M127" s="129"/>
      <c r="N127" s="129"/>
      <c r="O127" s="129"/>
      <c r="P127" s="129"/>
      <c r="Q127" s="129"/>
      <c r="R127" s="130"/>
    </row>
    <row r="128" spans="2:18" ht="30" customHeight="1">
      <c r="B128" s="121" t="s">
        <v>554</v>
      </c>
      <c r="C128" s="121" t="s">
        <v>555</v>
      </c>
      <c r="D128" s="121" t="s">
        <v>556</v>
      </c>
      <c r="E128" s="121" t="s">
        <v>557</v>
      </c>
      <c r="F128" s="122"/>
      <c r="G128" s="123"/>
      <c r="H128" s="124"/>
      <c r="I128" s="124"/>
      <c r="J128" s="125">
        <v>1052206</v>
      </c>
      <c r="K128" s="124"/>
      <c r="L128" s="124"/>
      <c r="M128" s="129"/>
      <c r="N128" s="129"/>
      <c r="O128" s="129"/>
      <c r="P128" s="129"/>
      <c r="Q128" s="129"/>
      <c r="R128" s="130"/>
    </row>
    <row r="129" spans="2:18" ht="30" customHeight="1">
      <c r="B129" s="121" t="s">
        <v>558</v>
      </c>
      <c r="C129" s="121" t="s">
        <v>559</v>
      </c>
      <c r="D129" s="121" t="s">
        <v>560</v>
      </c>
      <c r="E129" s="121" t="s">
        <v>561</v>
      </c>
      <c r="F129" s="122"/>
      <c r="G129" s="123"/>
      <c r="H129" s="124"/>
      <c r="I129" s="124"/>
      <c r="J129" s="125">
        <v>638998</v>
      </c>
      <c r="K129" s="124"/>
      <c r="L129" s="124"/>
      <c r="M129" s="129"/>
      <c r="N129" s="129"/>
      <c r="O129" s="129"/>
      <c r="P129" s="129"/>
      <c r="Q129" s="129"/>
      <c r="R129" s="130"/>
    </row>
    <row r="130" spans="2:18" ht="30" customHeight="1">
      <c r="B130" s="121" t="s">
        <v>562</v>
      </c>
      <c r="C130" s="121" t="s">
        <v>563</v>
      </c>
      <c r="D130" s="121" t="s">
        <v>564</v>
      </c>
      <c r="E130" s="121" t="s">
        <v>565</v>
      </c>
      <c r="F130" s="122"/>
      <c r="G130" s="123"/>
      <c r="H130" s="124"/>
      <c r="I130" s="124"/>
      <c r="J130" s="125">
        <v>413870</v>
      </c>
      <c r="K130" s="124"/>
      <c r="L130" s="124"/>
      <c r="M130" s="129"/>
      <c r="N130" s="129"/>
      <c r="O130" s="129"/>
      <c r="P130" s="129"/>
      <c r="Q130" s="129"/>
      <c r="R130" s="130"/>
    </row>
    <row r="131" spans="2:18" ht="30" customHeight="1">
      <c r="B131" s="121" t="s">
        <v>566</v>
      </c>
      <c r="C131" s="121" t="s">
        <v>567</v>
      </c>
      <c r="D131" s="121" t="s">
        <v>568</v>
      </c>
      <c r="E131" s="121" t="s">
        <v>569</v>
      </c>
      <c r="F131" s="122"/>
      <c r="G131" s="123"/>
      <c r="H131" s="124"/>
      <c r="I131" s="124"/>
      <c r="J131" s="125">
        <v>458780</v>
      </c>
      <c r="K131" s="124"/>
      <c r="L131" s="124"/>
      <c r="M131" s="129"/>
      <c r="N131" s="129"/>
      <c r="O131" s="129"/>
      <c r="P131" s="129"/>
      <c r="Q131" s="129"/>
      <c r="R131" s="130"/>
    </row>
    <row r="132" spans="2:18" ht="48" customHeight="1">
      <c r="B132" s="121" t="s">
        <v>570</v>
      </c>
      <c r="C132" s="121" t="s">
        <v>571</v>
      </c>
      <c r="D132" s="121" t="s">
        <v>572</v>
      </c>
      <c r="E132" s="121" t="s">
        <v>573</v>
      </c>
      <c r="F132" s="122"/>
      <c r="G132" s="123"/>
      <c r="H132" s="124"/>
      <c r="I132" s="124"/>
      <c r="J132" s="131">
        <v>814829</v>
      </c>
      <c r="K132" s="124"/>
      <c r="L132" s="124"/>
      <c r="M132" s="129"/>
      <c r="N132" s="129"/>
      <c r="O132" s="129"/>
      <c r="P132" s="129"/>
      <c r="Q132" s="129"/>
      <c r="R132" s="130"/>
    </row>
    <row r="133" spans="2:18" ht="44.25" customHeight="1">
      <c r="B133" s="121" t="s">
        <v>574</v>
      </c>
      <c r="C133" s="121" t="s">
        <v>575</v>
      </c>
      <c r="D133" s="121" t="s">
        <v>576</v>
      </c>
      <c r="E133" s="121" t="s">
        <v>577</v>
      </c>
      <c r="F133" s="122"/>
      <c r="G133" s="123"/>
      <c r="H133" s="124"/>
      <c r="I133" s="124"/>
      <c r="J133" s="125">
        <v>473435</v>
      </c>
      <c r="K133" s="124"/>
      <c r="L133" s="124"/>
      <c r="M133" s="129"/>
      <c r="N133" s="129"/>
      <c r="O133" s="129"/>
      <c r="P133" s="129"/>
      <c r="Q133" s="129"/>
      <c r="R133" s="130"/>
    </row>
    <row r="134" spans="2:18" ht="30" customHeight="1">
      <c r="B134" s="121" t="s">
        <v>578</v>
      </c>
      <c r="C134" s="121" t="s">
        <v>579</v>
      </c>
      <c r="D134" s="121" t="s">
        <v>580</v>
      </c>
      <c r="E134" s="121" t="s">
        <v>581</v>
      </c>
      <c r="F134" s="122"/>
      <c r="G134" s="123"/>
      <c r="H134" s="124"/>
      <c r="I134" s="124"/>
      <c r="J134" s="125">
        <v>526019</v>
      </c>
      <c r="K134" s="124"/>
      <c r="L134" s="124"/>
      <c r="M134" s="129"/>
      <c r="N134" s="129"/>
      <c r="O134" s="129"/>
      <c r="P134" s="129"/>
      <c r="Q134" s="129"/>
      <c r="R134" s="130"/>
    </row>
    <row r="135" spans="2:18" ht="33.75" customHeight="1">
      <c r="B135" s="121" t="s">
        <v>582</v>
      </c>
      <c r="C135" s="121" t="s">
        <v>583</v>
      </c>
      <c r="D135" s="121" t="s">
        <v>584</v>
      </c>
      <c r="E135" s="121" t="s">
        <v>585</v>
      </c>
      <c r="F135" s="122"/>
      <c r="G135" s="123"/>
      <c r="H135" s="124"/>
      <c r="I135" s="124"/>
      <c r="J135" s="125">
        <v>389399</v>
      </c>
      <c r="K135" s="124"/>
      <c r="L135" s="124"/>
      <c r="M135" s="129"/>
      <c r="N135" s="129"/>
      <c r="O135" s="129"/>
      <c r="P135" s="129"/>
      <c r="Q135" s="129"/>
      <c r="R135" s="130"/>
    </row>
    <row r="136" spans="2:18" ht="44.25" customHeight="1">
      <c r="B136" s="121" t="s">
        <v>586</v>
      </c>
      <c r="C136" s="121" t="s">
        <v>587</v>
      </c>
      <c r="D136" s="121" t="s">
        <v>588</v>
      </c>
      <c r="E136" s="121" t="s">
        <v>589</v>
      </c>
      <c r="F136" s="122"/>
      <c r="G136" s="123"/>
      <c r="H136" s="124"/>
      <c r="I136" s="124"/>
      <c r="J136" s="125">
        <v>436845</v>
      </c>
      <c r="K136" s="124"/>
      <c r="L136" s="124"/>
      <c r="M136" s="129"/>
      <c r="N136" s="129"/>
      <c r="O136" s="129"/>
      <c r="P136" s="129"/>
      <c r="Q136" s="129"/>
      <c r="R136" s="130"/>
    </row>
    <row r="137" spans="2:18" ht="30" customHeight="1">
      <c r="B137" s="121" t="s">
        <v>590</v>
      </c>
      <c r="C137" s="121" t="s">
        <v>591</v>
      </c>
      <c r="D137" s="121" t="s">
        <v>592</v>
      </c>
      <c r="E137" s="121" t="s">
        <v>593</v>
      </c>
      <c r="F137" s="122"/>
      <c r="G137" s="123"/>
      <c r="H137" s="124"/>
      <c r="I137" s="124"/>
      <c r="J137" s="125">
        <v>403901</v>
      </c>
      <c r="K137" s="124"/>
      <c r="L137" s="124"/>
      <c r="M137" s="129"/>
      <c r="N137" s="129"/>
      <c r="O137" s="129"/>
      <c r="P137" s="129"/>
      <c r="Q137" s="129"/>
      <c r="R137" s="130"/>
    </row>
    <row r="138" spans="2:18" ht="30" customHeight="1">
      <c r="B138" s="121" t="s">
        <v>594</v>
      </c>
      <c r="C138" s="121" t="s">
        <v>595</v>
      </c>
      <c r="D138" s="121" t="s">
        <v>596</v>
      </c>
      <c r="E138" s="121" t="s">
        <v>597</v>
      </c>
      <c r="F138" s="122"/>
      <c r="G138" s="123"/>
      <c r="H138" s="124"/>
      <c r="I138" s="124"/>
      <c r="J138" s="125">
        <v>480216</v>
      </c>
      <c r="K138" s="124"/>
      <c r="L138" s="124"/>
      <c r="M138" s="129"/>
      <c r="N138" s="129"/>
      <c r="O138" s="129"/>
      <c r="P138" s="129"/>
      <c r="Q138" s="129"/>
      <c r="R138" s="130"/>
    </row>
    <row r="139" spans="2:18" ht="30" customHeight="1">
      <c r="B139" s="121" t="s">
        <v>598</v>
      </c>
      <c r="C139" s="121" t="s">
        <v>599</v>
      </c>
      <c r="D139" s="121" t="s">
        <v>600</v>
      </c>
      <c r="E139" s="121" t="s">
        <v>601</v>
      </c>
      <c r="F139" s="122"/>
      <c r="G139" s="123"/>
      <c r="H139" s="124"/>
      <c r="I139" s="124"/>
      <c r="J139" s="125">
        <v>392616</v>
      </c>
      <c r="K139" s="124"/>
      <c r="L139" s="124"/>
      <c r="M139" s="129"/>
      <c r="N139" s="129"/>
      <c r="O139" s="129"/>
      <c r="P139" s="129"/>
      <c r="Q139" s="129"/>
      <c r="R139" s="130"/>
    </row>
    <row r="140" spans="2:18" ht="30" customHeight="1">
      <c r="B140" s="121" t="s">
        <v>602</v>
      </c>
      <c r="C140" s="121" t="s">
        <v>603</v>
      </c>
      <c r="D140" s="121" t="s">
        <v>604</v>
      </c>
      <c r="E140" s="121" t="s">
        <v>605</v>
      </c>
      <c r="F140" s="122"/>
      <c r="G140" s="123"/>
      <c r="H140" s="124"/>
      <c r="I140" s="124"/>
      <c r="J140" s="125">
        <v>446506</v>
      </c>
      <c r="K140" s="124"/>
      <c r="L140" s="124"/>
      <c r="M140" s="129"/>
      <c r="N140" s="129"/>
      <c r="O140" s="129"/>
      <c r="P140" s="129"/>
      <c r="Q140" s="129"/>
      <c r="R140" s="130"/>
    </row>
    <row r="141" spans="2:18" ht="30" customHeight="1">
      <c r="B141" s="121" t="s">
        <v>606</v>
      </c>
      <c r="C141" s="121" t="s">
        <v>607</v>
      </c>
      <c r="D141" s="121" t="s">
        <v>608</v>
      </c>
      <c r="E141" s="121" t="s">
        <v>609</v>
      </c>
      <c r="F141" s="122"/>
      <c r="G141" s="123"/>
      <c r="H141" s="124"/>
      <c r="I141" s="124"/>
      <c r="J141" s="125">
        <v>438264</v>
      </c>
      <c r="K141" s="124"/>
      <c r="L141" s="124"/>
      <c r="M141" s="129"/>
      <c r="N141" s="129"/>
      <c r="O141" s="129"/>
      <c r="P141" s="129"/>
      <c r="Q141" s="129"/>
      <c r="R141" s="130"/>
    </row>
    <row r="142" spans="2:18" ht="30" customHeight="1">
      <c r="B142" s="121" t="s">
        <v>610</v>
      </c>
      <c r="C142" s="121" t="s">
        <v>611</v>
      </c>
      <c r="D142" s="121" t="s">
        <v>612</v>
      </c>
      <c r="E142" s="121" t="s">
        <v>613</v>
      </c>
      <c r="F142" s="122"/>
      <c r="G142" s="123"/>
      <c r="H142" s="124"/>
      <c r="I142" s="124"/>
      <c r="J142" s="125">
        <v>408151</v>
      </c>
      <c r="K142" s="124"/>
      <c r="L142" s="124"/>
      <c r="M142" s="129"/>
      <c r="N142" s="129"/>
      <c r="O142" s="129"/>
      <c r="P142" s="129"/>
      <c r="Q142" s="129"/>
      <c r="R142" s="130"/>
    </row>
    <row r="143" spans="2:18" ht="30" customHeight="1">
      <c r="B143" s="121" t="s">
        <v>614</v>
      </c>
      <c r="C143" s="121" t="s">
        <v>615</v>
      </c>
      <c r="D143" s="121" t="s">
        <v>616</v>
      </c>
      <c r="E143" s="121" t="s">
        <v>617</v>
      </c>
      <c r="F143" s="122"/>
      <c r="G143" s="123"/>
      <c r="H143" s="124"/>
      <c r="I143" s="124"/>
      <c r="J143" s="125">
        <v>372991</v>
      </c>
      <c r="K143" s="124"/>
      <c r="L143" s="124"/>
      <c r="M143" s="129"/>
      <c r="N143" s="129"/>
      <c r="O143" s="129"/>
      <c r="P143" s="129"/>
      <c r="Q143" s="129"/>
      <c r="R143" s="130"/>
    </row>
    <row r="144" spans="2:18" ht="30" customHeight="1">
      <c r="B144" s="121" t="s">
        <v>618</v>
      </c>
      <c r="C144" s="121" t="s">
        <v>619</v>
      </c>
      <c r="D144" s="121" t="s">
        <v>620</v>
      </c>
      <c r="E144" s="121" t="s">
        <v>621</v>
      </c>
      <c r="F144" s="122"/>
      <c r="G144" s="123"/>
      <c r="H144" s="124"/>
      <c r="I144" s="124"/>
      <c r="J144" s="125">
        <v>443404</v>
      </c>
      <c r="K144" s="124"/>
      <c r="L144" s="124"/>
      <c r="M144" s="129"/>
      <c r="N144" s="129"/>
      <c r="O144" s="129"/>
      <c r="P144" s="129"/>
      <c r="Q144" s="129"/>
      <c r="R144" s="130"/>
    </row>
    <row r="145" spans="2:18" ht="30" customHeight="1">
      <c r="B145" s="121" t="s">
        <v>622</v>
      </c>
      <c r="C145" s="121" t="s">
        <v>623</v>
      </c>
      <c r="D145" s="121" t="s">
        <v>378</v>
      </c>
      <c r="E145" s="121" t="s">
        <v>624</v>
      </c>
      <c r="F145" s="122"/>
      <c r="G145" s="123"/>
      <c r="H145" s="124"/>
      <c r="I145" s="124"/>
      <c r="J145" s="132">
        <v>2812763</v>
      </c>
      <c r="K145" s="124"/>
      <c r="L145" s="124"/>
      <c r="M145" s="129"/>
      <c r="N145" s="129"/>
      <c r="O145" s="129"/>
      <c r="P145" s="129"/>
      <c r="Q145" s="129"/>
      <c r="R145" s="130"/>
    </row>
    <row r="146" spans="2:18" ht="30" customHeight="1">
      <c r="B146" s="121" t="s">
        <v>625</v>
      </c>
      <c r="C146" s="121" t="s">
        <v>626</v>
      </c>
      <c r="D146" s="121" t="s">
        <v>627</v>
      </c>
      <c r="E146" s="121" t="s">
        <v>628</v>
      </c>
      <c r="F146" s="122"/>
      <c r="G146" s="123"/>
      <c r="H146" s="124"/>
      <c r="I146" s="124"/>
      <c r="J146" s="125">
        <v>545009</v>
      </c>
      <c r="K146" s="124"/>
      <c r="L146" s="124"/>
      <c r="M146" s="129"/>
      <c r="N146" s="129"/>
      <c r="O146" s="129"/>
      <c r="P146" s="129"/>
      <c r="Q146" s="129"/>
      <c r="R146" s="130"/>
    </row>
    <row r="147" spans="2:18" ht="30" customHeight="1">
      <c r="B147" s="121" t="s">
        <v>629</v>
      </c>
      <c r="C147" s="121" t="s">
        <v>630</v>
      </c>
      <c r="D147" s="121" t="s">
        <v>631</v>
      </c>
      <c r="E147" s="121" t="s">
        <v>632</v>
      </c>
      <c r="F147" s="122"/>
      <c r="G147" s="123"/>
      <c r="H147" s="124"/>
      <c r="I147" s="124"/>
      <c r="J147" s="125">
        <v>833356</v>
      </c>
      <c r="K147" s="124"/>
      <c r="L147" s="124"/>
      <c r="M147" s="129"/>
      <c r="N147" s="129"/>
      <c r="O147" s="129"/>
      <c r="P147" s="129"/>
      <c r="Q147" s="129"/>
      <c r="R147" s="130"/>
    </row>
    <row r="148" spans="2:18" ht="30" customHeight="1">
      <c r="B148" s="133" t="s">
        <v>633</v>
      </c>
      <c r="C148" s="133" t="s">
        <v>634</v>
      </c>
      <c r="D148" s="121" t="s">
        <v>378</v>
      </c>
      <c r="E148" s="134" t="s">
        <v>635</v>
      </c>
      <c r="F148" s="122"/>
      <c r="G148" s="123"/>
      <c r="H148" s="124"/>
      <c r="I148" s="124"/>
      <c r="J148" s="132">
        <v>1621036</v>
      </c>
      <c r="K148" s="124"/>
      <c r="L148" s="124"/>
      <c r="M148" s="129"/>
      <c r="N148" s="129"/>
      <c r="O148" s="129"/>
      <c r="P148" s="129"/>
      <c r="Q148" s="129"/>
      <c r="R148" s="130"/>
    </row>
    <row r="149" spans="2:18" ht="30" customHeight="1">
      <c r="B149" s="121" t="s">
        <v>636</v>
      </c>
      <c r="C149" s="121" t="s">
        <v>637</v>
      </c>
      <c r="D149" s="121" t="s">
        <v>638</v>
      </c>
      <c r="E149" s="121" t="s">
        <v>639</v>
      </c>
      <c r="F149" s="122"/>
      <c r="G149" s="123"/>
      <c r="H149" s="124"/>
      <c r="I149" s="124"/>
      <c r="J149" s="125">
        <v>522976</v>
      </c>
      <c r="K149" s="124"/>
      <c r="L149" s="124"/>
      <c r="M149" s="129"/>
      <c r="N149" s="129"/>
      <c r="O149" s="129"/>
      <c r="P149" s="129"/>
      <c r="Q149" s="129"/>
      <c r="R149" s="130"/>
    </row>
    <row r="150" spans="2:18" ht="30" customHeight="1">
      <c r="B150" s="121" t="s">
        <v>640</v>
      </c>
      <c r="C150" s="121" t="s">
        <v>641</v>
      </c>
      <c r="D150" s="121" t="s">
        <v>378</v>
      </c>
      <c r="E150" s="121" t="s">
        <v>642</v>
      </c>
      <c r="F150" s="122"/>
      <c r="G150" s="123"/>
      <c r="H150" s="124"/>
      <c r="I150" s="124"/>
      <c r="J150" s="132">
        <v>2738881</v>
      </c>
      <c r="K150" s="124"/>
      <c r="L150" s="124"/>
      <c r="M150" s="129"/>
      <c r="N150" s="129"/>
      <c r="O150" s="129"/>
      <c r="P150" s="129"/>
      <c r="Q150" s="129"/>
      <c r="R150" s="130"/>
    </row>
    <row r="151" spans="2:18" ht="41.25" customHeight="1">
      <c r="B151" s="121" t="s">
        <v>643</v>
      </c>
      <c r="C151" s="121" t="s">
        <v>644</v>
      </c>
      <c r="D151" s="121" t="s">
        <v>645</v>
      </c>
      <c r="E151" s="121" t="s">
        <v>646</v>
      </c>
      <c r="F151" s="122"/>
      <c r="G151" s="123"/>
      <c r="H151" s="124"/>
      <c r="I151" s="124"/>
      <c r="J151" s="125">
        <v>388087</v>
      </c>
      <c r="K151" s="124"/>
      <c r="L151" s="124"/>
      <c r="M151" s="129"/>
      <c r="N151" s="129"/>
      <c r="O151" s="129"/>
      <c r="P151" s="129"/>
      <c r="Q151" s="129"/>
      <c r="R151" s="130"/>
    </row>
    <row r="152" spans="2:18" ht="30" customHeight="1">
      <c r="B152" s="121" t="s">
        <v>647</v>
      </c>
      <c r="C152" s="121" t="s">
        <v>648</v>
      </c>
      <c r="D152" s="121" t="s">
        <v>378</v>
      </c>
      <c r="E152" s="121" t="s">
        <v>649</v>
      </c>
      <c r="F152" s="122"/>
      <c r="G152" s="123"/>
      <c r="H152" s="124"/>
      <c r="I152" s="124"/>
      <c r="J152" s="132">
        <v>1731139</v>
      </c>
      <c r="K152" s="124"/>
      <c r="L152" s="124"/>
      <c r="M152" s="129"/>
      <c r="N152" s="129"/>
      <c r="O152" s="129"/>
      <c r="P152" s="129"/>
      <c r="Q152" s="129"/>
      <c r="R152" s="130"/>
    </row>
    <row r="153" spans="2:18" ht="30" customHeight="1">
      <c r="B153" s="121" t="s">
        <v>650</v>
      </c>
      <c r="C153" s="121" t="s">
        <v>651</v>
      </c>
      <c r="D153" s="121" t="s">
        <v>652</v>
      </c>
      <c r="E153" s="121" t="s">
        <v>653</v>
      </c>
      <c r="F153" s="122"/>
      <c r="G153" s="123"/>
      <c r="H153" s="124"/>
      <c r="I153" s="124"/>
      <c r="J153" s="125">
        <v>740828</v>
      </c>
      <c r="K153" s="124"/>
      <c r="L153" s="124"/>
      <c r="M153" s="129"/>
      <c r="N153" s="129"/>
      <c r="O153" s="129"/>
      <c r="P153" s="129"/>
      <c r="Q153" s="129"/>
      <c r="R153" s="130"/>
    </row>
    <row r="154" spans="2:18" ht="30" customHeight="1">
      <c r="B154" s="121" t="s">
        <v>654</v>
      </c>
      <c r="C154" s="121" t="s">
        <v>655</v>
      </c>
      <c r="D154" s="121" t="s">
        <v>656</v>
      </c>
      <c r="E154" s="121" t="s">
        <v>657</v>
      </c>
      <c r="F154" s="122"/>
      <c r="G154" s="123"/>
      <c r="H154" s="124"/>
      <c r="I154" s="124"/>
      <c r="J154" s="125">
        <v>393930</v>
      </c>
      <c r="K154" s="124"/>
      <c r="L154" s="124"/>
      <c r="M154" s="129"/>
      <c r="N154" s="129"/>
      <c r="O154" s="129"/>
      <c r="P154" s="129"/>
      <c r="Q154" s="129"/>
      <c r="R154" s="130"/>
    </row>
    <row r="155" spans="2:18" ht="30" customHeight="1">
      <c r="B155" s="121" t="s">
        <v>658</v>
      </c>
      <c r="C155" s="121" t="s">
        <v>659</v>
      </c>
      <c r="D155" s="121" t="s">
        <v>378</v>
      </c>
      <c r="E155" s="121" t="s">
        <v>660</v>
      </c>
      <c r="F155" s="122"/>
      <c r="G155" s="123"/>
      <c r="H155" s="124"/>
      <c r="I155" s="124"/>
      <c r="J155" s="132">
        <v>1779576</v>
      </c>
      <c r="K155" s="124"/>
      <c r="L155" s="124"/>
      <c r="M155" s="129"/>
      <c r="N155" s="129"/>
      <c r="O155" s="129"/>
      <c r="P155" s="129"/>
      <c r="Q155" s="129"/>
      <c r="R155" s="130"/>
    </row>
    <row r="156" spans="2:18" ht="30" customHeight="1">
      <c r="B156" s="121" t="s">
        <v>661</v>
      </c>
      <c r="C156" s="121" t="s">
        <v>662</v>
      </c>
      <c r="D156" s="121" t="s">
        <v>663</v>
      </c>
      <c r="E156" s="121" t="s">
        <v>664</v>
      </c>
      <c r="F156" s="122"/>
      <c r="G156" s="123"/>
      <c r="H156" s="124"/>
      <c r="I156" s="124"/>
      <c r="J156" s="125">
        <v>1239022</v>
      </c>
      <c r="K156" s="124"/>
      <c r="L156" s="124"/>
      <c r="M156" s="129"/>
      <c r="N156" s="129"/>
      <c r="O156" s="129"/>
      <c r="P156" s="129"/>
      <c r="Q156" s="129"/>
      <c r="R156" s="130"/>
    </row>
    <row r="157" spans="2:18" ht="30" customHeight="1">
      <c r="B157" s="121" t="s">
        <v>665</v>
      </c>
      <c r="C157" s="121" t="s">
        <v>666</v>
      </c>
      <c r="D157" s="121" t="s">
        <v>667</v>
      </c>
      <c r="E157" s="121" t="s">
        <v>668</v>
      </c>
      <c r="F157" s="122"/>
      <c r="G157" s="123"/>
      <c r="H157" s="124"/>
      <c r="I157" s="124"/>
      <c r="J157" s="131">
        <v>477434</v>
      </c>
      <c r="K157" s="124"/>
      <c r="L157" s="124"/>
      <c r="M157" s="129"/>
      <c r="N157" s="129"/>
      <c r="O157" s="129"/>
      <c r="P157" s="129"/>
      <c r="Q157" s="129"/>
      <c r="R157" s="130"/>
    </row>
    <row r="158" spans="2:18" ht="30" customHeight="1">
      <c r="B158" s="121" t="s">
        <v>669</v>
      </c>
      <c r="C158" s="121" t="s">
        <v>670</v>
      </c>
      <c r="D158" s="121" t="s">
        <v>378</v>
      </c>
      <c r="E158" s="121" t="s">
        <v>671</v>
      </c>
      <c r="F158" s="122"/>
      <c r="G158" s="123"/>
      <c r="H158" s="124"/>
      <c r="I158" s="124"/>
      <c r="J158" s="132">
        <v>1767814</v>
      </c>
      <c r="K158" s="124"/>
      <c r="L158" s="124"/>
      <c r="M158" s="129"/>
      <c r="N158" s="129"/>
      <c r="O158" s="129"/>
      <c r="P158" s="129"/>
      <c r="Q158" s="129"/>
      <c r="R158" s="130"/>
    </row>
    <row r="159" spans="2:18" ht="30" customHeight="1">
      <c r="B159" s="121" t="s">
        <v>672</v>
      </c>
      <c r="C159" s="121" t="s">
        <v>673</v>
      </c>
      <c r="D159" s="121" t="s">
        <v>674</v>
      </c>
      <c r="E159" s="121" t="s">
        <v>675</v>
      </c>
      <c r="F159" s="122"/>
      <c r="G159" s="123"/>
      <c r="H159" s="124"/>
      <c r="I159" s="124"/>
      <c r="J159" s="125">
        <v>443394</v>
      </c>
      <c r="K159" s="124"/>
      <c r="L159" s="124"/>
      <c r="M159" s="129"/>
      <c r="N159" s="129"/>
      <c r="O159" s="129"/>
      <c r="P159" s="129"/>
      <c r="Q159" s="129"/>
      <c r="R159" s="130"/>
    </row>
    <row r="160" spans="2:18" ht="30" customHeight="1">
      <c r="B160" s="121" t="s">
        <v>676</v>
      </c>
      <c r="C160" s="121" t="s">
        <v>677</v>
      </c>
      <c r="D160" s="121" t="s">
        <v>678</v>
      </c>
      <c r="E160" s="121" t="s">
        <v>679</v>
      </c>
      <c r="F160" s="122"/>
      <c r="G160" s="123"/>
      <c r="H160" s="124"/>
      <c r="I160" s="124"/>
      <c r="J160" s="125">
        <v>453961</v>
      </c>
      <c r="K160" s="124"/>
      <c r="L160" s="124"/>
      <c r="M160" s="129"/>
      <c r="N160" s="129"/>
      <c r="O160" s="129"/>
      <c r="P160" s="129"/>
      <c r="Q160" s="129"/>
      <c r="R160" s="130"/>
    </row>
    <row r="161" spans="2:18" ht="87.75" customHeight="1">
      <c r="B161" s="135" t="s">
        <v>680</v>
      </c>
      <c r="C161" s="135" t="s">
        <v>681</v>
      </c>
      <c r="D161" s="135" t="s">
        <v>682</v>
      </c>
      <c r="E161" s="135" t="s">
        <v>683</v>
      </c>
      <c r="F161" s="136" t="s">
        <v>684</v>
      </c>
      <c r="G161" s="136" t="s">
        <v>683</v>
      </c>
      <c r="H161" s="137"/>
      <c r="I161" s="137"/>
      <c r="J161" s="138">
        <v>513319</v>
      </c>
      <c r="K161" s="124"/>
      <c r="L161" s="124"/>
      <c r="M161" s="129"/>
      <c r="N161" s="129"/>
      <c r="O161" s="129"/>
      <c r="P161" s="129"/>
      <c r="Q161" s="129"/>
      <c r="R161" s="130"/>
    </row>
    <row r="162" spans="2:18" ht="30" customHeight="1">
      <c r="B162" s="121" t="s">
        <v>685</v>
      </c>
      <c r="C162" s="121" t="s">
        <v>686</v>
      </c>
      <c r="D162" s="121" t="s">
        <v>687</v>
      </c>
      <c r="E162" s="121" t="s">
        <v>688</v>
      </c>
      <c r="F162" s="122"/>
      <c r="G162" s="123"/>
      <c r="H162" s="124"/>
      <c r="I162" s="124"/>
      <c r="J162" s="125">
        <v>421690</v>
      </c>
      <c r="K162" s="124"/>
      <c r="L162" s="124"/>
      <c r="M162" s="129"/>
      <c r="N162" s="129"/>
      <c r="O162" s="129"/>
      <c r="P162" s="129"/>
      <c r="Q162" s="129"/>
      <c r="R162" s="130"/>
    </row>
    <row r="163" spans="2:18" ht="30" customHeight="1">
      <c r="B163" s="121" t="s">
        <v>689</v>
      </c>
      <c r="C163" s="121" t="s">
        <v>690</v>
      </c>
      <c r="D163" s="121" t="s">
        <v>691</v>
      </c>
      <c r="E163" s="121" t="s">
        <v>692</v>
      </c>
      <c r="F163" s="122"/>
      <c r="G163" s="123"/>
      <c r="H163" s="124"/>
      <c r="I163" s="124"/>
      <c r="J163" s="125">
        <v>471450</v>
      </c>
      <c r="K163" s="124"/>
      <c r="L163" s="124"/>
      <c r="M163" s="129"/>
      <c r="N163" s="129"/>
      <c r="O163" s="129"/>
      <c r="P163" s="129"/>
      <c r="Q163" s="129"/>
      <c r="R163" s="130"/>
    </row>
    <row r="164" spans="2:18" ht="30" customHeight="1">
      <c r="B164" s="121" t="s">
        <v>693</v>
      </c>
      <c r="C164" s="121" t="s">
        <v>694</v>
      </c>
      <c r="D164" s="121" t="s">
        <v>695</v>
      </c>
      <c r="E164" s="121" t="s">
        <v>696</v>
      </c>
      <c r="F164" s="122"/>
      <c r="G164" s="123"/>
      <c r="H164" s="124"/>
      <c r="I164" s="124"/>
      <c r="J164" s="125">
        <v>461797</v>
      </c>
      <c r="K164" s="124"/>
      <c r="L164" s="124"/>
      <c r="M164" s="129"/>
      <c r="N164" s="129"/>
      <c r="O164" s="129"/>
      <c r="P164" s="129"/>
      <c r="Q164" s="129"/>
      <c r="R164" s="130"/>
    </row>
    <row r="165" spans="2:18" ht="45" customHeight="1">
      <c r="B165" s="121" t="s">
        <v>697</v>
      </c>
      <c r="C165" s="121" t="s">
        <v>698</v>
      </c>
      <c r="D165" s="121" t="s">
        <v>699</v>
      </c>
      <c r="E165" s="121" t="s">
        <v>700</v>
      </c>
      <c r="F165" s="122"/>
      <c r="G165" s="123"/>
      <c r="H165" s="124"/>
      <c r="I165" s="124"/>
      <c r="J165" s="125">
        <v>465018</v>
      </c>
      <c r="K165" s="124"/>
      <c r="L165" s="124"/>
      <c r="M165" s="129"/>
      <c r="N165" s="129"/>
      <c r="O165" s="129"/>
      <c r="P165" s="129"/>
      <c r="Q165" s="129"/>
      <c r="R165" s="130"/>
    </row>
    <row r="166" spans="2:18" ht="30" customHeight="1">
      <c r="B166" s="121" t="s">
        <v>701</v>
      </c>
      <c r="C166" s="121" t="s">
        <v>702</v>
      </c>
      <c r="D166" s="121" t="s">
        <v>703</v>
      </c>
      <c r="E166" s="121" t="s">
        <v>704</v>
      </c>
      <c r="F166" s="122"/>
      <c r="G166" s="123"/>
      <c r="H166" s="124"/>
      <c r="I166" s="124"/>
      <c r="J166" s="125">
        <v>456056</v>
      </c>
      <c r="K166" s="124"/>
      <c r="L166" s="124"/>
      <c r="M166" s="129"/>
      <c r="N166" s="129"/>
      <c r="O166" s="129"/>
      <c r="P166" s="129"/>
      <c r="Q166" s="129"/>
      <c r="R166" s="130"/>
    </row>
    <row r="167" spans="2:18" ht="30" customHeight="1">
      <c r="B167" s="121" t="s">
        <v>705</v>
      </c>
      <c r="C167" s="121" t="s">
        <v>706</v>
      </c>
      <c r="D167" s="121" t="s">
        <v>707</v>
      </c>
      <c r="E167" s="121" t="s">
        <v>708</v>
      </c>
      <c r="F167" s="122"/>
      <c r="G167" s="123"/>
      <c r="H167" s="124"/>
      <c r="I167" s="124"/>
      <c r="J167" s="131">
        <v>522437</v>
      </c>
      <c r="K167" s="124"/>
      <c r="L167" s="124"/>
      <c r="M167" s="129"/>
      <c r="N167" s="129"/>
      <c r="O167" s="129"/>
      <c r="P167" s="129"/>
      <c r="Q167" s="129"/>
      <c r="R167" s="130"/>
    </row>
    <row r="168" spans="2:18" ht="49.5" customHeight="1">
      <c r="B168" s="121" t="s">
        <v>709</v>
      </c>
      <c r="C168" s="121" t="s">
        <v>710</v>
      </c>
      <c r="D168" s="121" t="s">
        <v>711</v>
      </c>
      <c r="E168" s="121" t="s">
        <v>712</v>
      </c>
      <c r="F168" s="122"/>
      <c r="G168" s="123"/>
      <c r="H168" s="124"/>
      <c r="I168" s="124"/>
      <c r="J168" s="131">
        <v>424644</v>
      </c>
      <c r="K168" s="124"/>
      <c r="L168" s="124"/>
      <c r="M168" s="129"/>
      <c r="N168" s="129"/>
      <c r="O168" s="129"/>
      <c r="P168" s="129"/>
      <c r="Q168" s="129"/>
      <c r="R168" s="130"/>
    </row>
    <row r="169" spans="2:18" ht="30" customHeight="1">
      <c r="B169" s="121" t="s">
        <v>713</v>
      </c>
      <c r="C169" s="121" t="s">
        <v>714</v>
      </c>
      <c r="D169" s="121" t="s">
        <v>715</v>
      </c>
      <c r="E169" s="121" t="s">
        <v>716</v>
      </c>
      <c r="F169" s="122"/>
      <c r="G169" s="123"/>
      <c r="H169" s="124"/>
      <c r="I169" s="124"/>
      <c r="J169" s="125">
        <v>425383</v>
      </c>
      <c r="K169" s="124"/>
      <c r="L169" s="124"/>
      <c r="M169" s="129"/>
      <c r="N169" s="129"/>
      <c r="O169" s="129"/>
      <c r="P169" s="129"/>
      <c r="Q169" s="129"/>
      <c r="R169" s="130"/>
    </row>
    <row r="170" spans="2:18" ht="30" customHeight="1">
      <c r="B170" s="121" t="s">
        <v>717</v>
      </c>
      <c r="C170" s="121" t="s">
        <v>718</v>
      </c>
      <c r="D170" s="121" t="s">
        <v>719</v>
      </c>
      <c r="E170" s="121" t="s">
        <v>720</v>
      </c>
      <c r="F170" s="122"/>
      <c r="G170" s="123"/>
      <c r="H170" s="124"/>
      <c r="I170" s="124"/>
      <c r="J170" s="125">
        <v>490130</v>
      </c>
      <c r="K170" s="124"/>
      <c r="L170" s="124"/>
      <c r="M170" s="129"/>
      <c r="N170" s="129"/>
      <c r="O170" s="129"/>
      <c r="P170" s="129"/>
      <c r="Q170" s="129"/>
      <c r="R170" s="130"/>
    </row>
    <row r="171" spans="2:18" ht="30" customHeight="1">
      <c r="B171" s="121" t="s">
        <v>721</v>
      </c>
      <c r="C171" s="121" t="s">
        <v>722</v>
      </c>
      <c r="D171" s="121" t="s">
        <v>723</v>
      </c>
      <c r="E171" s="121" t="s">
        <v>724</v>
      </c>
      <c r="F171" s="122"/>
      <c r="G171" s="123"/>
      <c r="H171" s="124"/>
      <c r="I171" s="124"/>
      <c r="J171" s="125">
        <v>859524</v>
      </c>
      <c r="K171" s="124"/>
      <c r="L171" s="124"/>
      <c r="M171" s="129"/>
      <c r="N171" s="129"/>
      <c r="O171" s="129"/>
      <c r="P171" s="129"/>
      <c r="Q171" s="129"/>
      <c r="R171" s="130"/>
    </row>
    <row r="172" spans="2:18" ht="30" customHeight="1">
      <c r="B172" s="121" t="s">
        <v>725</v>
      </c>
      <c r="C172" s="121" t="s">
        <v>726</v>
      </c>
      <c r="D172" s="121" t="s">
        <v>727</v>
      </c>
      <c r="E172" s="121" t="s">
        <v>728</v>
      </c>
      <c r="F172" s="122"/>
      <c r="G172" s="123"/>
      <c r="H172" s="124"/>
      <c r="I172" s="124"/>
      <c r="J172" s="125">
        <v>473448</v>
      </c>
      <c r="K172" s="124"/>
      <c r="L172" s="124"/>
      <c r="M172" s="129"/>
      <c r="N172" s="129"/>
      <c r="O172" s="129"/>
      <c r="P172" s="129"/>
      <c r="Q172" s="129"/>
      <c r="R172" s="130"/>
    </row>
    <row r="173" spans="2:18" ht="44.25" customHeight="1">
      <c r="B173" s="121" t="s">
        <v>729</v>
      </c>
      <c r="C173" s="121" t="s">
        <v>730</v>
      </c>
      <c r="D173" s="121" t="s">
        <v>731</v>
      </c>
      <c r="E173" s="121" t="s">
        <v>732</v>
      </c>
      <c r="F173" s="122"/>
      <c r="G173" s="123"/>
      <c r="H173" s="124"/>
      <c r="I173" s="124"/>
      <c r="J173" s="125">
        <v>1120683</v>
      </c>
      <c r="K173" s="124"/>
      <c r="L173" s="124"/>
      <c r="M173" s="129"/>
      <c r="N173" s="129"/>
      <c r="O173" s="129"/>
      <c r="P173" s="129"/>
      <c r="Q173" s="129"/>
      <c r="R173" s="130"/>
    </row>
    <row r="174" spans="2:18" ht="30" customHeight="1">
      <c r="B174" s="121" t="s">
        <v>733</v>
      </c>
      <c r="C174" s="121" t="s">
        <v>734</v>
      </c>
      <c r="D174" s="121" t="s">
        <v>735</v>
      </c>
      <c r="E174" s="121" t="s">
        <v>736</v>
      </c>
      <c r="F174" s="122"/>
      <c r="G174" s="123"/>
      <c r="H174" s="124"/>
      <c r="I174" s="124"/>
      <c r="J174" s="125">
        <v>946749</v>
      </c>
      <c r="K174" s="124"/>
      <c r="L174" s="124"/>
      <c r="M174" s="129"/>
      <c r="N174" s="129"/>
      <c r="O174" s="129"/>
      <c r="P174" s="129"/>
      <c r="Q174" s="129"/>
      <c r="R174" s="130"/>
    </row>
    <row r="175" spans="2:18" ht="30" customHeight="1">
      <c r="B175" s="121" t="s">
        <v>737</v>
      </c>
      <c r="C175" s="121" t="s">
        <v>738</v>
      </c>
      <c r="D175" s="121" t="s">
        <v>739</v>
      </c>
      <c r="E175" s="121" t="s">
        <v>740</v>
      </c>
      <c r="F175" s="122"/>
      <c r="G175" s="123"/>
      <c r="H175" s="124"/>
      <c r="I175" s="124"/>
      <c r="J175" s="125">
        <v>485774</v>
      </c>
      <c r="K175" s="124"/>
      <c r="L175" s="124"/>
      <c r="M175" s="129"/>
      <c r="N175" s="129"/>
      <c r="O175" s="129"/>
      <c r="P175" s="129"/>
      <c r="Q175" s="129"/>
      <c r="R175" s="130"/>
    </row>
    <row r="176" spans="2:18" ht="30" customHeight="1">
      <c r="B176" s="121" t="s">
        <v>741</v>
      </c>
      <c r="C176" s="121" t="s">
        <v>742</v>
      </c>
      <c r="D176" s="121" t="s">
        <v>743</v>
      </c>
      <c r="E176" s="121" t="s">
        <v>744</v>
      </c>
      <c r="F176" s="122"/>
      <c r="G176" s="123"/>
      <c r="H176" s="124"/>
      <c r="I176" s="124"/>
      <c r="J176" s="131">
        <v>418308</v>
      </c>
      <c r="K176" s="124"/>
      <c r="L176" s="124"/>
      <c r="M176" s="129"/>
      <c r="N176" s="129"/>
      <c r="O176" s="129"/>
      <c r="P176" s="129"/>
      <c r="Q176" s="129"/>
      <c r="R176" s="130"/>
    </row>
    <row r="177" spans="2:18" ht="30" customHeight="1">
      <c r="B177" s="121" t="s">
        <v>745</v>
      </c>
      <c r="C177" s="121" t="s">
        <v>746</v>
      </c>
      <c r="D177" s="121" t="s">
        <v>747</v>
      </c>
      <c r="E177" s="121" t="s">
        <v>748</v>
      </c>
      <c r="F177" s="122"/>
      <c r="G177" s="123"/>
      <c r="H177" s="124"/>
      <c r="I177" s="124"/>
      <c r="J177" s="125">
        <v>410287</v>
      </c>
      <c r="K177" s="124"/>
      <c r="L177" s="124"/>
      <c r="M177" s="129"/>
      <c r="N177" s="129"/>
      <c r="O177" s="129"/>
      <c r="P177" s="129"/>
      <c r="Q177" s="129"/>
      <c r="R177" s="130"/>
    </row>
    <row r="178" spans="2:18" ht="49.5" customHeight="1">
      <c r="B178" s="121" t="s">
        <v>749</v>
      </c>
      <c r="C178" s="121" t="s">
        <v>750</v>
      </c>
      <c r="D178" s="121" t="s">
        <v>751</v>
      </c>
      <c r="E178" s="121" t="s">
        <v>752</v>
      </c>
      <c r="F178" s="122"/>
      <c r="G178" s="123"/>
      <c r="H178" s="124"/>
      <c r="I178" s="124"/>
      <c r="J178" s="125">
        <v>531029</v>
      </c>
      <c r="K178" s="124"/>
      <c r="L178" s="124"/>
      <c r="M178" s="129"/>
      <c r="N178" s="129"/>
      <c r="O178" s="129"/>
      <c r="P178" s="129"/>
      <c r="Q178" s="129"/>
      <c r="R178" s="130"/>
    </row>
    <row r="179" spans="2:18" ht="30" customHeight="1">
      <c r="B179" s="121" t="s">
        <v>753</v>
      </c>
      <c r="C179" s="121" t="s">
        <v>754</v>
      </c>
      <c r="D179" s="121" t="s">
        <v>755</v>
      </c>
      <c r="E179" s="121" t="s">
        <v>756</v>
      </c>
      <c r="F179" s="122"/>
      <c r="G179" s="123"/>
      <c r="H179" s="124"/>
      <c r="I179" s="124"/>
      <c r="J179" s="125">
        <v>510450</v>
      </c>
      <c r="K179" s="124"/>
      <c r="L179" s="124"/>
      <c r="M179" s="129"/>
      <c r="N179" s="129"/>
      <c r="O179" s="129"/>
      <c r="P179" s="129"/>
      <c r="Q179" s="129"/>
      <c r="R179" s="130"/>
    </row>
    <row r="180" spans="2:18" ht="30" customHeight="1">
      <c r="B180" s="121" t="s">
        <v>757</v>
      </c>
      <c r="C180" s="121" t="s">
        <v>758</v>
      </c>
      <c r="D180" s="121" t="s">
        <v>759</v>
      </c>
      <c r="E180" s="121" t="s">
        <v>760</v>
      </c>
      <c r="F180" s="122"/>
      <c r="G180" s="123"/>
      <c r="H180" s="124"/>
      <c r="I180" s="124"/>
      <c r="J180" s="125">
        <v>441250</v>
      </c>
      <c r="K180" s="124"/>
      <c r="L180" s="124"/>
      <c r="M180" s="129"/>
      <c r="N180" s="129"/>
      <c r="O180" s="129"/>
      <c r="P180" s="129"/>
      <c r="Q180" s="129"/>
      <c r="R180" s="130"/>
    </row>
    <row r="181" spans="2:18" ht="30" customHeight="1">
      <c r="B181" s="121" t="s">
        <v>761</v>
      </c>
      <c r="C181" s="121" t="s">
        <v>762</v>
      </c>
      <c r="D181" s="121" t="s">
        <v>763</v>
      </c>
      <c r="E181" s="121" t="s">
        <v>764</v>
      </c>
      <c r="F181" s="122"/>
      <c r="G181" s="123"/>
      <c r="H181" s="124"/>
      <c r="I181" s="124"/>
      <c r="J181" s="125">
        <v>493283</v>
      </c>
      <c r="K181" s="124"/>
      <c r="L181" s="124"/>
      <c r="M181" s="129"/>
      <c r="N181" s="129"/>
      <c r="O181" s="129"/>
      <c r="P181" s="129"/>
      <c r="Q181" s="129"/>
      <c r="R181" s="130"/>
    </row>
    <row r="182" spans="2:18" ht="30" customHeight="1">
      <c r="B182" s="121" t="s">
        <v>765</v>
      </c>
      <c r="C182" s="121" t="s">
        <v>766</v>
      </c>
      <c r="D182" s="121" t="s">
        <v>767</v>
      </c>
      <c r="E182" s="121" t="s">
        <v>768</v>
      </c>
      <c r="F182" s="122"/>
      <c r="G182" s="123"/>
      <c r="H182" s="124"/>
      <c r="I182" s="124"/>
      <c r="J182" s="125">
        <v>537172</v>
      </c>
      <c r="K182" s="124"/>
      <c r="L182" s="124"/>
      <c r="M182" s="129"/>
      <c r="N182" s="129"/>
      <c r="O182" s="129"/>
      <c r="P182" s="129"/>
      <c r="Q182" s="129"/>
      <c r="R182" s="130"/>
    </row>
    <row r="183" spans="2:18" ht="30" customHeight="1">
      <c r="B183" s="121" t="s">
        <v>769</v>
      </c>
      <c r="C183" s="121" t="s">
        <v>770</v>
      </c>
      <c r="D183" s="121" t="s">
        <v>771</v>
      </c>
      <c r="E183" s="121" t="s">
        <v>772</v>
      </c>
      <c r="F183" s="122"/>
      <c r="G183" s="123"/>
      <c r="H183" s="124"/>
      <c r="I183" s="124"/>
      <c r="J183" s="125">
        <v>497802</v>
      </c>
      <c r="K183" s="124"/>
      <c r="L183" s="124"/>
      <c r="M183" s="129"/>
      <c r="N183" s="129"/>
      <c r="O183" s="129"/>
      <c r="P183" s="129"/>
      <c r="Q183" s="129"/>
      <c r="R183" s="130"/>
    </row>
    <row r="184" spans="2:18" ht="30" customHeight="1">
      <c r="B184" s="121" t="s">
        <v>773</v>
      </c>
      <c r="C184" s="121" t="s">
        <v>774</v>
      </c>
      <c r="D184" s="121" t="s">
        <v>775</v>
      </c>
      <c r="E184" s="121" t="s">
        <v>776</v>
      </c>
      <c r="F184" s="122"/>
      <c r="G184" s="123"/>
      <c r="H184" s="124"/>
      <c r="I184" s="124"/>
      <c r="J184" s="125">
        <v>396052</v>
      </c>
      <c r="K184" s="124"/>
      <c r="L184" s="124"/>
      <c r="M184" s="129"/>
      <c r="N184" s="129"/>
      <c r="O184" s="129"/>
      <c r="P184" s="129"/>
      <c r="Q184" s="129"/>
      <c r="R184" s="130"/>
    </row>
    <row r="185" spans="2:18" ht="30" customHeight="1">
      <c r="B185" s="121" t="s">
        <v>777</v>
      </c>
      <c r="C185" s="121" t="s">
        <v>778</v>
      </c>
      <c r="D185" s="121" t="s">
        <v>779</v>
      </c>
      <c r="E185" s="121" t="s">
        <v>780</v>
      </c>
      <c r="F185" s="122"/>
      <c r="G185" s="123"/>
      <c r="H185" s="124"/>
      <c r="I185" s="124"/>
      <c r="J185" s="125">
        <v>658210</v>
      </c>
      <c r="K185" s="124"/>
      <c r="L185" s="124"/>
      <c r="M185" s="129"/>
      <c r="N185" s="129"/>
      <c r="O185" s="129"/>
      <c r="P185" s="129"/>
      <c r="Q185" s="129"/>
      <c r="R185" s="130"/>
    </row>
    <row r="186" spans="2:18" ht="30" customHeight="1">
      <c r="B186" s="121" t="s">
        <v>781</v>
      </c>
      <c r="C186" s="121" t="s">
        <v>782</v>
      </c>
      <c r="D186" s="121" t="s">
        <v>783</v>
      </c>
      <c r="E186" s="121" t="s">
        <v>784</v>
      </c>
      <c r="F186" s="122"/>
      <c r="G186" s="123"/>
      <c r="H186" s="124"/>
      <c r="I186" s="124"/>
      <c r="J186" s="125">
        <v>455520</v>
      </c>
      <c r="K186" s="124"/>
      <c r="L186" s="124"/>
      <c r="M186" s="129"/>
      <c r="N186" s="129"/>
      <c r="O186" s="129"/>
      <c r="P186" s="129"/>
      <c r="Q186" s="129"/>
      <c r="R186" s="130"/>
    </row>
    <row r="187" spans="2:18" ht="30" customHeight="1">
      <c r="B187" s="121" t="s">
        <v>785</v>
      </c>
      <c r="C187" s="121" t="s">
        <v>786</v>
      </c>
      <c r="D187" s="121" t="s">
        <v>787</v>
      </c>
      <c r="E187" s="121" t="s">
        <v>788</v>
      </c>
      <c r="F187" s="122"/>
      <c r="G187" s="123"/>
      <c r="H187" s="124"/>
      <c r="I187" s="124"/>
      <c r="J187" s="125">
        <v>448913</v>
      </c>
      <c r="K187" s="124"/>
      <c r="L187" s="124"/>
      <c r="M187" s="129"/>
      <c r="N187" s="129"/>
      <c r="O187" s="129"/>
      <c r="P187" s="129"/>
      <c r="Q187" s="129"/>
      <c r="R187" s="130"/>
    </row>
    <row r="188" spans="2:18" ht="30" customHeight="1">
      <c r="B188" s="121" t="s">
        <v>789</v>
      </c>
      <c r="C188" s="121" t="s">
        <v>790</v>
      </c>
      <c r="D188" s="121" t="s">
        <v>791</v>
      </c>
      <c r="E188" s="121" t="s">
        <v>792</v>
      </c>
      <c r="F188" s="122"/>
      <c r="G188" s="123"/>
      <c r="H188" s="124"/>
      <c r="I188" s="124"/>
      <c r="J188" s="125">
        <v>595658</v>
      </c>
      <c r="K188" s="124"/>
      <c r="L188" s="124"/>
      <c r="M188" s="129"/>
      <c r="N188" s="129"/>
      <c r="O188" s="129"/>
      <c r="P188" s="129"/>
      <c r="Q188" s="129"/>
      <c r="R188" s="130"/>
    </row>
    <row r="189" spans="2:18" ht="30" customHeight="1">
      <c r="B189" s="121" t="s">
        <v>793</v>
      </c>
      <c r="C189" s="121" t="s">
        <v>794</v>
      </c>
      <c r="D189" s="121" t="s">
        <v>795</v>
      </c>
      <c r="E189" s="121" t="s">
        <v>796</v>
      </c>
      <c r="F189" s="122"/>
      <c r="G189" s="123"/>
      <c r="H189" s="124"/>
      <c r="I189" s="124"/>
      <c r="J189" s="125">
        <v>583124</v>
      </c>
      <c r="K189" s="124"/>
      <c r="L189" s="124"/>
      <c r="M189" s="129"/>
      <c r="N189" s="129"/>
      <c r="O189" s="129"/>
      <c r="P189" s="129"/>
      <c r="Q189" s="129"/>
      <c r="R189" s="130"/>
    </row>
    <row r="190" spans="2:18" ht="30" customHeight="1">
      <c r="B190" s="121" t="s">
        <v>797</v>
      </c>
      <c r="C190" s="121" t="s">
        <v>798</v>
      </c>
      <c r="D190" s="121" t="s">
        <v>799</v>
      </c>
      <c r="E190" s="121" t="s">
        <v>800</v>
      </c>
      <c r="F190" s="122"/>
      <c r="G190" s="123"/>
      <c r="H190" s="124"/>
      <c r="I190" s="124"/>
      <c r="J190" s="125">
        <v>482298</v>
      </c>
      <c r="K190" s="124"/>
      <c r="L190" s="124"/>
      <c r="M190" s="129"/>
      <c r="N190" s="129"/>
      <c r="O190" s="129"/>
      <c r="P190" s="129"/>
      <c r="Q190" s="129"/>
      <c r="R190" s="130"/>
    </row>
    <row r="191" spans="2:18" ht="30" customHeight="1">
      <c r="B191" s="121" t="s">
        <v>801</v>
      </c>
      <c r="C191" s="121" t="s">
        <v>802</v>
      </c>
      <c r="D191" s="121" t="s">
        <v>803</v>
      </c>
      <c r="E191" s="121" t="s">
        <v>804</v>
      </c>
      <c r="F191" s="122"/>
      <c r="G191" s="123"/>
      <c r="H191" s="124"/>
      <c r="I191" s="124"/>
      <c r="J191" s="125">
        <v>444803</v>
      </c>
      <c r="K191" s="124"/>
      <c r="L191" s="124"/>
      <c r="M191" s="129"/>
      <c r="N191" s="129"/>
      <c r="O191" s="129"/>
      <c r="P191" s="129"/>
      <c r="Q191" s="129"/>
      <c r="R191" s="130"/>
    </row>
    <row r="192" spans="2:18" ht="53.25" customHeight="1">
      <c r="B192" s="121" t="s">
        <v>805</v>
      </c>
      <c r="C192" s="121" t="s">
        <v>806</v>
      </c>
      <c r="D192" s="121" t="s">
        <v>807</v>
      </c>
      <c r="E192" s="121" t="s">
        <v>808</v>
      </c>
      <c r="F192" s="122"/>
      <c r="G192" s="123"/>
      <c r="H192" s="124"/>
      <c r="I192" s="124"/>
      <c r="J192" s="125">
        <v>409917</v>
      </c>
      <c r="K192" s="124"/>
      <c r="L192" s="124"/>
      <c r="M192" s="129"/>
      <c r="N192" s="129"/>
      <c r="O192" s="129"/>
      <c r="P192" s="129"/>
      <c r="Q192" s="129"/>
      <c r="R192" s="130"/>
    </row>
    <row r="193" spans="2:18" ht="33.75" customHeight="1">
      <c r="B193" s="101" t="s">
        <v>21</v>
      </c>
      <c r="C193" s="102"/>
      <c r="D193" s="102"/>
      <c r="E193" s="102"/>
      <c r="F193" s="102"/>
      <c r="G193" s="100"/>
      <c r="H193" s="97"/>
      <c r="I193" s="97"/>
      <c r="J193" s="97">
        <f>SUM(J11:J192)</f>
        <v>115473357</v>
      </c>
      <c r="K193" s="97"/>
      <c r="L193" s="97"/>
      <c r="M193" s="103"/>
      <c r="N193" s="103"/>
      <c r="O193" s="103"/>
      <c r="P193" s="103"/>
      <c r="Q193" s="103"/>
      <c r="R193" s="99" t="str">
        <f>IFERROR(($L193/#REF!)*100,"")</f>
        <v/>
      </c>
    </row>
    <row r="194" spans="2:18">
      <c r="B194" s="104"/>
      <c r="C194" s="105"/>
      <c r="D194" s="105"/>
      <c r="E194" s="105"/>
      <c r="F194" s="105"/>
      <c r="G194" s="105"/>
      <c r="H194" s="97"/>
      <c r="I194" s="97"/>
      <c r="J194" s="97"/>
      <c r="K194" s="97"/>
      <c r="L194" s="97"/>
      <c r="M194" s="98"/>
      <c r="N194" s="98"/>
      <c r="O194" s="98"/>
      <c r="P194" s="98"/>
      <c r="Q194" s="98"/>
      <c r="R194" s="99" t="str">
        <f>IFERROR(($L194/#REF!)*100,"")</f>
        <v/>
      </c>
    </row>
    <row r="195" spans="2:18">
      <c r="B195" s="106"/>
      <c r="C195" s="107"/>
      <c r="D195" s="107"/>
      <c r="E195" s="107"/>
      <c r="F195" s="107"/>
      <c r="G195" s="107"/>
      <c r="H195" s="108"/>
      <c r="I195" s="108"/>
      <c r="J195" s="108"/>
      <c r="K195" s="108"/>
      <c r="L195" s="108"/>
      <c r="M195" s="107"/>
      <c r="N195" s="107"/>
      <c r="O195" s="107"/>
      <c r="P195" s="107"/>
      <c r="Q195" s="107"/>
      <c r="R195" s="109" t="str">
        <f>IFERROR(($L195/#REF!)*100,"")</f>
        <v/>
      </c>
    </row>
    <row r="196" spans="2:18">
      <c r="B196" s="6"/>
      <c r="C196" s="6"/>
      <c r="D196" s="6"/>
      <c r="E196" s="6"/>
      <c r="F196" s="6"/>
    </row>
    <row r="197" spans="2:18">
      <c r="B197" s="7"/>
      <c r="C197" s="7"/>
      <c r="D197" s="7"/>
      <c r="E197" s="7"/>
      <c r="F197" s="7"/>
    </row>
    <row r="199" spans="2:18">
      <c r="B199" s="8"/>
      <c r="C199" s="8"/>
      <c r="D199" s="8"/>
      <c r="E199" s="8"/>
      <c r="F199" s="8"/>
      <c r="M199" s="9"/>
    </row>
    <row r="200" spans="2:18">
      <c r="B200" s="10"/>
      <c r="C200" s="10"/>
      <c r="D200" s="10"/>
      <c r="E200" s="10"/>
      <c r="F200" s="10"/>
      <c r="M200" s="11"/>
    </row>
  </sheetData>
  <mergeCells count="26">
    <mergeCell ref="R9:R10"/>
    <mergeCell ref="H8:H10"/>
    <mergeCell ref="I8:Q8"/>
    <mergeCell ref="B9:B10"/>
    <mergeCell ref="C9:C10"/>
    <mergeCell ref="D9:E9"/>
    <mergeCell ref="F9:G9"/>
    <mergeCell ref="P9:P10"/>
    <mergeCell ref="Q9:Q10"/>
    <mergeCell ref="I9:I10"/>
    <mergeCell ref="J9:J10"/>
    <mergeCell ref="L9:L10"/>
    <mergeCell ref="M9:M10"/>
    <mergeCell ref="N9:N10"/>
    <mergeCell ref="O9:O10"/>
    <mergeCell ref="K9:K10"/>
    <mergeCell ref="B6:C6"/>
    <mergeCell ref="D6:R6"/>
    <mergeCell ref="B8:C8"/>
    <mergeCell ref="D8:G8"/>
    <mergeCell ref="B2:R2"/>
    <mergeCell ref="B3:R3"/>
    <mergeCell ref="B4:C4"/>
    <mergeCell ref="D4:R4"/>
    <mergeCell ref="B5:C5"/>
    <mergeCell ref="D5:R5"/>
  </mergeCells>
  <printOptions horizontalCentered="1"/>
  <pageMargins left="0.19685039370078741" right="0.39370078740157483" top="1.3779527559055118" bottom="0.86614173228346458" header="0.39370078740157483" footer="0.59055118110236227"/>
  <pageSetup scale="30" fitToHeight="0" orientation="landscape" r:id="rId1"/>
  <headerFooter scaleWithDoc="0" alignWithMargins="0">
    <oddHeader>&amp;L&amp;G&amp;R
&amp;G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Caratula</vt:lpstr>
      <vt:lpstr>AP_RF E185 15OB30</vt:lpstr>
      <vt:lpstr>AP_RF R002 15O230 </vt:lpstr>
      <vt:lpstr>AP_RF S234 15O230</vt:lpstr>
      <vt:lpstr>PPI</vt:lpstr>
      <vt:lpstr>SAP</vt:lpstr>
      <vt:lpstr>PPA</vt:lpstr>
      <vt:lpstr>'AP_RF E185 15OB30'!Área_de_impresión</vt:lpstr>
      <vt:lpstr>'AP_RF R002 15O230 '!Área_de_impresión</vt:lpstr>
      <vt:lpstr>'AP_RF S234 15O230'!Área_de_impresión</vt:lpstr>
      <vt:lpstr>Caratula!Área_de_impresión</vt:lpstr>
      <vt:lpstr>PPA!Área_de_impresión</vt:lpstr>
      <vt:lpstr>PPI!Área_de_impresión</vt:lpstr>
      <vt:lpstr>SAP!Área_de_impresión</vt:lpstr>
      <vt:lpstr>'AP_RF E185 15OB30'!Títulos_a_imprimir</vt:lpstr>
      <vt:lpstr>'AP_RF R002 15O230 '!Títulos_a_imprimir</vt:lpstr>
      <vt:lpstr>'AP_RF S234 15O230'!Títulos_a_imprimir</vt:lpstr>
      <vt:lpstr>PPA!Títulos_a_imprimir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2023-10-06T00:45:38Z</cp:lastPrinted>
  <dcterms:created xsi:type="dcterms:W3CDTF">2007-06-29T21:15:18Z</dcterms:created>
  <dcterms:modified xsi:type="dcterms:W3CDTF">2023-10-12T18:49:31Z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