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ADRON DE BENEFICIARIOS 2021\"/>
    </mc:Choice>
  </mc:AlternateContent>
  <bookViews>
    <workbookView xWindow="0" yWindow="0" windowWidth="28800" windowHeight="12435"/>
  </bookViews>
  <sheets>
    <sheet name="ACCION-4" sheetId="1" r:id="rId1"/>
  </sheets>
  <definedNames>
    <definedName name="_xlnm._FilterDatabase" localSheetId="0" hidden="1">'ACCION-4'!$A$6:$I$61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2" i="1" l="1"/>
  <c r="I51" i="1"/>
  <c r="I37" i="1"/>
  <c r="I35" i="1"/>
  <c r="I34" i="1"/>
  <c r="I33" i="1"/>
  <c r="I30" i="1"/>
  <c r="I29" i="1"/>
  <c r="I22" i="1"/>
  <c r="I21" i="1"/>
  <c r="I8" i="1"/>
  <c r="I7" i="1"/>
  <c r="I58" i="1" s="1"/>
</calcChain>
</file>

<file path=xl/sharedStrings.xml><?xml version="1.0" encoding="utf-8"?>
<sst xmlns="http://schemas.openxmlformats.org/spreadsheetml/2006/main" count="322" uniqueCount="182">
  <si>
    <t>ALCALDIA TLALPAN</t>
  </si>
  <si>
    <r>
      <t>NOMBRE DE PROGRAMA:</t>
    </r>
    <r>
      <rPr>
        <b/>
        <sz val="11"/>
        <color theme="1"/>
        <rFont val="Calibri"/>
        <family val="2"/>
        <scheme val="minor"/>
      </rPr>
      <t xml:space="preserve"> "APOYO AL DESARROLLO AGROPECUARIO Y SUSTENTABLE"</t>
    </r>
  </si>
  <si>
    <t>ACCIÓN 4. MANEJO DE LOS RECURSOS NATURALES</t>
  </si>
  <si>
    <t>EJERCICIO 2021</t>
  </si>
  <si>
    <t>Nombre completo</t>
  </si>
  <si>
    <t>Lugar de residencia</t>
  </si>
  <si>
    <t>Consecutivo</t>
  </si>
  <si>
    <t>Apellido Paterno</t>
  </si>
  <si>
    <t>Apellido Materno</t>
  </si>
  <si>
    <t>Nombre (s)</t>
  </si>
  <si>
    <t>Unidad Territorial</t>
  </si>
  <si>
    <t>Alcaldia</t>
  </si>
  <si>
    <t>Sexo</t>
  </si>
  <si>
    <t>Edad</t>
  </si>
  <si>
    <t>Monto Autorizado                     ( $ )</t>
  </si>
  <si>
    <t>AGUILAR</t>
  </si>
  <si>
    <t>TORRES</t>
  </si>
  <si>
    <t>DAMIAN</t>
  </si>
  <si>
    <t>13-001-1</t>
  </si>
  <si>
    <t>XOCHIMILCO</t>
  </si>
  <si>
    <t>HOMBRE</t>
  </si>
  <si>
    <t>ALCANTARA</t>
  </si>
  <si>
    <t>GONZALEZ</t>
  </si>
  <si>
    <t>DIANA ALEJANDRA</t>
  </si>
  <si>
    <t>07-076-1</t>
  </si>
  <si>
    <t>IZTAPALAPA</t>
  </si>
  <si>
    <t>MUJER</t>
  </si>
  <si>
    <t>ARENAS</t>
  </si>
  <si>
    <t>SALAZAR</t>
  </si>
  <si>
    <t>GUSTAVO</t>
  </si>
  <si>
    <t>12-113-1</t>
  </si>
  <si>
    <t>TLALPAN</t>
  </si>
  <si>
    <t>AVILA</t>
  </si>
  <si>
    <t>MONTERDE</t>
  </si>
  <si>
    <t>PEDRO</t>
  </si>
  <si>
    <t>ÁVILA</t>
  </si>
  <si>
    <t>HERNÁNDEZ</t>
  </si>
  <si>
    <t>DAVID</t>
  </si>
  <si>
    <t>12-071-1</t>
  </si>
  <si>
    <t>BRAVO</t>
  </si>
  <si>
    <t>LÓPEZ</t>
  </si>
  <si>
    <t>HIPÓLITO</t>
  </si>
  <si>
    <t>CAMACHO</t>
  </si>
  <si>
    <t>GARCIA</t>
  </si>
  <si>
    <t>MIGUEL ANGEL</t>
  </si>
  <si>
    <t>12-117-1</t>
  </si>
  <si>
    <t xml:space="preserve">CARMONA </t>
  </si>
  <si>
    <t xml:space="preserve">HERNÁNDEZ </t>
  </si>
  <si>
    <t xml:space="preserve">VERNISE JHOANA  </t>
  </si>
  <si>
    <t xml:space="preserve">12-069-1 </t>
  </si>
  <si>
    <t xml:space="preserve">TLALPAN </t>
  </si>
  <si>
    <t xml:space="preserve">MUJER </t>
  </si>
  <si>
    <t>CERVANTES</t>
  </si>
  <si>
    <t>RODRIGUEZ</t>
  </si>
  <si>
    <t>CRISTIAN RODRIGO</t>
  </si>
  <si>
    <t>CHAVEZ</t>
  </si>
  <si>
    <t>MARIO</t>
  </si>
  <si>
    <t>ELIZALDE</t>
  </si>
  <si>
    <t>JUAREZ</t>
  </si>
  <si>
    <t>JESUS</t>
  </si>
  <si>
    <t>12-138-1</t>
  </si>
  <si>
    <t>FIGUEROA</t>
  </si>
  <si>
    <t>RUIZ</t>
  </si>
  <si>
    <t>ELIA</t>
  </si>
  <si>
    <t>12-114-1</t>
  </si>
  <si>
    <t>FLORES</t>
  </si>
  <si>
    <t>CASTILLO</t>
  </si>
  <si>
    <t>IDALI</t>
  </si>
  <si>
    <t>FUENTES</t>
  </si>
  <si>
    <t>LEÓN</t>
  </si>
  <si>
    <t>DAMIAN CRISTOBAL</t>
  </si>
  <si>
    <t>12-025-1</t>
  </si>
  <si>
    <t>CANTU</t>
  </si>
  <si>
    <t>OSCAR</t>
  </si>
  <si>
    <t>15-024-1-2</t>
  </si>
  <si>
    <t>GALVAN</t>
  </si>
  <si>
    <t>ALBERTO</t>
  </si>
  <si>
    <t>10-126-1</t>
  </si>
  <si>
    <t>ALVARO OBREGON</t>
  </si>
  <si>
    <t>GARCÍA</t>
  </si>
  <si>
    <t>ALFONSO</t>
  </si>
  <si>
    <t xml:space="preserve">GARCÍA </t>
  </si>
  <si>
    <t xml:space="preserve">ROMÁN </t>
  </si>
  <si>
    <t xml:space="preserve">DANTE </t>
  </si>
  <si>
    <t xml:space="preserve">13-012-1 </t>
  </si>
  <si>
    <t xml:space="preserve">XOCHIMILCO </t>
  </si>
  <si>
    <t xml:space="preserve">HOMBRE </t>
  </si>
  <si>
    <t xml:space="preserve">GUTIERREZ  </t>
  </si>
  <si>
    <t xml:space="preserve">SOSA </t>
  </si>
  <si>
    <t xml:space="preserve">ALONSO </t>
  </si>
  <si>
    <t xml:space="preserve">02-070-1 </t>
  </si>
  <si>
    <t xml:space="preserve">AZCAPOTZALCO </t>
  </si>
  <si>
    <t>HERNANDEZ</t>
  </si>
  <si>
    <t>MOTA</t>
  </si>
  <si>
    <t>ISRAEL</t>
  </si>
  <si>
    <t>HUERTA</t>
  </si>
  <si>
    <t>DE LA CRUZ</t>
  </si>
  <si>
    <t>CRESCENCIO</t>
  </si>
  <si>
    <t>IBARRA</t>
  </si>
  <si>
    <t>MIRELES</t>
  </si>
  <si>
    <t>AMADA</t>
  </si>
  <si>
    <t>JIMENEZ</t>
  </si>
  <si>
    <t>OLIVERA</t>
  </si>
  <si>
    <t>JACQUELINE</t>
  </si>
  <si>
    <t>07-098-1</t>
  </si>
  <si>
    <t>MARTÍNEZ</t>
  </si>
  <si>
    <t>13-045-1</t>
  </si>
  <si>
    <t>LOPEZ</t>
  </si>
  <si>
    <t>SARABIA</t>
  </si>
  <si>
    <t>ELIZABETH</t>
  </si>
  <si>
    <t>JAVIER</t>
  </si>
  <si>
    <t>12-090-1</t>
  </si>
  <si>
    <t>LORENZO</t>
  </si>
  <si>
    <t>LEON</t>
  </si>
  <si>
    <t>TAMARA</t>
  </si>
  <si>
    <t>12-068.1</t>
  </si>
  <si>
    <t>MACIAS</t>
  </si>
  <si>
    <t>SARMIENTO</t>
  </si>
  <si>
    <t>VIOLETA GABRIELA</t>
  </si>
  <si>
    <t>12-068-1</t>
  </si>
  <si>
    <t>COYOACAN</t>
  </si>
  <si>
    <t>MARCIAL</t>
  </si>
  <si>
    <t>SILVA</t>
  </si>
  <si>
    <t>ADRIANA YUDITH</t>
  </si>
  <si>
    <t>MARQUEZ</t>
  </si>
  <si>
    <t>ROMERO</t>
  </si>
  <si>
    <t>CARMELA</t>
  </si>
  <si>
    <t>MARTINEZ</t>
  </si>
  <si>
    <t>ANDRES</t>
  </si>
  <si>
    <t>MAGALY</t>
  </si>
  <si>
    <t>03-059-3</t>
  </si>
  <si>
    <t>MIRIAM</t>
  </si>
  <si>
    <t>ADRIANA LILIAN</t>
  </si>
  <si>
    <t>MENDOZA</t>
  </si>
  <si>
    <t>MORENO</t>
  </si>
  <si>
    <t>EUNICE</t>
  </si>
  <si>
    <t>NARANJO</t>
  </si>
  <si>
    <t>FRANCISCO</t>
  </si>
  <si>
    <t>12-092-1</t>
  </si>
  <si>
    <t>OLVERA</t>
  </si>
  <si>
    <t>JOSÉ SHADDAI</t>
  </si>
  <si>
    <t>ORTIZ</t>
  </si>
  <si>
    <t>GONZÁLEZ</t>
  </si>
  <si>
    <t>KAREN YOALI</t>
  </si>
  <si>
    <t>OSORIO</t>
  </si>
  <si>
    <t>VICENTE</t>
  </si>
  <si>
    <t>OVANDO</t>
  </si>
  <si>
    <t>ARIAS</t>
  </si>
  <si>
    <t>PEREZ</t>
  </si>
  <si>
    <t>LABASTIDA</t>
  </si>
  <si>
    <t>YOLANDA</t>
  </si>
  <si>
    <t>PÉREZ</t>
  </si>
  <si>
    <t>INCLÁN</t>
  </si>
  <si>
    <t>FAUSTINO</t>
  </si>
  <si>
    <t>PERZ</t>
  </si>
  <si>
    <t>MADRIGAL</t>
  </si>
  <si>
    <t>MARTHA</t>
  </si>
  <si>
    <t>RAMÍREZ</t>
  </si>
  <si>
    <t>AYALA</t>
  </si>
  <si>
    <t>ADRIANA</t>
  </si>
  <si>
    <t>REYES</t>
  </si>
  <si>
    <t>ADARELI</t>
  </si>
  <si>
    <t>12-112-1</t>
  </si>
  <si>
    <t>SOLIS</t>
  </si>
  <si>
    <t>ASMAVETH</t>
  </si>
  <si>
    <t>VAZQUEZ</t>
  </si>
  <si>
    <t>OJEDA</t>
  </si>
  <si>
    <t>YRENE</t>
  </si>
  <si>
    <t>VILLAFAÑA</t>
  </si>
  <si>
    <t>GUERRERO</t>
  </si>
  <si>
    <t>LUCIA</t>
  </si>
  <si>
    <t>VILLASECA</t>
  </si>
  <si>
    <t>SALVADOR</t>
  </si>
  <si>
    <t>ZAPATA</t>
  </si>
  <si>
    <t>SANTILLAN</t>
  </si>
  <si>
    <t>PABLO</t>
  </si>
  <si>
    <t xml:space="preserve">ZEPEDA </t>
  </si>
  <si>
    <t xml:space="preserve">CRUZ </t>
  </si>
  <si>
    <t xml:space="preserve">VIVIANA </t>
  </si>
  <si>
    <t xml:space="preserve">04-018-1 </t>
  </si>
  <si>
    <t xml:space="preserve">CUAJIMALPA DE MORELOS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</si>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</sst>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 applyProtection="1">
      <alignment horizontal="center" vertical="center"/>
      <protection locked="0"/>
    </xf>
    <xf numFmtId="0" fontId="0" fillId="0" borderId="5" xfId="0" applyFont="1" applyFill="1" applyBorder="1" applyAlignment="1" applyProtection="1">
      <alignment horizontal="left" vertical="center" wrapText="1"/>
      <protection locked="0"/>
    </xf>
    <xf numFmtId="0" fontId="0" fillId="0" borderId="5" xfId="0" applyFont="1" applyFill="1" applyBorder="1" applyAlignment="1" applyProtection="1">
      <alignment horizontal="left" vertical="center"/>
      <protection locked="0"/>
    </xf>
    <xf numFmtId="0" fontId="0" fillId="0" borderId="1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1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 applyProtection="1">
      <alignment horizontal="left" vertical="center" wrapText="1"/>
      <protection locked="0"/>
    </xf>
    <xf numFmtId="0" fontId="5" fillId="0" borderId="5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5" xfId="0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right" vertical="center" wrapText="1"/>
    </xf>
    <xf numFmtId="164" fontId="5" fillId="0" borderId="5" xfId="0" applyNumberFormat="1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 wrapText="1"/>
    </xf>
    <xf numFmtId="164" fontId="5" fillId="0" borderId="5" xfId="1" applyNumberFormat="1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left" vertical="center" wrapText="1"/>
    </xf>
    <xf numFmtId="164" fontId="3" fillId="0" borderId="5" xfId="0" applyNumberFormat="1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8" fontId="3" fillId="0" borderId="8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 applyProtection="1">
      <alignment horizontal="left" vertical="center"/>
      <protection locked="0"/>
    </xf>
    <xf numFmtId="164" fontId="5" fillId="0" borderId="5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9" xfId="0" applyFont="1" applyFill="1" applyBorder="1" applyAlignment="1">
      <alignment horizontal="center" vertical="center" wrapText="1"/>
    </xf>
    <xf numFmtId="8" fontId="3" fillId="0" borderId="5" xfId="0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right"/>
    </xf>
    <xf numFmtId="164" fontId="0" fillId="0" borderId="0" xfId="0" applyNumberFormat="1" applyFont="1" applyFill="1" applyBorder="1" applyAlignment="1">
      <alignment horizontal="right" vertical="center" wrapText="1"/>
    </xf>
    <xf numFmtId="164" fontId="0" fillId="0" borderId="0" xfId="0" applyNumberFormat="1" applyFont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abSelected="1" topLeftCell="A7" workbookViewId="0">
      <selection activeCell="E11" sqref="E11"/>
    </sheetView>
  </sheetViews>
  <sheetFormatPr baseColWidth="10" defaultRowHeight="15" x14ac:dyDescent="0.25"/>
  <cols>
    <col min="1" max="1" width="11.42578125" style="3"/>
    <col min="2" max="3" width="14.28515625" style="4" customWidth="1"/>
    <col min="4" max="4" width="22.85546875" style="4" customWidth="1"/>
    <col min="5" max="5" width="16.5703125" style="6" customWidth="1"/>
    <col min="6" max="6" width="20.85546875" style="6" customWidth="1"/>
    <col min="7" max="7" width="11.5703125" style="5" customWidth="1"/>
    <col min="8" max="8" width="11.5703125" style="6" customWidth="1"/>
    <col min="9" max="9" width="14.7109375" style="7" customWidth="1"/>
    <col min="11" max="11" width="14.28515625" customWidth="1"/>
    <col min="13" max="13" width="21.42578125" customWidth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x14ac:dyDescent="0.25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1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ht="15.75" thickBot="1" x14ac:dyDescent="0.3">
      <c r="D4" s="1" t="s">
        <v>3</v>
      </c>
      <c r="E4" s="1"/>
      <c r="F4" s="1"/>
    </row>
    <row r="5" spans="1:11" ht="15" customHeight="1" thickBot="1" x14ac:dyDescent="0.3">
      <c r="B5" s="8" t="s">
        <v>4</v>
      </c>
      <c r="C5" s="9"/>
      <c r="D5" s="10"/>
      <c r="E5" s="11" t="s">
        <v>5</v>
      </c>
      <c r="F5" s="12"/>
    </row>
    <row r="6" spans="1:11" ht="29.25" customHeight="1" thickBot="1" x14ac:dyDescent="0.3">
      <c r="A6" s="13" t="s">
        <v>6</v>
      </c>
      <c r="B6" s="14" t="s">
        <v>7</v>
      </c>
      <c r="C6" s="14" t="s">
        <v>8</v>
      </c>
      <c r="D6" s="14" t="s">
        <v>9</v>
      </c>
      <c r="E6" s="15" t="s">
        <v>10</v>
      </c>
      <c r="F6" s="13" t="s">
        <v>11</v>
      </c>
      <c r="G6" s="16" t="s">
        <v>12</v>
      </c>
      <c r="H6" s="16" t="s">
        <v>13</v>
      </c>
      <c r="I6" s="17" t="s">
        <v>14</v>
      </c>
      <c r="K6" s="18"/>
    </row>
    <row r="7" spans="1:11" s="28" customFormat="1" ht="30" customHeight="1" thickBot="1" x14ac:dyDescent="0.3">
      <c r="A7" s="19">
        <v>1</v>
      </c>
      <c r="B7" s="20" t="s">
        <v>15</v>
      </c>
      <c r="C7" s="21" t="s">
        <v>16</v>
      </c>
      <c r="D7" s="22" t="s">
        <v>17</v>
      </c>
      <c r="E7" s="23" t="s">
        <v>18</v>
      </c>
      <c r="F7" s="24" t="s">
        <v>19</v>
      </c>
      <c r="G7" s="23" t="s">
        <v>20</v>
      </c>
      <c r="H7" s="25">
        <v>33</v>
      </c>
      <c r="I7" s="26">
        <f>10000*12</f>
        <v>120000</v>
      </c>
      <c r="J7" s="27"/>
    </row>
    <row r="8" spans="1:11" s="28" customFormat="1" ht="30" customHeight="1" thickBot="1" x14ac:dyDescent="0.3">
      <c r="A8" s="19">
        <v>2</v>
      </c>
      <c r="B8" s="20" t="s">
        <v>21</v>
      </c>
      <c r="C8" s="21" t="s">
        <v>22</v>
      </c>
      <c r="D8" s="29" t="s">
        <v>23</v>
      </c>
      <c r="E8" s="23" t="s">
        <v>24</v>
      </c>
      <c r="F8" s="24" t="s">
        <v>25</v>
      </c>
      <c r="G8" s="23" t="s">
        <v>26</v>
      </c>
      <c r="H8" s="25">
        <v>28</v>
      </c>
      <c r="I8" s="26">
        <f>10000*11</f>
        <v>110000</v>
      </c>
      <c r="J8" s="27"/>
    </row>
    <row r="9" spans="1:11" s="28" customFormat="1" ht="30" customHeight="1" thickBot="1" x14ac:dyDescent="0.3">
      <c r="A9" s="19">
        <v>3</v>
      </c>
      <c r="B9" s="30" t="s">
        <v>27</v>
      </c>
      <c r="C9" s="31" t="s">
        <v>28</v>
      </c>
      <c r="D9" s="32" t="s">
        <v>29</v>
      </c>
      <c r="E9" s="23" t="s">
        <v>30</v>
      </c>
      <c r="F9" s="24" t="s">
        <v>31</v>
      </c>
      <c r="G9" s="23" t="s">
        <v>20</v>
      </c>
      <c r="H9" s="33">
        <v>36</v>
      </c>
      <c r="I9" s="34">
        <v>273728</v>
      </c>
    </row>
    <row r="10" spans="1:11" s="28" customFormat="1" ht="30" customHeight="1" thickBot="1" x14ac:dyDescent="0.3">
      <c r="A10" s="19">
        <v>4</v>
      </c>
      <c r="B10" s="30" t="s">
        <v>32</v>
      </c>
      <c r="C10" s="21" t="s">
        <v>33</v>
      </c>
      <c r="D10" s="32" t="s">
        <v>34</v>
      </c>
      <c r="E10" s="23" t="s">
        <v>30</v>
      </c>
      <c r="F10" s="24" t="s">
        <v>31</v>
      </c>
      <c r="G10" s="23" t="s">
        <v>20</v>
      </c>
      <c r="H10" s="25">
        <v>69</v>
      </c>
      <c r="I10" s="35">
        <v>79665</v>
      </c>
    </row>
    <row r="11" spans="1:11" s="28" customFormat="1" ht="30" customHeight="1" thickBot="1" x14ac:dyDescent="0.3">
      <c r="A11" s="19">
        <v>5</v>
      </c>
      <c r="B11" s="36" t="s">
        <v>35</v>
      </c>
      <c r="C11" s="37" t="s">
        <v>36</v>
      </c>
      <c r="D11" s="38" t="s">
        <v>37</v>
      </c>
      <c r="E11" s="23" t="s">
        <v>38</v>
      </c>
      <c r="F11" s="24" t="s">
        <v>31</v>
      </c>
      <c r="G11" s="33" t="s">
        <v>20</v>
      </c>
      <c r="H11" s="33">
        <v>35</v>
      </c>
      <c r="I11" s="35">
        <v>254460</v>
      </c>
    </row>
    <row r="12" spans="1:11" s="28" customFormat="1" ht="30" customHeight="1" thickBot="1" x14ac:dyDescent="0.3">
      <c r="A12" s="19">
        <v>6</v>
      </c>
      <c r="B12" s="36" t="s">
        <v>39</v>
      </c>
      <c r="C12" s="37" t="s">
        <v>40</v>
      </c>
      <c r="D12" s="38" t="s">
        <v>41</v>
      </c>
      <c r="E12" s="23" t="s">
        <v>38</v>
      </c>
      <c r="F12" s="24" t="s">
        <v>31</v>
      </c>
      <c r="G12" s="33" t="s">
        <v>20</v>
      </c>
      <c r="H12" s="33">
        <v>74</v>
      </c>
      <c r="I12" s="35">
        <v>317194</v>
      </c>
    </row>
    <row r="13" spans="1:11" s="28" customFormat="1" ht="30" customHeight="1" thickBot="1" x14ac:dyDescent="0.3">
      <c r="A13" s="19">
        <v>7</v>
      </c>
      <c r="B13" s="36" t="s">
        <v>42</v>
      </c>
      <c r="C13" s="37" t="s">
        <v>43</v>
      </c>
      <c r="D13" s="38" t="s">
        <v>44</v>
      </c>
      <c r="E13" s="23" t="s">
        <v>45</v>
      </c>
      <c r="F13" s="24" t="s">
        <v>31</v>
      </c>
      <c r="G13" s="23" t="s">
        <v>20</v>
      </c>
      <c r="H13" s="33">
        <v>39</v>
      </c>
      <c r="I13" s="35">
        <v>510310</v>
      </c>
    </row>
    <row r="14" spans="1:11" s="28" customFormat="1" ht="30" customHeight="1" thickBot="1" x14ac:dyDescent="0.3">
      <c r="A14" s="19">
        <v>8</v>
      </c>
      <c r="B14" s="20" t="s">
        <v>46</v>
      </c>
      <c r="C14" s="20" t="s">
        <v>47</v>
      </c>
      <c r="D14" s="20" t="s">
        <v>48</v>
      </c>
      <c r="E14" s="23" t="s">
        <v>49</v>
      </c>
      <c r="F14" s="24" t="s">
        <v>50</v>
      </c>
      <c r="G14" s="24" t="s">
        <v>51</v>
      </c>
      <c r="H14" s="24">
        <v>33</v>
      </c>
      <c r="I14" s="35">
        <v>10000</v>
      </c>
      <c r="J14" s="27"/>
    </row>
    <row r="15" spans="1:11" s="28" customFormat="1" ht="30" customHeight="1" thickBot="1" x14ac:dyDescent="0.3">
      <c r="A15" s="19">
        <v>9</v>
      </c>
      <c r="B15" s="30" t="s">
        <v>52</v>
      </c>
      <c r="C15" s="21" t="s">
        <v>53</v>
      </c>
      <c r="D15" s="32" t="s">
        <v>54</v>
      </c>
      <c r="E15" s="23" t="s">
        <v>38</v>
      </c>
      <c r="F15" s="24" t="s">
        <v>31</v>
      </c>
      <c r="G15" s="23" t="s">
        <v>20</v>
      </c>
      <c r="H15" s="33">
        <v>36</v>
      </c>
      <c r="I15" s="35">
        <v>101083</v>
      </c>
    </row>
    <row r="16" spans="1:11" s="28" customFormat="1" ht="30" customHeight="1" thickBot="1" x14ac:dyDescent="0.3">
      <c r="A16" s="19">
        <v>10</v>
      </c>
      <c r="B16" s="36" t="s">
        <v>55</v>
      </c>
      <c r="C16" s="37" t="s">
        <v>27</v>
      </c>
      <c r="D16" s="38" t="s">
        <v>56</v>
      </c>
      <c r="E16" s="23" t="s">
        <v>45</v>
      </c>
      <c r="F16" s="24" t="s">
        <v>31</v>
      </c>
      <c r="G16" s="23" t="s">
        <v>20</v>
      </c>
      <c r="H16" s="39">
        <v>41</v>
      </c>
      <c r="I16" s="40">
        <v>128599</v>
      </c>
    </row>
    <row r="17" spans="1:10" s="28" customFormat="1" ht="30" customHeight="1" thickBot="1" x14ac:dyDescent="0.3">
      <c r="A17" s="19">
        <v>11</v>
      </c>
      <c r="B17" s="36" t="s">
        <v>57</v>
      </c>
      <c r="C17" s="41" t="s">
        <v>58</v>
      </c>
      <c r="D17" s="38" t="s">
        <v>59</v>
      </c>
      <c r="E17" s="23" t="s">
        <v>60</v>
      </c>
      <c r="F17" s="24" t="s">
        <v>31</v>
      </c>
      <c r="G17" s="33" t="s">
        <v>20</v>
      </c>
      <c r="H17" s="33">
        <v>37</v>
      </c>
      <c r="I17" s="35">
        <v>724545</v>
      </c>
    </row>
    <row r="18" spans="1:10" s="28" customFormat="1" ht="30" customHeight="1" thickBot="1" x14ac:dyDescent="0.3">
      <c r="A18" s="19">
        <v>12</v>
      </c>
      <c r="B18" s="36" t="s">
        <v>61</v>
      </c>
      <c r="C18" s="37" t="s">
        <v>62</v>
      </c>
      <c r="D18" s="38" t="s">
        <v>63</v>
      </c>
      <c r="E18" s="23" t="s">
        <v>64</v>
      </c>
      <c r="F18" s="24" t="s">
        <v>31</v>
      </c>
      <c r="G18" s="23" t="s">
        <v>26</v>
      </c>
      <c r="H18" s="33">
        <v>43</v>
      </c>
      <c r="I18" s="42">
        <v>413937</v>
      </c>
    </row>
    <row r="19" spans="1:10" s="28" customFormat="1" ht="30" customHeight="1" thickBot="1" x14ac:dyDescent="0.3">
      <c r="A19" s="19">
        <v>13</v>
      </c>
      <c r="B19" s="36" t="s">
        <v>65</v>
      </c>
      <c r="C19" s="37" t="s">
        <v>66</v>
      </c>
      <c r="D19" s="38" t="s">
        <v>67</v>
      </c>
      <c r="E19" s="43" t="s">
        <v>30</v>
      </c>
      <c r="F19" s="24" t="s">
        <v>31</v>
      </c>
      <c r="G19" s="33" t="s">
        <v>26</v>
      </c>
      <c r="H19" s="33">
        <v>45</v>
      </c>
      <c r="I19" s="35">
        <v>258130</v>
      </c>
    </row>
    <row r="20" spans="1:10" s="28" customFormat="1" ht="30" customHeight="1" thickBot="1" x14ac:dyDescent="0.3">
      <c r="A20" s="19">
        <v>14</v>
      </c>
      <c r="B20" s="36" t="s">
        <v>68</v>
      </c>
      <c r="C20" s="37" t="s">
        <v>69</v>
      </c>
      <c r="D20" s="38" t="s">
        <v>70</v>
      </c>
      <c r="E20" s="43" t="s">
        <v>71</v>
      </c>
      <c r="F20" s="24" t="s">
        <v>31</v>
      </c>
      <c r="G20" s="23" t="s">
        <v>20</v>
      </c>
      <c r="H20" s="33">
        <v>25</v>
      </c>
      <c r="I20" s="35">
        <v>679242</v>
      </c>
    </row>
    <row r="21" spans="1:10" s="28" customFormat="1" ht="30" customHeight="1" thickBot="1" x14ac:dyDescent="0.3">
      <c r="A21" s="19">
        <v>15</v>
      </c>
      <c r="B21" s="20" t="s">
        <v>43</v>
      </c>
      <c r="C21" s="21" t="s">
        <v>72</v>
      </c>
      <c r="D21" s="44" t="s">
        <v>73</v>
      </c>
      <c r="E21" s="23" t="s">
        <v>74</v>
      </c>
      <c r="F21" s="24" t="s">
        <v>31</v>
      </c>
      <c r="G21" s="23" t="s">
        <v>20</v>
      </c>
      <c r="H21" s="25">
        <v>30</v>
      </c>
      <c r="I21" s="26">
        <f>10000*12</f>
        <v>120000</v>
      </c>
      <c r="J21" s="27"/>
    </row>
    <row r="22" spans="1:10" s="28" customFormat="1" ht="30" customHeight="1" thickBot="1" x14ac:dyDescent="0.3">
      <c r="A22" s="19">
        <v>16</v>
      </c>
      <c r="B22" s="20" t="s">
        <v>43</v>
      </c>
      <c r="C22" s="21" t="s">
        <v>75</v>
      </c>
      <c r="D22" s="44" t="s">
        <v>76</v>
      </c>
      <c r="E22" s="33" t="s">
        <v>77</v>
      </c>
      <c r="F22" s="24" t="s">
        <v>78</v>
      </c>
      <c r="G22" s="23" t="s">
        <v>20</v>
      </c>
      <c r="H22" s="25">
        <v>55</v>
      </c>
      <c r="I22" s="26">
        <f>10000*10</f>
        <v>100000</v>
      </c>
      <c r="J22" s="27"/>
    </row>
    <row r="23" spans="1:10" s="28" customFormat="1" ht="30" customHeight="1" thickBot="1" x14ac:dyDescent="0.3">
      <c r="A23" s="19">
        <v>17</v>
      </c>
      <c r="B23" s="45" t="s">
        <v>79</v>
      </c>
      <c r="C23" s="37" t="s">
        <v>40</v>
      </c>
      <c r="D23" s="22" t="s">
        <v>80</v>
      </c>
      <c r="E23" s="23" t="s">
        <v>45</v>
      </c>
      <c r="F23" s="24" t="s">
        <v>31</v>
      </c>
      <c r="G23" s="23" t="s">
        <v>20</v>
      </c>
      <c r="H23" s="33">
        <v>72</v>
      </c>
      <c r="I23" s="34">
        <v>249283</v>
      </c>
    </row>
    <row r="24" spans="1:10" s="28" customFormat="1" ht="30" customHeight="1" thickBot="1" x14ac:dyDescent="0.3">
      <c r="A24" s="19">
        <v>18</v>
      </c>
      <c r="B24" s="46" t="s">
        <v>81</v>
      </c>
      <c r="C24" s="46" t="s">
        <v>82</v>
      </c>
      <c r="D24" s="46" t="s">
        <v>83</v>
      </c>
      <c r="E24" s="47" t="s">
        <v>84</v>
      </c>
      <c r="F24" s="47" t="s">
        <v>85</v>
      </c>
      <c r="G24" s="47" t="s">
        <v>86</v>
      </c>
      <c r="H24" s="47">
        <v>34</v>
      </c>
      <c r="I24" s="48">
        <v>20000</v>
      </c>
      <c r="J24" s="27"/>
    </row>
    <row r="25" spans="1:10" s="28" customFormat="1" ht="30" customHeight="1" thickBot="1" x14ac:dyDescent="0.3">
      <c r="A25" s="19">
        <v>19</v>
      </c>
      <c r="B25" s="46" t="s">
        <v>87</v>
      </c>
      <c r="C25" s="46" t="s">
        <v>88</v>
      </c>
      <c r="D25" s="46" t="s">
        <v>89</v>
      </c>
      <c r="E25" s="47" t="s">
        <v>90</v>
      </c>
      <c r="F25" s="47" t="s">
        <v>91</v>
      </c>
      <c r="G25" s="47" t="s">
        <v>86</v>
      </c>
      <c r="H25" s="47">
        <v>36</v>
      </c>
      <c r="I25" s="48">
        <v>10000</v>
      </c>
      <c r="J25" s="27"/>
    </row>
    <row r="26" spans="1:10" s="28" customFormat="1" ht="30" customHeight="1" thickBot="1" x14ac:dyDescent="0.3">
      <c r="A26" s="19">
        <v>20</v>
      </c>
      <c r="B26" s="36" t="s">
        <v>92</v>
      </c>
      <c r="C26" s="37" t="s">
        <v>93</v>
      </c>
      <c r="D26" s="38" t="s">
        <v>94</v>
      </c>
      <c r="E26" s="23" t="s">
        <v>45</v>
      </c>
      <c r="F26" s="24" t="s">
        <v>31</v>
      </c>
      <c r="G26" s="23" t="s">
        <v>20</v>
      </c>
      <c r="H26" s="33">
        <v>63</v>
      </c>
      <c r="I26" s="35">
        <v>116352</v>
      </c>
    </row>
    <row r="27" spans="1:10" s="28" customFormat="1" ht="30" customHeight="1" thickBot="1" x14ac:dyDescent="0.3">
      <c r="A27" s="19">
        <v>21</v>
      </c>
      <c r="B27" s="45" t="s">
        <v>95</v>
      </c>
      <c r="C27" s="45" t="s">
        <v>96</v>
      </c>
      <c r="D27" s="22" t="s">
        <v>97</v>
      </c>
      <c r="E27" s="23" t="s">
        <v>45</v>
      </c>
      <c r="F27" s="24" t="s">
        <v>31</v>
      </c>
      <c r="G27" s="23" t="s">
        <v>20</v>
      </c>
      <c r="H27" s="33">
        <v>55</v>
      </c>
      <c r="I27" s="34">
        <v>203618</v>
      </c>
    </row>
    <row r="28" spans="1:10" s="28" customFormat="1" ht="30" customHeight="1" thickBot="1" x14ac:dyDescent="0.3">
      <c r="A28" s="19">
        <v>22</v>
      </c>
      <c r="B28" s="31" t="s">
        <v>98</v>
      </c>
      <c r="C28" s="31" t="s">
        <v>99</v>
      </c>
      <c r="D28" s="49" t="s">
        <v>100</v>
      </c>
      <c r="E28" s="23" t="s">
        <v>30</v>
      </c>
      <c r="F28" s="24" t="s">
        <v>31</v>
      </c>
      <c r="G28" s="23" t="s">
        <v>26</v>
      </c>
      <c r="H28" s="25">
        <v>57</v>
      </c>
      <c r="I28" s="42">
        <v>126812</v>
      </c>
    </row>
    <row r="29" spans="1:10" s="28" customFormat="1" ht="30" customHeight="1" thickBot="1" x14ac:dyDescent="0.3">
      <c r="A29" s="19">
        <v>23</v>
      </c>
      <c r="B29" s="20" t="s">
        <v>101</v>
      </c>
      <c r="C29" s="21" t="s">
        <v>102</v>
      </c>
      <c r="D29" s="44" t="s">
        <v>103</v>
      </c>
      <c r="E29" s="23" t="s">
        <v>104</v>
      </c>
      <c r="F29" s="24" t="s">
        <v>25</v>
      </c>
      <c r="G29" s="23" t="s">
        <v>26</v>
      </c>
      <c r="H29" s="25">
        <v>26</v>
      </c>
      <c r="I29" s="26">
        <f>10000*9</f>
        <v>90000</v>
      </c>
      <c r="J29" s="27"/>
    </row>
    <row r="30" spans="1:10" s="28" customFormat="1" ht="30" customHeight="1" thickBot="1" x14ac:dyDescent="0.3">
      <c r="A30" s="19">
        <v>24</v>
      </c>
      <c r="B30" s="20" t="s">
        <v>58</v>
      </c>
      <c r="C30" s="21" t="s">
        <v>105</v>
      </c>
      <c r="D30" s="44" t="s">
        <v>73</v>
      </c>
      <c r="E30" s="23" t="s">
        <v>106</v>
      </c>
      <c r="F30" s="24" t="s">
        <v>19</v>
      </c>
      <c r="G30" s="23" t="s">
        <v>20</v>
      </c>
      <c r="H30" s="25">
        <v>26</v>
      </c>
      <c r="I30" s="26">
        <f>10000*3</f>
        <v>30000</v>
      </c>
      <c r="J30" s="27"/>
    </row>
    <row r="31" spans="1:10" s="28" customFormat="1" ht="30" customHeight="1" thickBot="1" x14ac:dyDescent="0.3">
      <c r="A31" s="19">
        <v>25</v>
      </c>
      <c r="B31" s="30" t="s">
        <v>107</v>
      </c>
      <c r="C31" s="21" t="s">
        <v>108</v>
      </c>
      <c r="D31" s="32" t="s">
        <v>109</v>
      </c>
      <c r="E31" s="23" t="s">
        <v>30</v>
      </c>
      <c r="F31" s="24" t="s">
        <v>31</v>
      </c>
      <c r="G31" s="23" t="s">
        <v>26</v>
      </c>
      <c r="H31" s="33">
        <v>48</v>
      </c>
      <c r="I31" s="50">
        <v>78365</v>
      </c>
    </row>
    <row r="32" spans="1:10" s="28" customFormat="1" ht="30" customHeight="1" thickBot="1" x14ac:dyDescent="0.3">
      <c r="A32" s="19">
        <v>26</v>
      </c>
      <c r="B32" s="30" t="s">
        <v>107</v>
      </c>
      <c r="C32" s="31" t="s">
        <v>108</v>
      </c>
      <c r="D32" s="32" t="s">
        <v>110</v>
      </c>
      <c r="E32" s="23" t="s">
        <v>111</v>
      </c>
      <c r="F32" s="24" t="s">
        <v>31</v>
      </c>
      <c r="G32" s="23" t="s">
        <v>20</v>
      </c>
      <c r="H32" s="39">
        <v>44</v>
      </c>
      <c r="I32" s="35">
        <v>80000</v>
      </c>
    </row>
    <row r="33" spans="1:10" s="28" customFormat="1" ht="30" customHeight="1" thickBot="1" x14ac:dyDescent="0.3">
      <c r="A33" s="19">
        <v>27</v>
      </c>
      <c r="B33" s="20" t="s">
        <v>112</v>
      </c>
      <c r="C33" s="21" t="s">
        <v>113</v>
      </c>
      <c r="D33" s="44" t="s">
        <v>114</v>
      </c>
      <c r="E33" s="23" t="s">
        <v>115</v>
      </c>
      <c r="F33" s="24" t="s">
        <v>31</v>
      </c>
      <c r="G33" s="23" t="s">
        <v>26</v>
      </c>
      <c r="H33" s="25">
        <v>28</v>
      </c>
      <c r="I33" s="26">
        <f>10000*12</f>
        <v>120000</v>
      </c>
      <c r="J33" s="27"/>
    </row>
    <row r="34" spans="1:10" s="28" customFormat="1" ht="30" customHeight="1" thickBot="1" x14ac:dyDescent="0.3">
      <c r="A34" s="19">
        <v>28</v>
      </c>
      <c r="B34" s="20" t="s">
        <v>116</v>
      </c>
      <c r="C34" s="21" t="s">
        <v>117</v>
      </c>
      <c r="D34" s="44" t="s">
        <v>118</v>
      </c>
      <c r="E34" s="43" t="s">
        <v>119</v>
      </c>
      <c r="F34" s="24" t="s">
        <v>120</v>
      </c>
      <c r="G34" s="23" t="s">
        <v>26</v>
      </c>
      <c r="H34" s="25">
        <v>25</v>
      </c>
      <c r="I34" s="26">
        <f>10000*11</f>
        <v>110000</v>
      </c>
      <c r="J34" s="27"/>
    </row>
    <row r="35" spans="1:10" s="28" customFormat="1" ht="30" customHeight="1" thickBot="1" x14ac:dyDescent="0.3">
      <c r="A35" s="19">
        <v>29</v>
      </c>
      <c r="B35" s="20" t="s">
        <v>121</v>
      </c>
      <c r="C35" s="21" t="s">
        <v>122</v>
      </c>
      <c r="D35" s="44" t="s">
        <v>123</v>
      </c>
      <c r="E35" s="23" t="s">
        <v>45</v>
      </c>
      <c r="F35" s="24" t="s">
        <v>31</v>
      </c>
      <c r="G35" s="23" t="s">
        <v>26</v>
      </c>
      <c r="H35" s="25">
        <v>25</v>
      </c>
      <c r="I35" s="26">
        <f>10000*12</f>
        <v>120000</v>
      </c>
      <c r="J35" s="27"/>
    </row>
    <row r="36" spans="1:10" s="28" customFormat="1" ht="30" customHeight="1" thickBot="1" x14ac:dyDescent="0.3">
      <c r="A36" s="19">
        <v>30</v>
      </c>
      <c r="B36" s="30" t="s">
        <v>124</v>
      </c>
      <c r="C36" s="21" t="s">
        <v>125</v>
      </c>
      <c r="D36" s="32" t="s">
        <v>126</v>
      </c>
      <c r="E36" s="23" t="s">
        <v>30</v>
      </c>
      <c r="F36" s="24" t="s">
        <v>31</v>
      </c>
      <c r="G36" s="23" t="s">
        <v>26</v>
      </c>
      <c r="H36" s="25">
        <v>54</v>
      </c>
      <c r="I36" s="35">
        <v>396023</v>
      </c>
    </row>
    <row r="37" spans="1:10" s="28" customFormat="1" ht="30" customHeight="1" thickBot="1" x14ac:dyDescent="0.3">
      <c r="A37" s="19">
        <v>31</v>
      </c>
      <c r="B37" s="20" t="s">
        <v>127</v>
      </c>
      <c r="C37" s="21" t="s">
        <v>128</v>
      </c>
      <c r="D37" s="44" t="s">
        <v>129</v>
      </c>
      <c r="E37" s="23" t="s">
        <v>130</v>
      </c>
      <c r="F37" s="24" t="s">
        <v>120</v>
      </c>
      <c r="G37" s="23" t="s">
        <v>26</v>
      </c>
      <c r="H37" s="25">
        <v>26</v>
      </c>
      <c r="I37" s="26">
        <f>10000*11</f>
        <v>110000</v>
      </c>
      <c r="J37" s="27"/>
    </row>
    <row r="38" spans="1:10" s="28" customFormat="1" ht="30" customHeight="1" thickBot="1" x14ac:dyDescent="0.3">
      <c r="A38" s="19">
        <v>32</v>
      </c>
      <c r="B38" s="30" t="s">
        <v>127</v>
      </c>
      <c r="C38" s="31" t="s">
        <v>65</v>
      </c>
      <c r="D38" s="32" t="s">
        <v>131</v>
      </c>
      <c r="E38" s="23" t="s">
        <v>30</v>
      </c>
      <c r="F38" s="24" t="s">
        <v>31</v>
      </c>
      <c r="G38" s="23" t="s">
        <v>26</v>
      </c>
      <c r="H38" s="25">
        <v>39</v>
      </c>
      <c r="I38" s="34">
        <v>378343</v>
      </c>
    </row>
    <row r="39" spans="1:10" s="28" customFormat="1" ht="30" customHeight="1" thickBot="1" x14ac:dyDescent="0.3">
      <c r="A39" s="19">
        <v>33</v>
      </c>
      <c r="B39" s="30" t="s">
        <v>127</v>
      </c>
      <c r="C39" s="21" t="s">
        <v>68</v>
      </c>
      <c r="D39" s="32" t="s">
        <v>132</v>
      </c>
      <c r="E39" s="23" t="s">
        <v>30</v>
      </c>
      <c r="F39" s="24" t="s">
        <v>31</v>
      </c>
      <c r="G39" s="23" t="s">
        <v>26</v>
      </c>
      <c r="H39" s="33">
        <v>40</v>
      </c>
      <c r="I39" s="50">
        <v>396006</v>
      </c>
    </row>
    <row r="40" spans="1:10" s="28" customFormat="1" ht="30" customHeight="1" thickBot="1" x14ac:dyDescent="0.3">
      <c r="A40" s="19">
        <v>34</v>
      </c>
      <c r="B40" s="36" t="s">
        <v>133</v>
      </c>
      <c r="C40" s="41" t="s">
        <v>125</v>
      </c>
      <c r="D40" s="38" t="s">
        <v>80</v>
      </c>
      <c r="E40" s="23" t="s">
        <v>45</v>
      </c>
      <c r="F40" s="24" t="s">
        <v>31</v>
      </c>
      <c r="G40" s="23" t="s">
        <v>20</v>
      </c>
      <c r="H40" s="25">
        <v>66</v>
      </c>
      <c r="I40" s="34">
        <v>205846</v>
      </c>
    </row>
    <row r="41" spans="1:10" s="28" customFormat="1" ht="30" customHeight="1" thickBot="1" x14ac:dyDescent="0.3">
      <c r="A41" s="19">
        <v>35</v>
      </c>
      <c r="B41" s="30" t="s">
        <v>134</v>
      </c>
      <c r="C41" s="21" t="s">
        <v>65</v>
      </c>
      <c r="D41" s="32" t="s">
        <v>135</v>
      </c>
      <c r="E41" s="23" t="s">
        <v>111</v>
      </c>
      <c r="F41" s="24" t="s">
        <v>31</v>
      </c>
      <c r="G41" s="23" t="s">
        <v>26</v>
      </c>
      <c r="H41" s="33">
        <v>33</v>
      </c>
      <c r="I41" s="50">
        <v>203754</v>
      </c>
    </row>
    <row r="42" spans="1:10" s="28" customFormat="1" ht="30" customHeight="1" thickBot="1" x14ac:dyDescent="0.3">
      <c r="A42" s="19">
        <v>36</v>
      </c>
      <c r="B42" s="36" t="s">
        <v>136</v>
      </c>
      <c r="C42" s="37" t="s">
        <v>137</v>
      </c>
      <c r="D42" s="38" t="s">
        <v>44</v>
      </c>
      <c r="E42" s="23" t="s">
        <v>138</v>
      </c>
      <c r="F42" s="24" t="s">
        <v>31</v>
      </c>
      <c r="G42" s="33" t="s">
        <v>20</v>
      </c>
      <c r="H42" s="25">
        <v>27</v>
      </c>
      <c r="I42" s="35">
        <v>306945</v>
      </c>
    </row>
    <row r="43" spans="1:10" s="28" customFormat="1" ht="30" customHeight="1" thickBot="1" x14ac:dyDescent="0.3">
      <c r="A43" s="19">
        <v>37</v>
      </c>
      <c r="B43" s="36" t="s">
        <v>139</v>
      </c>
      <c r="C43" s="37" t="s">
        <v>16</v>
      </c>
      <c r="D43" s="38" t="s">
        <v>140</v>
      </c>
      <c r="E43" s="23" t="s">
        <v>30</v>
      </c>
      <c r="F43" s="24" t="s">
        <v>31</v>
      </c>
      <c r="G43" s="33" t="s">
        <v>20</v>
      </c>
      <c r="H43" s="33">
        <v>27</v>
      </c>
      <c r="I43" s="40">
        <v>464414</v>
      </c>
    </row>
    <row r="44" spans="1:10" s="28" customFormat="1" ht="30" customHeight="1" thickBot="1" x14ac:dyDescent="0.3">
      <c r="A44" s="19">
        <v>38</v>
      </c>
      <c r="B44" s="36" t="s">
        <v>141</v>
      </c>
      <c r="C44" s="37" t="s">
        <v>142</v>
      </c>
      <c r="D44" s="38" t="s">
        <v>143</v>
      </c>
      <c r="E44" s="23" t="s">
        <v>45</v>
      </c>
      <c r="F44" s="24" t="s">
        <v>31</v>
      </c>
      <c r="G44" s="23" t="s">
        <v>26</v>
      </c>
      <c r="H44" s="33">
        <v>21</v>
      </c>
      <c r="I44" s="40">
        <v>518653</v>
      </c>
    </row>
    <row r="45" spans="1:10" s="28" customFormat="1" ht="30" customHeight="1" thickBot="1" x14ac:dyDescent="0.3">
      <c r="A45" s="19">
        <v>39</v>
      </c>
      <c r="B45" s="36" t="s">
        <v>144</v>
      </c>
      <c r="C45" s="37" t="s">
        <v>133</v>
      </c>
      <c r="D45" s="38" t="s">
        <v>145</v>
      </c>
      <c r="E45" s="23" t="s">
        <v>38</v>
      </c>
      <c r="F45" s="24" t="s">
        <v>31</v>
      </c>
      <c r="G45" s="23" t="s">
        <v>20</v>
      </c>
      <c r="H45" s="39">
        <v>58</v>
      </c>
      <c r="I45" s="50">
        <v>128894</v>
      </c>
    </row>
    <row r="46" spans="1:10" s="28" customFormat="1" ht="30" customHeight="1" thickBot="1" x14ac:dyDescent="0.3">
      <c r="A46" s="19">
        <v>40</v>
      </c>
      <c r="B46" s="30" t="s">
        <v>146</v>
      </c>
      <c r="C46" s="31" t="s">
        <v>147</v>
      </c>
      <c r="D46" s="32" t="s">
        <v>110</v>
      </c>
      <c r="E46" s="23" t="s">
        <v>30</v>
      </c>
      <c r="F46" s="24" t="s">
        <v>31</v>
      </c>
      <c r="G46" s="23" t="s">
        <v>20</v>
      </c>
      <c r="H46" s="33">
        <v>62</v>
      </c>
      <c r="I46" s="50">
        <v>719021</v>
      </c>
    </row>
    <row r="47" spans="1:10" s="28" customFormat="1" ht="30" customHeight="1" thickBot="1" x14ac:dyDescent="0.3">
      <c r="A47" s="19">
        <v>41</v>
      </c>
      <c r="B47" s="31" t="s">
        <v>148</v>
      </c>
      <c r="C47" s="31" t="s">
        <v>149</v>
      </c>
      <c r="D47" s="49" t="s">
        <v>150</v>
      </c>
      <c r="E47" s="23" t="s">
        <v>30</v>
      </c>
      <c r="F47" s="24" t="s">
        <v>31</v>
      </c>
      <c r="G47" s="23" t="s">
        <v>26</v>
      </c>
      <c r="H47" s="25">
        <v>72</v>
      </c>
      <c r="I47" s="35">
        <v>87091</v>
      </c>
    </row>
    <row r="48" spans="1:10" s="28" customFormat="1" ht="30" customHeight="1" thickBot="1" x14ac:dyDescent="0.3">
      <c r="A48" s="19">
        <v>42</v>
      </c>
      <c r="B48" s="36" t="s">
        <v>151</v>
      </c>
      <c r="C48" s="37" t="s">
        <v>152</v>
      </c>
      <c r="D48" s="38" t="s">
        <v>153</v>
      </c>
      <c r="E48" s="43" t="s">
        <v>64</v>
      </c>
      <c r="F48" s="24" t="s">
        <v>31</v>
      </c>
      <c r="G48" s="33" t="s">
        <v>20</v>
      </c>
      <c r="H48" s="25">
        <v>55</v>
      </c>
      <c r="I48" s="35">
        <v>471153</v>
      </c>
    </row>
    <row r="49" spans="1:10" s="28" customFormat="1" ht="30" customHeight="1" thickBot="1" x14ac:dyDescent="0.3">
      <c r="A49" s="19">
        <v>43</v>
      </c>
      <c r="B49" s="20" t="s">
        <v>154</v>
      </c>
      <c r="C49" s="21" t="s">
        <v>155</v>
      </c>
      <c r="D49" s="51" t="s">
        <v>156</v>
      </c>
      <c r="E49" s="23" t="s">
        <v>38</v>
      </c>
      <c r="F49" s="24" t="s">
        <v>31</v>
      </c>
      <c r="G49" s="23" t="s">
        <v>26</v>
      </c>
      <c r="H49" s="25">
        <v>56</v>
      </c>
      <c r="I49" s="35">
        <v>204848</v>
      </c>
    </row>
    <row r="50" spans="1:10" s="28" customFormat="1" ht="30" customHeight="1" thickBot="1" x14ac:dyDescent="0.3">
      <c r="A50" s="19">
        <v>44</v>
      </c>
      <c r="B50" s="36" t="s">
        <v>157</v>
      </c>
      <c r="C50" s="37" t="s">
        <v>158</v>
      </c>
      <c r="D50" s="38" t="s">
        <v>159</v>
      </c>
      <c r="E50" s="23" t="s">
        <v>38</v>
      </c>
      <c r="F50" s="24" t="s">
        <v>31</v>
      </c>
      <c r="G50" s="23" t="s">
        <v>26</v>
      </c>
      <c r="H50" s="25">
        <v>36</v>
      </c>
      <c r="I50" s="42">
        <v>403739</v>
      </c>
    </row>
    <row r="51" spans="1:10" s="28" customFormat="1" ht="30" customHeight="1" thickBot="1" x14ac:dyDescent="0.3">
      <c r="A51" s="19">
        <v>45</v>
      </c>
      <c r="B51" s="20" t="s">
        <v>160</v>
      </c>
      <c r="C51" s="21" t="s">
        <v>42</v>
      </c>
      <c r="D51" s="22" t="s">
        <v>161</v>
      </c>
      <c r="E51" s="23" t="s">
        <v>162</v>
      </c>
      <c r="F51" s="24" t="s">
        <v>31</v>
      </c>
      <c r="G51" s="23" t="s">
        <v>26</v>
      </c>
      <c r="H51" s="25">
        <v>35</v>
      </c>
      <c r="I51" s="26">
        <f>16500*12</f>
        <v>198000</v>
      </c>
      <c r="J51" s="27"/>
    </row>
    <row r="52" spans="1:10" s="28" customFormat="1" ht="30" customHeight="1" thickBot="1" x14ac:dyDescent="0.3">
      <c r="A52" s="19">
        <v>46</v>
      </c>
      <c r="B52" s="20" t="s">
        <v>163</v>
      </c>
      <c r="C52" s="21" t="s">
        <v>98</v>
      </c>
      <c r="D52" s="22" t="s">
        <v>164</v>
      </c>
      <c r="E52" s="23" t="s">
        <v>106</v>
      </c>
      <c r="F52" s="24" t="s">
        <v>19</v>
      </c>
      <c r="G52" s="23" t="s">
        <v>26</v>
      </c>
      <c r="H52" s="25">
        <v>38</v>
      </c>
      <c r="I52" s="26">
        <f>10000*12</f>
        <v>120000</v>
      </c>
      <c r="J52" s="27"/>
    </row>
    <row r="53" spans="1:10" s="28" customFormat="1" ht="30" customHeight="1" thickBot="1" x14ac:dyDescent="0.3">
      <c r="A53" s="19">
        <v>47</v>
      </c>
      <c r="B53" s="31" t="s">
        <v>165</v>
      </c>
      <c r="C53" s="31" t="s">
        <v>166</v>
      </c>
      <c r="D53" s="49" t="s">
        <v>167</v>
      </c>
      <c r="E53" s="23" t="s">
        <v>30</v>
      </c>
      <c r="F53" s="24" t="s">
        <v>31</v>
      </c>
      <c r="G53" s="23" t="s">
        <v>26</v>
      </c>
      <c r="H53" s="33">
        <v>46</v>
      </c>
      <c r="I53" s="34">
        <v>439935</v>
      </c>
    </row>
    <row r="54" spans="1:10" s="28" customFormat="1" ht="30" customHeight="1" thickBot="1" x14ac:dyDescent="0.3">
      <c r="A54" s="19">
        <v>48</v>
      </c>
      <c r="B54" s="45" t="s">
        <v>168</v>
      </c>
      <c r="C54" s="37" t="s">
        <v>169</v>
      </c>
      <c r="D54" s="22" t="s">
        <v>170</v>
      </c>
      <c r="E54" s="23" t="s">
        <v>30</v>
      </c>
      <c r="F54" s="24" t="s">
        <v>31</v>
      </c>
      <c r="G54" s="33" t="s">
        <v>26</v>
      </c>
      <c r="H54" s="33">
        <v>56</v>
      </c>
      <c r="I54" s="35">
        <v>459615</v>
      </c>
    </row>
    <row r="55" spans="1:10" s="28" customFormat="1" ht="30" customHeight="1" thickBot="1" x14ac:dyDescent="0.3">
      <c r="A55" s="19">
        <v>49</v>
      </c>
      <c r="B55" s="20" t="s">
        <v>171</v>
      </c>
      <c r="C55" s="21" t="s">
        <v>125</v>
      </c>
      <c r="D55" s="32" t="s">
        <v>172</v>
      </c>
      <c r="E55" s="23" t="s">
        <v>30</v>
      </c>
      <c r="F55" s="24" t="s">
        <v>31</v>
      </c>
      <c r="G55" s="23" t="s">
        <v>20</v>
      </c>
      <c r="H55" s="25">
        <v>40</v>
      </c>
      <c r="I55" s="34">
        <v>80000</v>
      </c>
    </row>
    <row r="56" spans="1:10" s="28" customFormat="1" ht="30" customHeight="1" thickBot="1" x14ac:dyDescent="0.3">
      <c r="A56" s="19">
        <v>50</v>
      </c>
      <c r="B56" s="36" t="s">
        <v>173</v>
      </c>
      <c r="C56" s="37" t="s">
        <v>174</v>
      </c>
      <c r="D56" s="38" t="s">
        <v>175</v>
      </c>
      <c r="E56" s="23" t="s">
        <v>111</v>
      </c>
      <c r="F56" s="24" t="s">
        <v>31</v>
      </c>
      <c r="G56" s="23" t="s">
        <v>20</v>
      </c>
      <c r="H56" s="25">
        <v>61</v>
      </c>
      <c r="I56" s="35">
        <v>142397</v>
      </c>
    </row>
    <row r="57" spans="1:10" s="28" customFormat="1" ht="30.75" thickBot="1" x14ac:dyDescent="0.3">
      <c r="A57" s="19">
        <v>51</v>
      </c>
      <c r="B57" s="46" t="s">
        <v>176</v>
      </c>
      <c r="C57" s="46" t="s">
        <v>177</v>
      </c>
      <c r="D57" s="46" t="s">
        <v>178</v>
      </c>
      <c r="E57" s="47" t="s">
        <v>179</v>
      </c>
      <c r="F57" s="47" t="s">
        <v>180</v>
      </c>
      <c r="G57" s="47" t="s">
        <v>51</v>
      </c>
      <c r="H57" s="52">
        <v>30</v>
      </c>
      <c r="I57" s="53">
        <v>10000</v>
      </c>
      <c r="J57" s="27"/>
    </row>
    <row r="58" spans="1:10" s="28" customFormat="1" x14ac:dyDescent="0.25">
      <c r="A58" s="54"/>
      <c r="B58" s="55"/>
      <c r="C58" s="55"/>
      <c r="D58" s="55"/>
      <c r="E58" s="56"/>
      <c r="F58" s="56"/>
      <c r="G58" s="57"/>
      <c r="H58" s="58" t="s">
        <v>181</v>
      </c>
      <c r="I58" s="59">
        <f>SUM(I7:I57)</f>
        <v>12000000</v>
      </c>
    </row>
    <row r="59" spans="1:10" x14ac:dyDescent="0.25">
      <c r="I59" s="60"/>
    </row>
    <row r="60" spans="1:10" x14ac:dyDescent="0.25">
      <c r="I60" s="61"/>
    </row>
  </sheetData>
  <mergeCells count="6">
    <mergeCell ref="A1:I1"/>
    <mergeCell ref="A2:I2"/>
    <mergeCell ref="A3:I3"/>
    <mergeCell ref="D4:F4"/>
    <mergeCell ref="B5:D5"/>
    <mergeCell ref="E5:F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ACCION-4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2022-01-04T22:47:48Z</dcterms:created>
  <dcterms:modified xsi:type="dcterms:W3CDTF">2022-01-04T22:54:36Z</dcterms:modified>
</cp:coreProperties>
</file>