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2021\SEGUNDO TRIMESTRE\GOBIERNO\"/>
    </mc:Choice>
  </mc:AlternateContent>
  <bookViews>
    <workbookView xWindow="0" yWindow="0" windowWidth="20490" windowHeight="7365"/>
  </bookViews>
  <sheets>
    <sheet name="GOBIERNO"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 l="1"/>
  <c r="H33" i="1"/>
  <c r="H32" i="1"/>
  <c r="H31" i="1"/>
  <c r="H30" i="1"/>
  <c r="H29" i="1"/>
  <c r="H35" i="1" s="1"/>
  <c r="G19" i="1"/>
  <c r="F19" i="1"/>
  <c r="E19" i="1"/>
  <c r="D19" i="1"/>
  <c r="C19" i="1"/>
  <c r="H19" i="1" s="1"/>
  <c r="G18" i="1"/>
  <c r="F18" i="1"/>
  <c r="E18" i="1"/>
  <c r="D18" i="1"/>
  <c r="C18" i="1"/>
  <c r="H18" i="1" s="1"/>
  <c r="H15" i="1"/>
  <c r="H14" i="1"/>
  <c r="H11" i="1"/>
  <c r="H10" i="1"/>
  <c r="H7" i="1"/>
  <c r="H6" i="1"/>
  <c r="H21" i="1" s="1"/>
</calcChain>
</file>

<file path=xl/sharedStrings.xml><?xml version="1.0" encoding="utf-8"?>
<sst xmlns="http://schemas.openxmlformats.org/spreadsheetml/2006/main" count="61" uniqueCount="19">
  <si>
    <t>Reordenamiento a comerciantes en vía pública</t>
  </si>
  <si>
    <t>Mes de abril de 2021</t>
  </si>
  <si>
    <t>Género</t>
  </si>
  <si>
    <t>0-15               años</t>
  </si>
  <si>
    <t>16-18               años</t>
  </si>
  <si>
    <t>19-30               años</t>
  </si>
  <si>
    <t>31-65               años</t>
  </si>
  <si>
    <t>mas 65        años</t>
  </si>
  <si>
    <t>TOTAL</t>
  </si>
  <si>
    <t>Hombre</t>
  </si>
  <si>
    <t>Mujer</t>
  </si>
  <si>
    <t>Mes de mayo de 2021</t>
  </si>
  <si>
    <t>Mes de junio de 2021</t>
  </si>
  <si>
    <t>Total segundo trimestre 2021</t>
  </si>
  <si>
    <t>Comportamiento de los reordenamientos en el trimestre Abril - Junio de 2021</t>
  </si>
  <si>
    <t>Abril</t>
  </si>
  <si>
    <t xml:space="preserve">Mayo </t>
  </si>
  <si>
    <t>Junio</t>
  </si>
  <si>
    <t>Las estadísticas se generan a partir del análisis  del total de reordenamientos de comerciantes realizados en el trimestre por genero y en relación con los rangos de edad, 0-15 años, 16-18 años, 19-30 años, 31-65 años y mas de 65 años, de igual forma se realiza el comparativo por mes, lo anterior con fundamento en el artículo 17 de la Ley de Procedimiento Administrativo, 29, fracción V, 30, 34, fracciones II y  IV de la Ley Orgánica de Alcaldías; 15, fracciones II y III de la Ley de Movilidad de la Ciudad de México y lo conducente en el Manual Administrativo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</si>
</sst>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0"/>
      <name val="Arial"/>
      <family val="2"/>
    </font>
    <font>
      <b/>
      <sz val="10"/>
      <name val="Arial"/>
      <family val="2"/>
    </font>
    <font>
      <sz val="11"/>
      <color indexed="8"/>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thin">
        <color indexed="64"/>
      </right>
      <top/>
      <bottom/>
      <diagonal/>
    </border>
  </borders>
  <cellStyleXfs count="1">
    <xf numFmtId="0" fontId="0" fillId="0" borderId="0"/>
  </cellStyleXfs>
  <cellXfs count="23">
    <xf numFmtId="0" fontId="0" fillId="0" borderId="0" xfId="0"/>
    <xf numFmtId="0" fontId="2" fillId="0" borderId="0" xfId="0" applyFont="1" applyAlignment="1">
      <alignment horizontal="left" wrapText="1"/>
    </xf>
    <xf numFmtId="0" fontId="0" fillId="0" borderId="0" xfId="0" applyAlignment="1">
      <alignment wrapText="1"/>
    </xf>
    <xf numFmtId="0" fontId="3" fillId="0" borderId="0" xfId="0" applyFont="1" applyAlignment="1">
      <alignment horizontal="left"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wrapText="1"/>
    </xf>
    <xf numFmtId="0" fontId="0" fillId="0" borderId="1" xfId="0" applyBorder="1" applyAlignment="1">
      <alignment wrapText="1"/>
    </xf>
    <xf numFmtId="0" fontId="4" fillId="0" borderId="0" xfId="0" applyFont="1"/>
    <xf numFmtId="0" fontId="5" fillId="0" borderId="0" xfId="0" applyFont="1"/>
    <xf numFmtId="0" fontId="1"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wrapText="1"/>
    </xf>
    <xf numFmtId="0" fontId="4" fillId="0" borderId="4" xfId="0" applyFont="1" applyBorder="1" applyAlignment="1">
      <alignment horizontal="center" vertical="center"/>
    </xf>
    <xf numFmtId="0" fontId="0" fillId="0" borderId="1" xfId="0" applyFill="1" applyBorder="1" applyAlignment="1">
      <alignment wrapText="1"/>
    </xf>
    <xf numFmtId="0" fontId="0" fillId="0" borderId="4"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Protection="1"/>
    <xf numFmtId="0" fontId="4" fillId="0" borderId="0" xfId="0" applyFont="1" applyProtection="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Reordenamiento a comerciantes en vía pública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[1]Estadística!$B$18</c:f>
              <c:strCache>
                <c:ptCount val="1"/>
                <c:pt idx="0">
                  <c:v>Hombre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[1]Estadística!$C$18:$G$18</c:f>
              <c:numCache>
                <c:formatCode>General</c:formatCode>
                <c:ptCount val="5"/>
                <c:pt idx="0">
                  <c:v>0</c:v>
                </c:pt>
                <c:pt idx="1">
                  <c:v>220</c:v>
                </c:pt>
                <c:pt idx="2">
                  <c:v>230</c:v>
                </c:pt>
                <c:pt idx="3">
                  <c:v>360</c:v>
                </c:pt>
                <c:pt idx="4">
                  <c:v>100</c:v>
                </c:pt>
              </c:numCache>
            </c:numRef>
          </c:val>
          <c:extLst>
            <c:ext xmlns:c16="http://schemas.microsoft.com/office/drawing/2014/chart" uri="{C3380CC4-5D6E-409C-BE32-E72D297353CC}">
              <c16:uniqueId val="{00000000-2318-48CC-B1AF-078164E708DB}"/>
            </c:ext>
          </c:extLst>
        </c:ser>
        <c:ser>
          <c:idx val="1"/>
          <c:order val="1"/>
          <c:tx>
            <c:strRef>
              <c:f>[1]Estadística!$B$19</c:f>
              <c:strCache>
                <c:ptCount val="1"/>
                <c:pt idx="0">
                  <c:v>Mujer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[1]Estadística!$C$19:$G$19</c:f>
              <c:numCache>
                <c:formatCode>General</c:formatCode>
                <c:ptCount val="5"/>
                <c:pt idx="0">
                  <c:v>0</c:v>
                </c:pt>
                <c:pt idx="1">
                  <c:v>250</c:v>
                </c:pt>
                <c:pt idx="2">
                  <c:v>250</c:v>
                </c:pt>
                <c:pt idx="3">
                  <c:v>365</c:v>
                </c:pt>
                <c:pt idx="4">
                  <c:v>105</c:v>
                </c:pt>
              </c:numCache>
            </c:numRef>
          </c:val>
          <c:extLst>
            <c:ext xmlns:c16="http://schemas.microsoft.com/office/drawing/2014/chart" uri="{C3380CC4-5D6E-409C-BE32-E72D297353CC}">
              <c16:uniqueId val="{00000001-2318-48CC-B1AF-078164E708DB}"/>
            </c:ext>
          </c:extLst>
        </c:ser>
        <c:dLbls>
          <c:showLegendKey val="0"/>
          <c:showVal val="0"/>
          <c:showCatName val="0"/>
          <c:showSerName val="0"/>
          <c:showPercent val="0"/>
          <c:showBubbleSize val="0"/>
        </c:dLbls>
        <c:gapWidth val="150"/>
        <c:shape val="box"/>
        <c:axId val="398270848"/>
        <c:axId val="398281184"/>
        <c:axId val="0"/>
      </c:bar3DChart>
      <c:catAx>
        <c:axId val="3982708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8281184"/>
        <c:crosses val="autoZero"/>
        <c:auto val="1"/>
        <c:lblAlgn val="ctr"/>
        <c:lblOffset val="100"/>
        <c:noMultiLvlLbl val="0"/>
      </c:catAx>
      <c:valAx>
        <c:axId val="398281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8270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Comportamiento de los reordenamientos en el trimestre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[1]Estadística!$C$28</c:f>
              <c:strCache>
                <c:ptCount val="1"/>
                <c:pt idx="0">
                  <c:v>0-15               años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2">
                    <c:v>Mayo </c:v>
                  </c:pt>
                  <c:pt idx="4">
                    <c:v>Junio</c:v>
                  </c:pt>
                </c:lvl>
              </c:multiLvlStrCache>
            </c:multiLvlStrRef>
          </c:cat>
          <c:val>
            <c:numRef>
              <c:f>[1]Estadística!$C$29:$C$34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76E-4D1F-8BEC-F2A4B6F73F3A}"/>
            </c:ext>
          </c:extLst>
        </c:ser>
        <c:ser>
          <c:idx val="1"/>
          <c:order val="1"/>
          <c:tx>
            <c:strRef>
              <c:f>[1]Estadística!$D$28</c:f>
              <c:strCache>
                <c:ptCount val="1"/>
                <c:pt idx="0">
                  <c:v>16-18               años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2">
                    <c:v>Mayo </c:v>
                  </c:pt>
                  <c:pt idx="4">
                    <c:v>Junio</c:v>
                  </c:pt>
                </c:lvl>
              </c:multiLvlStrCache>
            </c:multiLvlStrRef>
          </c:cat>
          <c:val>
            <c:numRef>
              <c:f>[1]Estadística!$D$29:$D$34</c:f>
              <c:numCache>
                <c:formatCode>General</c:formatCode>
                <c:ptCount val="6"/>
                <c:pt idx="0">
                  <c:v>60</c:v>
                </c:pt>
                <c:pt idx="1">
                  <c:v>80</c:v>
                </c:pt>
                <c:pt idx="2">
                  <c:v>100</c:v>
                </c:pt>
                <c:pt idx="3">
                  <c:v>120</c:v>
                </c:pt>
                <c:pt idx="4">
                  <c:v>60</c:v>
                </c:pt>
                <c:pt idx="5">
                  <c:v>50</c:v>
                </c:pt>
              </c:numCache>
            </c:numRef>
          </c:val>
          <c:extLst>
            <c:ext xmlns:c16="http://schemas.microsoft.com/office/drawing/2014/chart" uri="{C3380CC4-5D6E-409C-BE32-E72D297353CC}">
              <c16:uniqueId val="{00000001-976E-4D1F-8BEC-F2A4B6F73F3A}"/>
            </c:ext>
          </c:extLst>
        </c:ser>
        <c:ser>
          <c:idx val="2"/>
          <c:order val="2"/>
          <c:tx>
            <c:strRef>
              <c:f>[1]Estadística!$E$28</c:f>
              <c:strCache>
                <c:ptCount val="1"/>
                <c:pt idx="0">
                  <c:v>19-30               años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2">
                    <c:v>Mayo </c:v>
                  </c:pt>
                  <c:pt idx="4">
                    <c:v>Junio</c:v>
                  </c:pt>
                </c:lvl>
              </c:multiLvlStrCache>
            </c:multiLvlStrRef>
          </c:cat>
          <c:val>
            <c:numRef>
              <c:f>[1]Estadística!$E$29:$E$34</c:f>
              <c:numCache>
                <c:formatCode>General</c:formatCode>
                <c:ptCount val="6"/>
                <c:pt idx="0">
                  <c:v>80</c:v>
                </c:pt>
                <c:pt idx="1">
                  <c:v>100</c:v>
                </c:pt>
                <c:pt idx="2">
                  <c:v>70</c:v>
                </c:pt>
                <c:pt idx="3">
                  <c:v>90</c:v>
                </c:pt>
                <c:pt idx="4">
                  <c:v>80</c:v>
                </c:pt>
                <c:pt idx="5">
                  <c:v>60</c:v>
                </c:pt>
              </c:numCache>
            </c:numRef>
          </c:val>
          <c:extLst>
            <c:ext xmlns:c16="http://schemas.microsoft.com/office/drawing/2014/chart" uri="{C3380CC4-5D6E-409C-BE32-E72D297353CC}">
              <c16:uniqueId val="{00000002-976E-4D1F-8BEC-F2A4B6F73F3A}"/>
            </c:ext>
          </c:extLst>
        </c:ser>
        <c:ser>
          <c:idx val="3"/>
          <c:order val="3"/>
          <c:tx>
            <c:strRef>
              <c:f>[1]Estadística!$F$28</c:f>
              <c:strCache>
                <c:ptCount val="1"/>
                <c:pt idx="0">
                  <c:v>31-65               años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2">
                    <c:v>Mayo </c:v>
                  </c:pt>
                  <c:pt idx="4">
                    <c:v>Junio</c:v>
                  </c:pt>
                </c:lvl>
              </c:multiLvlStrCache>
            </c:multiLvlStrRef>
          </c:cat>
          <c:val>
            <c:numRef>
              <c:f>[1]Estadística!$F$29:$F$34</c:f>
              <c:numCache>
                <c:formatCode>General</c:formatCode>
                <c:ptCount val="6"/>
                <c:pt idx="0">
                  <c:v>100</c:v>
                </c:pt>
                <c:pt idx="1">
                  <c:v>150</c:v>
                </c:pt>
                <c:pt idx="2">
                  <c:v>120</c:v>
                </c:pt>
                <c:pt idx="3">
                  <c:v>80</c:v>
                </c:pt>
                <c:pt idx="4">
                  <c:v>140</c:v>
                </c:pt>
                <c:pt idx="5">
                  <c:v>135</c:v>
                </c:pt>
              </c:numCache>
            </c:numRef>
          </c:val>
          <c:extLst>
            <c:ext xmlns:c16="http://schemas.microsoft.com/office/drawing/2014/chart" uri="{C3380CC4-5D6E-409C-BE32-E72D297353CC}">
              <c16:uniqueId val="{00000003-976E-4D1F-8BEC-F2A4B6F73F3A}"/>
            </c:ext>
          </c:extLst>
        </c:ser>
        <c:ser>
          <c:idx val="4"/>
          <c:order val="4"/>
          <c:tx>
            <c:strRef>
              <c:f>[1]Estadística!$G$28</c:f>
              <c:strCache>
                <c:ptCount val="1"/>
                <c:pt idx="0">
                  <c:v>mas 65        años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2">
                    <c:v>Mayo </c:v>
                  </c:pt>
                  <c:pt idx="4">
                    <c:v>Junio</c:v>
                  </c:pt>
                </c:lvl>
              </c:multiLvlStrCache>
            </c:multiLvlStrRef>
          </c:cat>
          <c:val>
            <c:numRef>
              <c:f>[1]Estadística!$G$29:$G$34</c:f>
              <c:numCache>
                <c:formatCode>General</c:formatCode>
                <c:ptCount val="6"/>
                <c:pt idx="0">
                  <c:v>25</c:v>
                </c:pt>
                <c:pt idx="1">
                  <c:v>20</c:v>
                </c:pt>
                <c:pt idx="2">
                  <c:v>45</c:v>
                </c:pt>
                <c:pt idx="3">
                  <c:v>35</c:v>
                </c:pt>
                <c:pt idx="4">
                  <c:v>30</c:v>
                </c:pt>
                <c:pt idx="5">
                  <c:v>50</c:v>
                </c:pt>
              </c:numCache>
            </c:numRef>
          </c:val>
          <c:extLst>
            <c:ext xmlns:c16="http://schemas.microsoft.com/office/drawing/2014/chart" uri="{C3380CC4-5D6E-409C-BE32-E72D297353CC}">
              <c16:uniqueId val="{00000004-976E-4D1F-8BEC-F2A4B6F73F3A}"/>
            </c:ext>
          </c:extLst>
        </c:ser>
        <c:dLbls>
          <c:dLblPos val="outEnd"/>
          <c:showLegendKey val="0"/>
          <c:showVal val="1"/>
          <c:showCatName val="0"/>
          <c:showSerName val="0"/>
          <c:showPercent val="0"/>
          <c:showBubbleSize val="0"/>
        </c:dLbls>
        <c:gapWidth val="219"/>
        <c:overlap val="-27"/>
        <c:axId val="398280640"/>
        <c:axId val="398281728"/>
      </c:barChart>
      <c:catAx>
        <c:axId val="39828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8281728"/>
        <c:crosses val="autoZero"/>
        <c:auto val="1"/>
        <c:lblAlgn val="ctr"/>
        <c:lblOffset val="100"/>
        <c:noMultiLvlLbl val="0"/>
      </c:catAx>
      <c:valAx>
        <c:axId val="39828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8280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28575</xdr:colOff>
      <xdr:row>3</xdr:row>
      <xdr:rowOff>180974</xdr:rowOff>
    </xdr:from>
    <xdr:to>
      <xdr:col>17</xdr:col>
      <xdr:colOff>714375</xdr:colOff>
      <xdr:row>18</xdr:row>
      <xdr:rowOff>171450</xdr:rowOff>
    </xdr:to>
    <xdr:graphicFrame macro="">
      <xdr:nvGraphicFramePr>
        <xdr:cNvPr id="2" name="Gráfico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757237</xdr:colOff>
      <xdr:row>19</xdr:row>
      <xdr:rowOff>166687</xdr:rowOff>
    </xdr:from>
    <xdr:to>
      <xdr:col>17</xdr:col>
      <xdr:colOff>714375</xdr:colOff>
      <xdr:row>37</xdr:row>
      <xdr:rowOff>28575</xdr:rowOff>
    </xdr:to>
    <xdr:graphicFrame macro="">
      <xdr:nvGraphicFramePr>
        <xdr:cNvPr id="3" name="Gráfico 2">
          <a:extLst>
            <a:ext uri="{FF2B5EF4-FFF2-40B4-BE49-F238E27FC236}">
              <a16:creationId xmlns:a16="http://schemas.microsoft.com/office/drawing/2014/main" id="{53FECAFE-B728-4BA2-AAD5-CA4786EE4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vp%20sipot%201%2021\vp%202%20tri%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
    </sheetNames>
    <sheetDataSet>
      <sheetData sheetId="0">
        <row r="17">
          <cell r="C17" t="str">
            <v>0-15               años</v>
          </cell>
          <cell r="D17" t="str">
            <v>16-18               años</v>
          </cell>
          <cell r="E17" t="str">
            <v>19-30               años</v>
          </cell>
          <cell r="F17" t="str">
            <v>31-65               años</v>
          </cell>
          <cell r="G17" t="str">
            <v>mas 65        años</v>
          </cell>
        </row>
        <row r="18">
          <cell r="B18" t="str">
            <v>Hombre</v>
          </cell>
          <cell r="C18">
            <v>0</v>
          </cell>
          <cell r="D18">
            <v>220</v>
          </cell>
          <cell r="E18">
            <v>230</v>
          </cell>
          <cell r="F18">
            <v>360</v>
          </cell>
          <cell r="G18">
            <v>100</v>
          </cell>
        </row>
        <row r="19">
          <cell r="B19" t="str">
            <v>Mujer</v>
          </cell>
          <cell r="C19">
            <v>0</v>
          </cell>
          <cell r="D19">
            <v>250</v>
          </cell>
          <cell r="E19">
            <v>250</v>
          </cell>
          <cell r="F19">
            <v>365</v>
          </cell>
          <cell r="G19">
            <v>105</v>
          </cell>
        </row>
        <row r="28">
          <cell r="C28" t="str">
            <v>0-15               años</v>
          </cell>
          <cell r="D28" t="str">
            <v>16-18               años</v>
          </cell>
          <cell r="E28" t="str">
            <v>19-30               años</v>
          </cell>
          <cell r="F28" t="str">
            <v>31-65               años</v>
          </cell>
          <cell r="G28" t="str">
            <v>mas 65        años</v>
          </cell>
        </row>
        <row r="29">
          <cell r="A29" t="str">
            <v>Abril</v>
          </cell>
          <cell r="B29" t="str">
            <v>Hombre</v>
          </cell>
          <cell r="C29">
            <v>0</v>
          </cell>
          <cell r="D29">
            <v>60</v>
          </cell>
          <cell r="E29">
            <v>80</v>
          </cell>
          <cell r="F29">
            <v>100</v>
          </cell>
          <cell r="G29">
            <v>25</v>
          </cell>
        </row>
        <row r="30">
          <cell r="B30" t="str">
            <v>Mujer</v>
          </cell>
          <cell r="C30">
            <v>0</v>
          </cell>
          <cell r="D30">
            <v>80</v>
          </cell>
          <cell r="E30">
            <v>100</v>
          </cell>
          <cell r="F30">
            <v>150</v>
          </cell>
          <cell r="G30">
            <v>20</v>
          </cell>
        </row>
        <row r="31">
          <cell r="A31" t="str">
            <v xml:space="preserve">Mayo </v>
          </cell>
          <cell r="B31" t="str">
            <v>Hombre</v>
          </cell>
          <cell r="C31">
            <v>0</v>
          </cell>
          <cell r="D31">
            <v>100</v>
          </cell>
          <cell r="E31">
            <v>70</v>
          </cell>
          <cell r="F31">
            <v>120</v>
          </cell>
          <cell r="G31">
            <v>45</v>
          </cell>
        </row>
        <row r="32">
          <cell r="B32" t="str">
            <v>Mujer</v>
          </cell>
          <cell r="C32">
            <v>0</v>
          </cell>
          <cell r="D32">
            <v>120</v>
          </cell>
          <cell r="E32">
            <v>90</v>
          </cell>
          <cell r="F32">
            <v>80</v>
          </cell>
          <cell r="G32">
            <v>35</v>
          </cell>
        </row>
        <row r="33">
          <cell r="A33" t="str">
            <v>Junio</v>
          </cell>
          <cell r="B33" t="str">
            <v>Hombre</v>
          </cell>
          <cell r="C33">
            <v>0</v>
          </cell>
          <cell r="D33">
            <v>60</v>
          </cell>
          <cell r="E33">
            <v>80</v>
          </cell>
          <cell r="F33">
            <v>140</v>
          </cell>
          <cell r="G33">
            <v>30</v>
          </cell>
        </row>
        <row r="34">
          <cell r="B34" t="str">
            <v>Mujer</v>
          </cell>
          <cell r="C34">
            <v>0</v>
          </cell>
          <cell r="D34">
            <v>50</v>
          </cell>
          <cell r="E34">
            <v>60</v>
          </cell>
          <cell r="F34">
            <v>135</v>
          </cell>
          <cell r="G34">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9"/>
  <sheetViews>
    <sheetView tabSelected="1" workbookViewId="0">
      <selection activeCell="L2" sqref="L2"/>
    </sheetView>
  </sheetViews>
  <sheetFormatPr baseColWidth="10" defaultRowHeight="15" x14ac:dyDescent="0.25"/>
  <sheetData>
    <row r="2" spans="2:8" ht="23.25" x14ac:dyDescent="0.35">
      <c r="B2" s="1" t="s">
        <v>0</v>
      </c>
      <c r="C2" s="1"/>
      <c r="D2" s="1"/>
      <c r="E2" s="1"/>
      <c r="F2" s="1"/>
      <c r="G2" s="1"/>
      <c r="H2" s="1"/>
    </row>
    <row r="3" spans="2:8" x14ac:dyDescent="0.25">
      <c r="B3" s="2"/>
      <c r="C3" s="2"/>
      <c r="D3" s="2"/>
      <c r="E3" s="2"/>
      <c r="F3" s="2"/>
      <c r="G3" s="2"/>
      <c r="H3" s="2"/>
    </row>
    <row r="4" spans="2:8" ht="15.75" x14ac:dyDescent="0.25">
      <c r="B4" s="3" t="s">
        <v>1</v>
      </c>
      <c r="C4" s="3"/>
      <c r="D4" s="3"/>
      <c r="E4" s="3"/>
      <c r="F4" s="3"/>
      <c r="G4" s="3"/>
      <c r="H4" s="3"/>
    </row>
    <row r="5" spans="2:8" ht="30" x14ac:dyDescent="0.25">
      <c r="B5" s="4" t="s">
        <v>2</v>
      </c>
      <c r="C5" s="4" t="s">
        <v>3</v>
      </c>
      <c r="D5" s="4" t="s">
        <v>4</v>
      </c>
      <c r="E5" s="4" t="s">
        <v>5</v>
      </c>
      <c r="F5" s="4" t="s">
        <v>6</v>
      </c>
      <c r="G5" s="4" t="s">
        <v>7</v>
      </c>
      <c r="H5" s="4" t="s">
        <v>8</v>
      </c>
    </row>
    <row r="6" spans="2:8" x14ac:dyDescent="0.25">
      <c r="B6" s="5" t="s">
        <v>9</v>
      </c>
      <c r="C6" s="5">
        <v>0</v>
      </c>
      <c r="D6" s="5">
        <v>60</v>
      </c>
      <c r="E6" s="5">
        <v>80</v>
      </c>
      <c r="F6" s="5">
        <v>100</v>
      </c>
      <c r="G6" s="5">
        <v>25</v>
      </c>
      <c r="H6" s="6">
        <f>SUM(C6:G6)</f>
        <v>265</v>
      </c>
    </row>
    <row r="7" spans="2:8" x14ac:dyDescent="0.25">
      <c r="B7" s="5" t="s">
        <v>10</v>
      </c>
      <c r="C7" s="5">
        <v>0</v>
      </c>
      <c r="D7" s="5">
        <v>80</v>
      </c>
      <c r="E7" s="5">
        <v>100</v>
      </c>
      <c r="F7" s="5">
        <v>150</v>
      </c>
      <c r="G7" s="5">
        <v>20</v>
      </c>
      <c r="H7" s="6">
        <f>SUM(C7:G7)</f>
        <v>350</v>
      </c>
    </row>
    <row r="8" spans="2:8" ht="15.75" x14ac:dyDescent="0.25">
      <c r="B8" s="7" t="s">
        <v>11</v>
      </c>
      <c r="C8" s="7"/>
      <c r="D8" s="7"/>
      <c r="E8" s="7"/>
      <c r="F8" s="7"/>
      <c r="G8" s="7"/>
      <c r="H8" s="7"/>
    </row>
    <row r="9" spans="2:8" ht="30" x14ac:dyDescent="0.25">
      <c r="B9" s="4" t="s">
        <v>2</v>
      </c>
      <c r="C9" s="4" t="s">
        <v>3</v>
      </c>
      <c r="D9" s="4" t="s">
        <v>4</v>
      </c>
      <c r="E9" s="4" t="s">
        <v>5</v>
      </c>
      <c r="F9" s="4" t="s">
        <v>6</v>
      </c>
      <c r="G9" s="4" t="s">
        <v>7</v>
      </c>
      <c r="H9" s="4" t="s">
        <v>8</v>
      </c>
    </row>
    <row r="10" spans="2:8" x14ac:dyDescent="0.25">
      <c r="B10" s="5" t="s">
        <v>9</v>
      </c>
      <c r="C10" s="5">
        <v>0</v>
      </c>
      <c r="D10" s="5">
        <v>100</v>
      </c>
      <c r="E10" s="5">
        <v>70</v>
      </c>
      <c r="F10" s="5">
        <v>120</v>
      </c>
      <c r="G10" s="5">
        <v>45</v>
      </c>
      <c r="H10" s="5">
        <f>SUM(C10:G10)</f>
        <v>335</v>
      </c>
    </row>
    <row r="11" spans="2:8" x14ac:dyDescent="0.25">
      <c r="B11" s="5" t="s">
        <v>10</v>
      </c>
      <c r="C11" s="5">
        <v>0</v>
      </c>
      <c r="D11" s="5">
        <v>120</v>
      </c>
      <c r="E11" s="5">
        <v>90</v>
      </c>
      <c r="F11" s="5">
        <v>80</v>
      </c>
      <c r="G11" s="5">
        <v>35</v>
      </c>
      <c r="H11" s="5">
        <f>SUM(C11:G11)</f>
        <v>325</v>
      </c>
    </row>
    <row r="12" spans="2:8" ht="15.75" x14ac:dyDescent="0.25">
      <c r="B12" s="7" t="s">
        <v>12</v>
      </c>
      <c r="C12" s="7"/>
      <c r="D12" s="7"/>
      <c r="E12" s="7"/>
      <c r="F12" s="7"/>
      <c r="G12" s="7"/>
      <c r="H12" s="7"/>
    </row>
    <row r="13" spans="2:8" ht="30" x14ac:dyDescent="0.25">
      <c r="B13" s="4" t="s">
        <v>2</v>
      </c>
      <c r="C13" s="4" t="s">
        <v>3</v>
      </c>
      <c r="D13" s="4" t="s">
        <v>4</v>
      </c>
      <c r="E13" s="4" t="s">
        <v>5</v>
      </c>
      <c r="F13" s="4" t="s">
        <v>6</v>
      </c>
      <c r="G13" s="4" t="s">
        <v>7</v>
      </c>
      <c r="H13" s="4" t="s">
        <v>8</v>
      </c>
    </row>
    <row r="14" spans="2:8" x14ac:dyDescent="0.25">
      <c r="B14" s="5" t="s">
        <v>9</v>
      </c>
      <c r="C14" s="5">
        <v>0</v>
      </c>
      <c r="D14" s="5">
        <v>60</v>
      </c>
      <c r="E14" s="5">
        <v>80</v>
      </c>
      <c r="F14" s="5">
        <v>140</v>
      </c>
      <c r="G14" s="5">
        <v>30</v>
      </c>
      <c r="H14" s="5">
        <f>SUM(C14:G14)</f>
        <v>310</v>
      </c>
    </row>
    <row r="15" spans="2:8" x14ac:dyDescent="0.25">
      <c r="B15" s="5" t="s">
        <v>10</v>
      </c>
      <c r="C15" s="5">
        <v>0</v>
      </c>
      <c r="D15" s="5">
        <v>50</v>
      </c>
      <c r="E15" s="5">
        <v>60</v>
      </c>
      <c r="F15" s="5">
        <v>135</v>
      </c>
      <c r="G15" s="5">
        <v>50</v>
      </c>
      <c r="H15" s="5">
        <f>SUM(C15:G15)</f>
        <v>295</v>
      </c>
    </row>
    <row r="16" spans="2:8" x14ac:dyDescent="0.25">
      <c r="B16" s="8" t="s">
        <v>13</v>
      </c>
      <c r="C16" s="8"/>
      <c r="D16" s="8"/>
      <c r="E16" s="8"/>
      <c r="F16" s="8"/>
      <c r="G16" s="8"/>
      <c r="H16" s="8"/>
    </row>
    <row r="17" spans="1:8" ht="30" x14ac:dyDescent="0.25">
      <c r="B17" s="4" t="s">
        <v>2</v>
      </c>
      <c r="C17" s="4" t="s">
        <v>3</v>
      </c>
      <c r="D17" s="4" t="s">
        <v>4</v>
      </c>
      <c r="E17" s="4" t="s">
        <v>5</v>
      </c>
      <c r="F17" s="4" t="s">
        <v>6</v>
      </c>
      <c r="G17" s="4" t="s">
        <v>7</v>
      </c>
      <c r="H17" s="4" t="s">
        <v>8</v>
      </c>
    </row>
    <row r="18" spans="1:8" x14ac:dyDescent="0.25">
      <c r="A18" s="5"/>
      <c r="B18" s="5" t="s">
        <v>9</v>
      </c>
      <c r="C18" s="5">
        <f>C6+C10+C14</f>
        <v>0</v>
      </c>
      <c r="D18" s="5">
        <f t="shared" ref="D18:G19" si="0">D6+D10+D14</f>
        <v>220</v>
      </c>
      <c r="E18" s="5">
        <f t="shared" si="0"/>
        <v>230</v>
      </c>
      <c r="F18" s="5">
        <f t="shared" si="0"/>
        <v>360</v>
      </c>
      <c r="G18" s="5">
        <f t="shared" si="0"/>
        <v>100</v>
      </c>
      <c r="H18" s="5">
        <f>SUM(C18:G18)</f>
        <v>910</v>
      </c>
    </row>
    <row r="19" spans="1:8" x14ac:dyDescent="0.25">
      <c r="A19" s="5"/>
      <c r="B19" s="5" t="s">
        <v>10</v>
      </c>
      <c r="C19" s="5">
        <f>C7+C11+C15</f>
        <v>0</v>
      </c>
      <c r="D19" s="5">
        <f t="shared" si="0"/>
        <v>250</v>
      </c>
      <c r="E19" s="5">
        <f t="shared" si="0"/>
        <v>250</v>
      </c>
      <c r="F19" s="5">
        <f t="shared" si="0"/>
        <v>365</v>
      </c>
      <c r="G19" s="5">
        <f t="shared" si="0"/>
        <v>105</v>
      </c>
      <c r="H19" s="5">
        <f>SUM(C19:G19)</f>
        <v>970</v>
      </c>
    </row>
    <row r="20" spans="1:8" x14ac:dyDescent="0.25">
      <c r="B20" s="2"/>
      <c r="C20" s="2"/>
      <c r="D20" s="2"/>
      <c r="E20" s="2"/>
      <c r="F20" s="2"/>
      <c r="G20" s="2"/>
      <c r="H20" s="2"/>
    </row>
    <row r="21" spans="1:8" x14ac:dyDescent="0.25">
      <c r="B21" s="2"/>
      <c r="C21" s="2"/>
      <c r="D21" s="2"/>
      <c r="E21" s="2"/>
      <c r="F21" s="2"/>
      <c r="G21" s="2" t="s">
        <v>8</v>
      </c>
      <c r="H21" s="9">
        <f>SUM(H6,H7,H10,H11,H14,H15,)</f>
        <v>1880</v>
      </c>
    </row>
    <row r="22" spans="1:8" x14ac:dyDescent="0.25">
      <c r="A22" s="10"/>
      <c r="B22" s="2"/>
      <c r="C22" s="2"/>
      <c r="D22" s="2"/>
      <c r="E22" s="2"/>
      <c r="F22" s="2"/>
      <c r="G22" s="2"/>
      <c r="H22" s="2"/>
    </row>
    <row r="23" spans="1:8" x14ac:dyDescent="0.25">
      <c r="A23" s="11" t="s">
        <v>14</v>
      </c>
      <c r="B23" s="12"/>
      <c r="C23" s="12"/>
      <c r="D23" s="12"/>
      <c r="E23" s="12"/>
      <c r="F23" s="12"/>
      <c r="G23" s="2"/>
      <c r="H23" s="2"/>
    </row>
    <row r="24" spans="1:8" x14ac:dyDescent="0.25">
      <c r="B24" s="2"/>
      <c r="C24" s="2"/>
      <c r="D24" s="2"/>
      <c r="E24" s="2"/>
      <c r="F24" s="2"/>
      <c r="G24" s="2"/>
      <c r="H24" s="2"/>
    </row>
    <row r="25" spans="1:8" x14ac:dyDescent="0.25">
      <c r="B25" s="2"/>
      <c r="C25" s="2"/>
      <c r="D25" s="2"/>
      <c r="E25" s="2"/>
      <c r="F25" s="2"/>
      <c r="G25" s="2"/>
      <c r="H25" s="2"/>
    </row>
    <row r="26" spans="1:8" x14ac:dyDescent="0.25">
      <c r="B26" s="2"/>
      <c r="C26" s="2"/>
      <c r="D26" s="2"/>
      <c r="E26" s="2"/>
      <c r="F26" s="2"/>
      <c r="G26" s="2"/>
      <c r="H26" s="2"/>
    </row>
    <row r="27" spans="1:8" x14ac:dyDescent="0.25">
      <c r="B27" s="2"/>
      <c r="C27" s="2"/>
      <c r="D27" s="2"/>
      <c r="E27" s="2"/>
      <c r="F27" s="2"/>
      <c r="G27" s="2"/>
      <c r="H27" s="2"/>
    </row>
    <row r="28" spans="1:8" ht="30" x14ac:dyDescent="0.25">
      <c r="A28" s="13">
        <v>2021</v>
      </c>
      <c r="B28" s="14" t="s">
        <v>2</v>
      </c>
      <c r="C28" s="14" t="s">
        <v>3</v>
      </c>
      <c r="D28" s="14" t="s">
        <v>4</v>
      </c>
      <c r="E28" s="14" t="s">
        <v>5</v>
      </c>
      <c r="F28" s="14" t="s">
        <v>6</v>
      </c>
      <c r="G28" s="14" t="s">
        <v>7</v>
      </c>
      <c r="H28" s="14" t="s">
        <v>8</v>
      </c>
    </row>
    <row r="29" spans="1:8" x14ac:dyDescent="0.25">
      <c r="A29" s="15" t="s">
        <v>15</v>
      </c>
      <c r="B29" s="9" t="s">
        <v>9</v>
      </c>
      <c r="C29" s="5">
        <v>0</v>
      </c>
      <c r="D29" s="5">
        <v>60</v>
      </c>
      <c r="E29" s="5">
        <v>80</v>
      </c>
      <c r="F29" s="5">
        <v>100</v>
      </c>
      <c r="G29" s="5">
        <v>25</v>
      </c>
      <c r="H29" s="16">
        <f t="shared" ref="H29:H34" si="1">SUM(C29:G29)</f>
        <v>265</v>
      </c>
    </row>
    <row r="30" spans="1:8" x14ac:dyDescent="0.25">
      <c r="A30" s="17"/>
      <c r="B30" s="9" t="s">
        <v>10</v>
      </c>
      <c r="C30" s="5">
        <v>0</v>
      </c>
      <c r="D30" s="5">
        <v>80</v>
      </c>
      <c r="E30" s="5">
        <v>100</v>
      </c>
      <c r="F30" s="5">
        <v>150</v>
      </c>
      <c r="G30" s="5">
        <v>20</v>
      </c>
      <c r="H30" s="16">
        <f t="shared" si="1"/>
        <v>350</v>
      </c>
    </row>
    <row r="31" spans="1:8" x14ac:dyDescent="0.25">
      <c r="A31" s="15" t="s">
        <v>16</v>
      </c>
      <c r="B31" s="9" t="s">
        <v>9</v>
      </c>
      <c r="C31" s="5">
        <v>0</v>
      </c>
      <c r="D31" s="5">
        <v>100</v>
      </c>
      <c r="E31" s="5">
        <v>70</v>
      </c>
      <c r="F31" s="5">
        <v>120</v>
      </c>
      <c r="G31" s="5">
        <v>45</v>
      </c>
      <c r="H31" s="16">
        <f t="shared" si="1"/>
        <v>335</v>
      </c>
    </row>
    <row r="32" spans="1:8" x14ac:dyDescent="0.25">
      <c r="A32" s="17"/>
      <c r="B32" s="9" t="s">
        <v>10</v>
      </c>
      <c r="C32" s="5">
        <v>0</v>
      </c>
      <c r="D32" s="5">
        <v>120</v>
      </c>
      <c r="E32" s="5">
        <v>90</v>
      </c>
      <c r="F32" s="5">
        <v>80</v>
      </c>
      <c r="G32" s="5">
        <v>35</v>
      </c>
      <c r="H32" s="16">
        <f t="shared" si="1"/>
        <v>325</v>
      </c>
    </row>
    <row r="33" spans="1:18" x14ac:dyDescent="0.25">
      <c r="A33" s="15" t="s">
        <v>17</v>
      </c>
      <c r="B33" s="9" t="s">
        <v>9</v>
      </c>
      <c r="C33" s="5">
        <v>0</v>
      </c>
      <c r="D33" s="5">
        <v>60</v>
      </c>
      <c r="E33" s="5">
        <v>80</v>
      </c>
      <c r="F33" s="5">
        <v>140</v>
      </c>
      <c r="G33" s="5">
        <v>30</v>
      </c>
      <c r="H33" s="16">
        <f t="shared" si="1"/>
        <v>310</v>
      </c>
    </row>
    <row r="34" spans="1:18" x14ac:dyDescent="0.25">
      <c r="A34" s="17"/>
      <c r="B34" s="9" t="s">
        <v>10</v>
      </c>
      <c r="C34" s="5">
        <v>0</v>
      </c>
      <c r="D34" s="5">
        <v>50</v>
      </c>
      <c r="E34" s="5">
        <v>60</v>
      </c>
      <c r="F34" s="5">
        <v>135</v>
      </c>
      <c r="G34" s="5">
        <v>50</v>
      </c>
      <c r="H34" s="16">
        <f t="shared" si="1"/>
        <v>295</v>
      </c>
    </row>
    <row r="35" spans="1:18" x14ac:dyDescent="0.25">
      <c r="G35" t="s">
        <v>8</v>
      </c>
      <c r="H35" s="9">
        <f>SUM(H29:H34)</f>
        <v>1880</v>
      </c>
    </row>
    <row r="45" spans="1:18" x14ac:dyDescent="0.25">
      <c r="A45" s="18" t="s">
        <v>18</v>
      </c>
      <c r="B45" s="19"/>
      <c r="C45" s="19"/>
      <c r="D45" s="19"/>
      <c r="E45" s="19"/>
      <c r="F45" s="19"/>
      <c r="G45" s="19"/>
      <c r="H45" s="19"/>
      <c r="I45" s="19"/>
      <c r="J45" s="19"/>
      <c r="K45" s="19"/>
      <c r="L45" s="19"/>
      <c r="M45" s="19"/>
      <c r="N45" s="19"/>
      <c r="O45" s="19"/>
      <c r="P45" s="19"/>
      <c r="Q45" s="19"/>
      <c r="R45" s="19"/>
    </row>
    <row r="46" spans="1:18" x14ac:dyDescent="0.25">
      <c r="A46" s="19"/>
      <c r="B46" s="19"/>
      <c r="C46" s="19"/>
      <c r="D46" s="19"/>
      <c r="E46" s="19"/>
      <c r="F46" s="19"/>
      <c r="G46" s="19"/>
      <c r="H46" s="19"/>
      <c r="I46" s="19"/>
      <c r="J46" s="19"/>
      <c r="K46" s="19"/>
      <c r="L46" s="19"/>
      <c r="M46" s="19"/>
      <c r="N46" s="19"/>
      <c r="O46" s="19"/>
      <c r="P46" s="19"/>
      <c r="Q46" s="19"/>
      <c r="R46" s="19"/>
    </row>
    <row r="47" spans="1:18" x14ac:dyDescent="0.25">
      <c r="A47" s="19"/>
      <c r="B47" s="19"/>
      <c r="C47" s="19"/>
      <c r="D47" s="19"/>
      <c r="E47" s="19"/>
      <c r="F47" s="19"/>
      <c r="G47" s="19"/>
      <c r="H47" s="19"/>
      <c r="I47" s="19"/>
      <c r="J47" s="19"/>
      <c r="K47" s="19"/>
      <c r="L47" s="19"/>
      <c r="M47" s="19"/>
      <c r="N47" s="19"/>
      <c r="O47" s="19"/>
      <c r="P47" s="19"/>
      <c r="Q47" s="19"/>
      <c r="R47" s="19"/>
    </row>
    <row r="51" spans="2:9" x14ac:dyDescent="0.25">
      <c r="I51" s="20"/>
    </row>
    <row r="52" spans="2:9" ht="23.25" x14ac:dyDescent="0.35">
      <c r="B52" s="1"/>
      <c r="C52" s="1"/>
      <c r="D52" s="1"/>
      <c r="E52" s="1"/>
      <c r="F52" s="1"/>
      <c r="G52" s="1"/>
      <c r="H52" s="1"/>
      <c r="I52" s="20"/>
    </row>
    <row r="53" spans="2:9" x14ac:dyDescent="0.25">
      <c r="B53" s="2"/>
      <c r="C53" s="2"/>
      <c r="D53" s="2"/>
      <c r="E53" s="2"/>
      <c r="F53" s="2"/>
      <c r="G53" s="2"/>
      <c r="H53" s="2"/>
      <c r="I53" s="20"/>
    </row>
    <row r="54" spans="2:9" ht="15.75" x14ac:dyDescent="0.25">
      <c r="B54" s="3"/>
      <c r="C54" s="3"/>
      <c r="D54" s="3"/>
      <c r="E54" s="3"/>
      <c r="F54" s="3"/>
      <c r="G54" s="3"/>
      <c r="H54" s="3"/>
      <c r="I54" s="20"/>
    </row>
    <row r="55" spans="2:9" x14ac:dyDescent="0.25">
      <c r="B55" s="4"/>
      <c r="C55" s="4"/>
      <c r="D55" s="4"/>
      <c r="E55" s="4"/>
      <c r="F55" s="4"/>
      <c r="G55" s="4"/>
      <c r="H55" s="4"/>
      <c r="I55" s="20"/>
    </row>
    <row r="56" spans="2:9" x14ac:dyDescent="0.25">
      <c r="B56" s="5"/>
      <c r="C56" s="5"/>
      <c r="D56" s="5"/>
      <c r="E56" s="5"/>
      <c r="F56" s="5"/>
      <c r="G56" s="5"/>
      <c r="H56" s="5"/>
      <c r="I56" s="20"/>
    </row>
    <row r="57" spans="2:9" x14ac:dyDescent="0.25">
      <c r="B57" s="5"/>
      <c r="C57" s="5"/>
      <c r="D57" s="5"/>
      <c r="E57" s="5"/>
      <c r="F57" s="5"/>
      <c r="G57" s="5"/>
      <c r="H57" s="5"/>
      <c r="I57" s="20"/>
    </row>
    <row r="58" spans="2:9" ht="15.75" x14ac:dyDescent="0.25">
      <c r="B58" s="7"/>
      <c r="C58" s="7"/>
      <c r="D58" s="7"/>
      <c r="E58" s="7"/>
      <c r="F58" s="7"/>
      <c r="G58" s="7"/>
      <c r="H58" s="7"/>
      <c r="I58" s="20"/>
    </row>
    <row r="59" spans="2:9" x14ac:dyDescent="0.25">
      <c r="B59" s="4"/>
      <c r="C59" s="4"/>
      <c r="D59" s="4"/>
      <c r="E59" s="4"/>
      <c r="F59" s="4"/>
      <c r="G59" s="4"/>
      <c r="H59" s="4"/>
      <c r="I59" s="20"/>
    </row>
    <row r="60" spans="2:9" x14ac:dyDescent="0.25">
      <c r="B60" s="5"/>
      <c r="C60" s="5"/>
      <c r="D60" s="5"/>
      <c r="E60" s="5"/>
      <c r="F60" s="5"/>
      <c r="G60" s="5"/>
      <c r="H60" s="5"/>
      <c r="I60" s="20"/>
    </row>
    <row r="61" spans="2:9" x14ac:dyDescent="0.25">
      <c r="B61" s="5"/>
      <c r="C61" s="5"/>
      <c r="D61" s="5"/>
      <c r="E61" s="5"/>
      <c r="F61" s="5"/>
      <c r="G61" s="5"/>
      <c r="H61" s="5"/>
      <c r="I61" s="20"/>
    </row>
    <row r="62" spans="2:9" ht="15.75" x14ac:dyDescent="0.25">
      <c r="B62" s="7"/>
      <c r="C62" s="7"/>
      <c r="D62" s="7"/>
      <c r="E62" s="7"/>
      <c r="F62" s="7"/>
      <c r="G62" s="7"/>
      <c r="H62" s="7"/>
      <c r="I62" s="20"/>
    </row>
    <row r="63" spans="2:9" x14ac:dyDescent="0.25">
      <c r="B63" s="4"/>
      <c r="C63" s="4"/>
      <c r="D63" s="4"/>
      <c r="E63" s="4"/>
      <c r="F63" s="4"/>
      <c r="G63" s="4"/>
      <c r="H63" s="4"/>
      <c r="I63" s="20"/>
    </row>
    <row r="64" spans="2:9" x14ac:dyDescent="0.25">
      <c r="B64" s="5"/>
      <c r="C64" s="5"/>
      <c r="D64" s="5"/>
      <c r="E64" s="5"/>
      <c r="F64" s="5"/>
      <c r="G64" s="5"/>
      <c r="H64" s="5"/>
      <c r="I64" s="20"/>
    </row>
    <row r="65" spans="1:9" x14ac:dyDescent="0.25">
      <c r="B65" s="5"/>
      <c r="C65" s="5"/>
      <c r="D65" s="5"/>
      <c r="E65" s="5"/>
      <c r="F65" s="5"/>
      <c r="G65" s="5"/>
      <c r="H65" s="5"/>
      <c r="I65" s="20"/>
    </row>
    <row r="66" spans="1:9" x14ac:dyDescent="0.25">
      <c r="B66" s="8"/>
      <c r="C66" s="8"/>
      <c r="D66" s="8"/>
      <c r="E66" s="8"/>
      <c r="F66" s="8"/>
      <c r="G66" s="8"/>
      <c r="H66" s="8"/>
      <c r="I66" s="20"/>
    </row>
    <row r="67" spans="1:9" x14ac:dyDescent="0.25">
      <c r="B67" s="4"/>
      <c r="C67" s="4"/>
      <c r="D67" s="4"/>
      <c r="E67" s="4"/>
      <c r="F67" s="4"/>
      <c r="G67" s="4"/>
      <c r="H67" s="4"/>
      <c r="I67" s="20"/>
    </row>
    <row r="68" spans="1:9" x14ac:dyDescent="0.25">
      <c r="A68" s="5"/>
      <c r="B68" s="5"/>
      <c r="C68" s="5"/>
      <c r="D68" s="5"/>
      <c r="E68" s="5"/>
      <c r="F68" s="5"/>
      <c r="G68" s="5"/>
      <c r="H68" s="5"/>
      <c r="I68" s="20"/>
    </row>
    <row r="69" spans="1:9" x14ac:dyDescent="0.25">
      <c r="A69" s="5"/>
      <c r="B69" s="5"/>
      <c r="C69" s="5"/>
      <c r="D69" s="5"/>
      <c r="E69" s="5"/>
      <c r="F69" s="5"/>
      <c r="G69" s="5"/>
      <c r="H69" s="5"/>
      <c r="I69" s="20"/>
    </row>
    <row r="70" spans="1:9" x14ac:dyDescent="0.25">
      <c r="B70" s="2"/>
      <c r="C70" s="2"/>
      <c r="D70" s="2"/>
      <c r="E70" s="2"/>
      <c r="F70" s="2"/>
      <c r="G70" s="2"/>
      <c r="H70" s="2"/>
      <c r="I70" s="20"/>
    </row>
    <row r="71" spans="1:9" x14ac:dyDescent="0.25">
      <c r="B71" s="2"/>
      <c r="C71" s="2"/>
      <c r="D71" s="2"/>
      <c r="E71" s="2"/>
      <c r="F71" s="2"/>
      <c r="G71" s="2"/>
      <c r="H71" s="2"/>
      <c r="I71" s="20"/>
    </row>
    <row r="72" spans="1:9" x14ac:dyDescent="0.25">
      <c r="A72" s="21"/>
      <c r="B72" s="2"/>
      <c r="C72" s="2"/>
      <c r="D72" s="2"/>
      <c r="E72" s="2"/>
      <c r="F72" s="2"/>
      <c r="G72" s="2"/>
      <c r="H72" s="2"/>
      <c r="I72" s="20"/>
    </row>
    <row r="73" spans="1:9" x14ac:dyDescent="0.25">
      <c r="A73" s="10"/>
      <c r="B73" s="2"/>
      <c r="C73" s="2"/>
      <c r="D73" s="2"/>
      <c r="E73" s="2"/>
      <c r="F73" s="2"/>
      <c r="G73" s="2"/>
      <c r="H73" s="2"/>
      <c r="I73" s="20"/>
    </row>
    <row r="74" spans="1:9" x14ac:dyDescent="0.25">
      <c r="B74" s="2"/>
      <c r="C74" s="2"/>
      <c r="D74" s="2"/>
      <c r="E74" s="2"/>
      <c r="F74" s="2"/>
      <c r="G74" s="2"/>
      <c r="H74" s="2"/>
      <c r="I74" s="20"/>
    </row>
    <row r="75" spans="1:9" x14ac:dyDescent="0.25">
      <c r="B75" s="2"/>
      <c r="C75" s="2"/>
      <c r="D75" s="2"/>
      <c r="E75" s="2"/>
      <c r="F75" s="2"/>
      <c r="G75" s="2"/>
      <c r="H75" s="2"/>
      <c r="I75" s="20"/>
    </row>
    <row r="76" spans="1:9" x14ac:dyDescent="0.25">
      <c r="B76" s="2"/>
      <c r="C76" s="2"/>
      <c r="D76" s="2"/>
      <c r="E76" s="2"/>
      <c r="F76" s="2"/>
      <c r="G76" s="2"/>
      <c r="H76" s="2"/>
      <c r="I76" s="20"/>
    </row>
    <row r="77" spans="1:9" x14ac:dyDescent="0.25">
      <c r="B77" s="2"/>
      <c r="C77" s="2"/>
      <c r="D77" s="2"/>
      <c r="E77" s="2"/>
      <c r="F77" s="2"/>
      <c r="G77" s="2"/>
      <c r="H77" s="2"/>
      <c r="I77" s="20"/>
    </row>
    <row r="78" spans="1:9" x14ac:dyDescent="0.25">
      <c r="A78" s="13"/>
      <c r="B78" s="14"/>
      <c r="C78" s="14"/>
      <c r="D78" s="14"/>
      <c r="E78" s="14"/>
      <c r="F78" s="14"/>
      <c r="G78" s="14"/>
      <c r="H78" s="14"/>
      <c r="I78" s="20"/>
    </row>
    <row r="79" spans="1:9" x14ac:dyDescent="0.25">
      <c r="A79" s="15"/>
      <c r="B79" s="9"/>
      <c r="C79" s="5"/>
      <c r="D79" s="5"/>
      <c r="E79" s="5"/>
      <c r="F79" s="5"/>
      <c r="G79" s="5"/>
      <c r="H79" s="9"/>
      <c r="I79" s="20"/>
    </row>
    <row r="80" spans="1:9" x14ac:dyDescent="0.25">
      <c r="A80" s="17"/>
      <c r="B80" s="9"/>
      <c r="C80" s="5"/>
      <c r="D80" s="5"/>
      <c r="E80" s="5"/>
      <c r="F80" s="5"/>
      <c r="G80" s="5"/>
      <c r="H80" s="9"/>
      <c r="I80" s="20"/>
    </row>
    <row r="81" spans="1:18" x14ac:dyDescent="0.25">
      <c r="A81" s="15"/>
      <c r="B81" s="9"/>
      <c r="C81" s="5"/>
      <c r="D81" s="5"/>
      <c r="E81" s="5"/>
      <c r="F81" s="5"/>
      <c r="G81" s="5"/>
      <c r="H81" s="9"/>
      <c r="I81" s="20"/>
    </row>
    <row r="82" spans="1:18" x14ac:dyDescent="0.25">
      <c r="A82" s="17"/>
      <c r="B82" s="9"/>
      <c r="C82" s="5"/>
      <c r="D82" s="5"/>
      <c r="E82" s="5"/>
      <c r="F82" s="5"/>
      <c r="G82" s="5"/>
      <c r="H82" s="9"/>
      <c r="I82" s="20"/>
    </row>
    <row r="83" spans="1:18" x14ac:dyDescent="0.25">
      <c r="A83" s="15"/>
      <c r="B83" s="9"/>
      <c r="C83" s="5"/>
      <c r="D83" s="5"/>
      <c r="E83" s="5"/>
      <c r="F83" s="5"/>
      <c r="G83" s="5"/>
      <c r="H83" s="9"/>
      <c r="I83" s="20"/>
    </row>
    <row r="84" spans="1:18" x14ac:dyDescent="0.25">
      <c r="A84" s="17"/>
      <c r="B84" s="9"/>
      <c r="C84" s="5"/>
      <c r="D84" s="5"/>
      <c r="E84" s="5"/>
      <c r="F84" s="5"/>
      <c r="G84" s="5"/>
      <c r="H84" s="9"/>
      <c r="I84" s="20"/>
    </row>
    <row r="85" spans="1:18" x14ac:dyDescent="0.25">
      <c r="H85" s="16"/>
      <c r="I85" s="20"/>
    </row>
    <row r="86" spans="1:18" x14ac:dyDescent="0.25">
      <c r="A86" s="20"/>
      <c r="B86" s="20"/>
      <c r="C86" s="20"/>
      <c r="D86" s="20"/>
      <c r="E86" s="20"/>
      <c r="F86" s="20"/>
      <c r="G86" s="20"/>
      <c r="H86" s="20"/>
      <c r="I86" s="20"/>
    </row>
    <row r="95" spans="1:18" x14ac:dyDescent="0.25">
      <c r="A95" s="18"/>
      <c r="B95" s="19"/>
      <c r="C95" s="19"/>
      <c r="D95" s="19"/>
      <c r="E95" s="19"/>
      <c r="F95" s="19"/>
      <c r="G95" s="19"/>
      <c r="H95" s="19"/>
      <c r="I95" s="19"/>
      <c r="J95" s="19"/>
      <c r="K95" s="19"/>
      <c r="L95" s="19"/>
      <c r="M95" s="19"/>
      <c r="N95" s="19"/>
      <c r="O95" s="19"/>
      <c r="P95" s="19"/>
      <c r="Q95" s="19"/>
      <c r="R95" s="19"/>
    </row>
    <row r="96" spans="1:18" x14ac:dyDescent="0.25">
      <c r="A96" s="19"/>
      <c r="B96" s="19"/>
      <c r="C96" s="19"/>
      <c r="D96" s="19"/>
      <c r="E96" s="19"/>
      <c r="F96" s="19"/>
      <c r="G96" s="19"/>
      <c r="H96" s="19"/>
      <c r="I96" s="19"/>
      <c r="J96" s="19"/>
      <c r="K96" s="19"/>
      <c r="L96" s="19"/>
      <c r="M96" s="19"/>
      <c r="N96" s="19"/>
      <c r="O96" s="19"/>
      <c r="P96" s="19"/>
      <c r="Q96" s="19"/>
      <c r="R96" s="19"/>
    </row>
    <row r="97" spans="1:18" x14ac:dyDescent="0.25">
      <c r="A97" s="19"/>
      <c r="B97" s="19"/>
      <c r="C97" s="19"/>
      <c r="D97" s="19"/>
      <c r="E97" s="19"/>
      <c r="F97" s="19"/>
      <c r="G97" s="19"/>
      <c r="H97" s="19"/>
      <c r="I97" s="19"/>
      <c r="J97" s="19"/>
      <c r="K97" s="19"/>
      <c r="L97" s="19"/>
      <c r="M97" s="19"/>
      <c r="N97" s="19"/>
      <c r="O97" s="19"/>
      <c r="P97" s="19"/>
      <c r="Q97" s="19"/>
      <c r="R97" s="19"/>
    </row>
    <row r="98" spans="1:18" x14ac:dyDescent="0.25">
      <c r="A98" s="22"/>
      <c r="B98" s="13"/>
      <c r="C98" s="13"/>
    </row>
    <row r="99" spans="1:18" x14ac:dyDescent="0.25">
      <c r="A99" s="22"/>
      <c r="B99" s="13"/>
      <c r="C99" s="13"/>
    </row>
  </sheetData>
  <mergeCells count="18">
    <mergeCell ref="B62:H62"/>
    <mergeCell ref="B66:H66"/>
    <mergeCell ref="A79:A80"/>
    <mergeCell ref="A81:A82"/>
    <mergeCell ref="A83:A84"/>
    <mergeCell ref="A95:R97"/>
    <mergeCell ref="A31:A32"/>
    <mergeCell ref="A33:A34"/>
    <mergeCell ref="A45:R47"/>
    <mergeCell ref="B52:H52"/>
    <mergeCell ref="B54:H54"/>
    <mergeCell ref="B58:H58"/>
    <mergeCell ref="B2:H2"/>
    <mergeCell ref="B4:H4"/>
    <mergeCell ref="B8:H8"/>
    <mergeCell ref="B12:H12"/>
    <mergeCell ref="B16:H16"/>
    <mergeCell ref="A29:A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GOBIERNO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2021-07-22T17:12:03Z</dcterms:created>
  <dcterms:modified xsi:type="dcterms:W3CDTF">2021-07-22T17:12:46Z</dcterms:modified>
</cp:coreProperties>
</file>