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9\SEGUNDO TRIMESTRE 2019\GOBIERNO\"/>
    </mc:Choice>
  </mc:AlternateContent>
  <bookViews>
    <workbookView xWindow="0" yWindow="0" windowWidth="20490" windowHeight="76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35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H20" i="1" s="1"/>
  <c r="H15" i="1"/>
  <c r="H14" i="1"/>
  <c r="H11" i="1"/>
  <c r="H10" i="1"/>
  <c r="H7" i="1"/>
  <c r="H6" i="1"/>
</calcChain>
</file>

<file path=xl/sharedStrings.xml><?xml version="1.0" encoding="utf-8"?>
<sst xmlns="http://schemas.openxmlformats.org/spreadsheetml/2006/main" count="60" uniqueCount="20">
  <si>
    <t>Reordenamiento a comerciantes en vía pública</t>
  </si>
  <si>
    <t>Mes de abril de 2019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</si>
  <si>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</si>
  <si>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</si>
  <si>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</si>
  <si>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</si>
  <si>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</si>
  <si>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</si>
  <si>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</si>
  <si>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</si>
  <si>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</si>
  <si>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mayo de 2019</t>
  </si>
  <si>
    <t>Mes de junio de 2019</t>
  </si>
  <si>
    <t>total segundo trimestre 2019</t>
  </si>
  <si>
    <t>Reordenamientos a comerciantes por edad y género en el trimestre abril - junio de 2019</t>
  </si>
  <si>
    <t>comportamiento de los reordenamientos en el trimestre abril - junio de 2019</t>
  </si>
  <si>
    <t>abril</t>
  </si>
  <si>
    <t>mayo</t>
  </si>
  <si>
    <t>junio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</si>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</sst>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Protection="1"/>
    <xf numFmtId="0" fontId="4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Reordenamientos a comerciantes por edad y género en el trimestre abril - junio del 2019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61</c:v>
                </c:pt>
                <c:pt idx="3">
                  <c:v>143</c:v>
                </c:pt>
                <c:pt idx="4">
                  <c:v>5</c:v>
                </c:pt>
                <c:pt idx="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8-433A-9145-6531ADD38E75}"/>
            </c:ext>
          </c:extLst>
        </c:ser>
        <c:ser>
          <c:idx val="1"/>
          <c:order val="1"/>
          <c:tx>
            <c:strRef>
              <c:f>[1]estadistica!$B$19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97</c:v>
                </c:pt>
                <c:pt idx="4">
                  <c:v>4</c:v>
                </c:pt>
                <c:pt idx="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8-433A-9145-6531ADD38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92297040"/>
        <c:axId val="-943186624"/>
      </c:lineChart>
      <c:catAx>
        <c:axId val="-9922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3186624"/>
        <c:crosses val="autoZero"/>
        <c:auto val="1"/>
        <c:lblAlgn val="ctr"/>
        <c:lblOffset val="100"/>
        <c:noMultiLvlLbl val="0"/>
      </c:catAx>
      <c:valAx>
        <c:axId val="-9431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92297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Comportamiento de los ordenamientos en el trimestre abril - junio del 2019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[1]estadistica!$C$28</c:f>
              <c:strCache>
                <c:ptCount val="1"/>
                <c:pt idx="0">
                  <c:v>0-15               años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C-42D7-B476-FDBFC5C586DE}"/>
            </c:ext>
          </c:extLst>
        </c:ser>
        <c:ser>
          <c:idx val="1"/>
          <c:order val="1"/>
          <c:tx>
            <c:strRef>
              <c:f>[1]estadistica!$D$28</c:f>
              <c:strCache>
                <c:ptCount val="1"/>
                <c:pt idx="0">
                  <c:v>16-18               años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[1]estadistica!$D$29:$D$34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C-42D7-B476-FDBFC5C586DE}"/>
            </c:ext>
          </c:extLst>
        </c:ser>
        <c:ser>
          <c:idx val="2"/>
          <c:order val="2"/>
          <c:tx>
            <c:strRef>
              <c:f>[1]estadistica!$E$28</c:f>
              <c:strCache>
                <c:ptCount val="1"/>
                <c:pt idx="0">
                  <c:v>19-30               años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[1]estadistica!$E$29:$E$34</c:f>
              <c:numCache>
                <c:formatCode>General</c:formatCode>
                <c:ptCount val="6"/>
                <c:pt idx="0">
                  <c:v>28</c:v>
                </c:pt>
                <c:pt idx="1">
                  <c:v>21</c:v>
                </c:pt>
                <c:pt idx="2">
                  <c:v>4</c:v>
                </c:pt>
                <c:pt idx="3">
                  <c:v>0</c:v>
                </c:pt>
                <c:pt idx="4">
                  <c:v>29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C-42D7-B476-FDBFC5C586DE}"/>
            </c:ext>
          </c:extLst>
        </c:ser>
        <c:ser>
          <c:idx val="3"/>
          <c:order val="3"/>
          <c:tx>
            <c:strRef>
              <c:f>[1]estadistica!$F$28</c:f>
              <c:strCache>
                <c:ptCount val="1"/>
                <c:pt idx="0">
                  <c:v>31-65               años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[1]estadistica!$F$29:$F$34</c:f>
              <c:numCache>
                <c:formatCode>General</c:formatCode>
                <c:ptCount val="6"/>
                <c:pt idx="0">
                  <c:v>62</c:v>
                </c:pt>
                <c:pt idx="1">
                  <c:v>30</c:v>
                </c:pt>
                <c:pt idx="2">
                  <c:v>35</c:v>
                </c:pt>
                <c:pt idx="3">
                  <c:v>27</c:v>
                </c:pt>
                <c:pt idx="4">
                  <c:v>46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3C-42D7-B476-FDBFC5C586DE}"/>
            </c:ext>
          </c:extLst>
        </c:ser>
        <c:ser>
          <c:idx val="4"/>
          <c:order val="4"/>
          <c:tx>
            <c:strRef>
              <c:f>[1]estadistica!$G$28</c:f>
              <c:strCache>
                <c:ptCount val="1"/>
                <c:pt idx="0">
                  <c:v>mas 65        años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[1]estadistica!$G$29:$G$34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3C-42D7-B476-FDBFC5C586DE}"/>
            </c:ext>
          </c:extLst>
        </c:ser>
        <c:ser>
          <c:idx val="5"/>
          <c:order val="5"/>
          <c:tx>
            <c:strRef>
              <c:f>[1]estadistica!$H$28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[1]estadistica!$H$29:$H$34</c:f>
              <c:numCache>
                <c:formatCode>General</c:formatCode>
                <c:ptCount val="6"/>
                <c:pt idx="0">
                  <c:v>95</c:v>
                </c:pt>
                <c:pt idx="1">
                  <c:v>55</c:v>
                </c:pt>
                <c:pt idx="2">
                  <c:v>39</c:v>
                </c:pt>
                <c:pt idx="3">
                  <c:v>27</c:v>
                </c:pt>
                <c:pt idx="4">
                  <c:v>75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3C-42D7-B476-FDBFC5C5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4220736"/>
        <c:axId val="-854222368"/>
      </c:barChart>
      <c:catAx>
        <c:axId val="-8542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854222368"/>
        <c:crosses val="autoZero"/>
        <c:auto val="1"/>
        <c:lblAlgn val="ctr"/>
        <c:lblOffset val="100"/>
        <c:noMultiLvlLbl val="0"/>
      </c:catAx>
      <c:valAx>
        <c:axId val="-85422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85422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161925</xdr:rowOff>
    </xdr:from>
    <xdr:to>
      <xdr:col>16</xdr:col>
      <xdr:colOff>752475</xdr:colOff>
      <xdr:row>16</xdr:row>
      <xdr:rowOff>323850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676275</xdr:colOff>
      <xdr:row>17</xdr:row>
      <xdr:rowOff>114300</xdr:rowOff>
    </xdr:from>
    <xdr:to>
      <xdr:col>17</xdr:col>
      <xdr:colOff>28575</xdr:colOff>
      <xdr:row>40</xdr:row>
      <xdr:rowOff>314325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0.583/A121Fr32_Estadisticas-generad,%202o%20trim%202019,%20Tianguis%20y%20V&#237;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estadistica"/>
      <sheetName val="hidden1"/>
    </sheetNames>
    <sheetDataSet>
      <sheetData sheetId="0" refreshError="1"/>
      <sheetData sheetId="1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0</v>
          </cell>
          <cell r="D18">
            <v>0</v>
          </cell>
          <cell r="E18">
            <v>61</v>
          </cell>
          <cell r="F18">
            <v>143</v>
          </cell>
          <cell r="G18">
            <v>5</v>
          </cell>
          <cell r="H18">
            <v>209</v>
          </cell>
        </row>
        <row r="19">
          <cell r="B19" t="str">
            <v>Mujer</v>
          </cell>
          <cell r="C19">
            <v>0</v>
          </cell>
          <cell r="D19">
            <v>0</v>
          </cell>
          <cell r="E19">
            <v>32</v>
          </cell>
          <cell r="F19">
            <v>97</v>
          </cell>
          <cell r="G19">
            <v>4</v>
          </cell>
          <cell r="H19">
            <v>133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  <cell r="H28" t="str">
            <v>TOTAL</v>
          </cell>
        </row>
        <row r="29">
          <cell r="A29" t="str">
            <v>abril</v>
          </cell>
          <cell r="B29" t="str">
            <v>Hombre</v>
          </cell>
          <cell r="C29">
            <v>0</v>
          </cell>
          <cell r="D29">
            <v>0</v>
          </cell>
          <cell r="E29">
            <v>28</v>
          </cell>
          <cell r="F29">
            <v>62</v>
          </cell>
          <cell r="G29">
            <v>5</v>
          </cell>
          <cell r="H29">
            <v>95</v>
          </cell>
        </row>
        <row r="30">
          <cell r="B30" t="str">
            <v>Mujer</v>
          </cell>
          <cell r="C30">
            <v>0</v>
          </cell>
          <cell r="D30">
            <v>0</v>
          </cell>
          <cell r="E30">
            <v>21</v>
          </cell>
          <cell r="F30">
            <v>30</v>
          </cell>
          <cell r="G30">
            <v>4</v>
          </cell>
          <cell r="H30">
            <v>55</v>
          </cell>
        </row>
        <row r="31">
          <cell r="A31" t="str">
            <v>mayo</v>
          </cell>
          <cell r="B31" t="str">
            <v>Hombre</v>
          </cell>
          <cell r="C31">
            <v>0</v>
          </cell>
          <cell r="D31">
            <v>0</v>
          </cell>
          <cell r="E31">
            <v>4</v>
          </cell>
          <cell r="F31">
            <v>35</v>
          </cell>
          <cell r="G31">
            <v>0</v>
          </cell>
          <cell r="H31">
            <v>39</v>
          </cell>
        </row>
        <row r="32">
          <cell r="B32" t="str">
            <v>Mujer</v>
          </cell>
          <cell r="C32">
            <v>0</v>
          </cell>
          <cell r="D32">
            <v>0</v>
          </cell>
          <cell r="E32">
            <v>0</v>
          </cell>
          <cell r="F32">
            <v>27</v>
          </cell>
          <cell r="G32">
            <v>0</v>
          </cell>
          <cell r="H32">
            <v>27</v>
          </cell>
        </row>
        <row r="33">
          <cell r="A33" t="str">
            <v>junio</v>
          </cell>
          <cell r="B33" t="str">
            <v>Hombre</v>
          </cell>
          <cell r="C33">
            <v>0</v>
          </cell>
          <cell r="D33">
            <v>0</v>
          </cell>
          <cell r="E33">
            <v>29</v>
          </cell>
          <cell r="F33">
            <v>46</v>
          </cell>
          <cell r="G33">
            <v>0</v>
          </cell>
          <cell r="H33">
            <v>75</v>
          </cell>
        </row>
        <row r="34">
          <cell r="B34" t="str">
            <v>Mujer</v>
          </cell>
          <cell r="C34">
            <v>0</v>
          </cell>
          <cell r="D34">
            <v>0</v>
          </cell>
          <cell r="E34">
            <v>11</v>
          </cell>
          <cell r="F34">
            <v>40</v>
          </cell>
          <cell r="G34">
            <v>0</v>
          </cell>
          <cell r="H34">
            <v>51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>
      <selection sqref="A1:T54"/>
    </sheetView>
  </sheetViews>
  <sheetFormatPr baseColWidth="10" defaultRowHeight="15" x14ac:dyDescent="0.25"/>
  <sheetData>
    <row r="1" spans="2:9" x14ac:dyDescent="0.25">
      <c r="I1" s="1"/>
    </row>
    <row r="2" spans="2:9" ht="23.25" x14ac:dyDescent="0.35">
      <c r="B2" s="2" t="s">
        <v>0</v>
      </c>
      <c r="C2" s="2"/>
      <c r="D2" s="2"/>
      <c r="E2" s="2"/>
      <c r="F2" s="2"/>
      <c r="G2" s="2"/>
      <c r="H2" s="2"/>
      <c r="I2" s="1"/>
    </row>
    <row r="3" spans="2:9" x14ac:dyDescent="0.25">
      <c r="B3" s="3"/>
      <c r="C3" s="3"/>
      <c r="D3" s="3"/>
      <c r="E3" s="3"/>
      <c r="F3" s="3"/>
      <c r="G3" s="3"/>
      <c r="H3" s="3"/>
      <c r="I3" s="1"/>
    </row>
    <row r="4" spans="2:9" ht="15.75" x14ac:dyDescent="0.25">
      <c r="B4" s="4" t="s">
        <v>1</v>
      </c>
      <c r="C4" s="4"/>
      <c r="D4" s="4"/>
      <c r="E4" s="4"/>
      <c r="F4" s="4"/>
      <c r="G4" s="4"/>
      <c r="H4" s="4"/>
      <c r="I4" s="1"/>
    </row>
    <row r="5" spans="2:9" ht="30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1"/>
    </row>
    <row r="6" spans="2:9" x14ac:dyDescent="0.25">
      <c r="B6" s="6" t="s">
        <v>9</v>
      </c>
      <c r="C6" s="6">
        <v>0</v>
      </c>
      <c r="D6" s="6">
        <v>0</v>
      </c>
      <c r="E6" s="6">
        <v>28</v>
      </c>
      <c r="F6" s="6">
        <v>62</v>
      </c>
      <c r="G6" s="6">
        <v>5</v>
      </c>
      <c r="H6" s="6">
        <f>SUM(C6:G6)</f>
        <v>95</v>
      </c>
      <c r="I6" s="1"/>
    </row>
    <row r="7" spans="2:9" x14ac:dyDescent="0.25">
      <c r="B7" s="6" t="s">
        <v>10</v>
      </c>
      <c r="C7" s="6">
        <v>0</v>
      </c>
      <c r="D7" s="6">
        <v>0</v>
      </c>
      <c r="E7" s="6">
        <v>21</v>
      </c>
      <c r="F7" s="6">
        <v>30</v>
      </c>
      <c r="G7" s="6">
        <v>4</v>
      </c>
      <c r="H7" s="6">
        <f>SUM(C7:G7)</f>
        <v>55</v>
      </c>
      <c r="I7" s="1"/>
    </row>
    <row r="8" spans="2:9" ht="15.75" x14ac:dyDescent="0.25">
      <c r="B8" s="7" t="s">
        <v>11</v>
      </c>
      <c r="C8" s="7"/>
      <c r="D8" s="7"/>
      <c r="E8" s="7"/>
      <c r="F8" s="7"/>
      <c r="G8" s="7"/>
      <c r="H8" s="7"/>
      <c r="I8" s="1"/>
    </row>
    <row r="9" spans="2:9" ht="30" x14ac:dyDescent="0.25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1"/>
    </row>
    <row r="10" spans="2:9" x14ac:dyDescent="0.25">
      <c r="B10" s="6" t="s">
        <v>9</v>
      </c>
      <c r="C10" s="6">
        <v>0</v>
      </c>
      <c r="D10" s="6">
        <v>0</v>
      </c>
      <c r="E10" s="6">
        <v>4</v>
      </c>
      <c r="F10" s="6">
        <v>35</v>
      </c>
      <c r="G10" s="6">
        <v>0</v>
      </c>
      <c r="H10" s="6">
        <f>SUM(C10:G10)</f>
        <v>39</v>
      </c>
      <c r="I10" s="1"/>
    </row>
    <row r="11" spans="2:9" x14ac:dyDescent="0.25">
      <c r="B11" s="6" t="s">
        <v>10</v>
      </c>
      <c r="C11" s="6">
        <v>0</v>
      </c>
      <c r="D11" s="6">
        <v>0</v>
      </c>
      <c r="E11" s="6">
        <v>0</v>
      </c>
      <c r="F11" s="6">
        <v>27</v>
      </c>
      <c r="G11" s="6">
        <v>0</v>
      </c>
      <c r="H11" s="6">
        <f>SUM(C11:G11)</f>
        <v>27</v>
      </c>
      <c r="I11" s="1"/>
    </row>
    <row r="12" spans="2:9" ht="15.75" x14ac:dyDescent="0.25">
      <c r="B12" s="7" t="s">
        <v>12</v>
      </c>
      <c r="C12" s="7"/>
      <c r="D12" s="7"/>
      <c r="E12" s="7"/>
      <c r="F12" s="7"/>
      <c r="G12" s="7"/>
      <c r="H12" s="7"/>
      <c r="I12" s="1"/>
    </row>
    <row r="13" spans="2:9" ht="30" x14ac:dyDescent="0.25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1"/>
    </row>
    <row r="14" spans="2:9" x14ac:dyDescent="0.25">
      <c r="B14" s="6" t="s">
        <v>9</v>
      </c>
      <c r="C14" s="6">
        <v>0</v>
      </c>
      <c r="D14" s="6">
        <v>0</v>
      </c>
      <c r="E14" s="6">
        <v>29</v>
      </c>
      <c r="F14" s="6">
        <v>46</v>
      </c>
      <c r="G14" s="6">
        <v>0</v>
      </c>
      <c r="H14" s="6">
        <f>SUM(C14:G14)</f>
        <v>75</v>
      </c>
      <c r="I14" s="1"/>
    </row>
    <row r="15" spans="2:9" x14ac:dyDescent="0.25">
      <c r="B15" s="6" t="s">
        <v>10</v>
      </c>
      <c r="C15" s="6">
        <v>0</v>
      </c>
      <c r="D15" s="6">
        <v>0</v>
      </c>
      <c r="E15" s="6">
        <v>11</v>
      </c>
      <c r="F15" s="6">
        <v>40</v>
      </c>
      <c r="G15" s="6">
        <v>0</v>
      </c>
      <c r="H15" s="6">
        <f>SUM(C15:G15)</f>
        <v>51</v>
      </c>
      <c r="I15" s="1"/>
    </row>
    <row r="16" spans="2:9" x14ac:dyDescent="0.25">
      <c r="B16" s="8" t="s">
        <v>13</v>
      </c>
      <c r="C16" s="8"/>
      <c r="D16" s="8"/>
      <c r="E16" s="8"/>
      <c r="F16" s="8"/>
      <c r="G16" s="8"/>
      <c r="H16" s="8"/>
      <c r="I16" s="1"/>
    </row>
    <row r="17" spans="1:9" ht="30" x14ac:dyDescent="0.25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1"/>
    </row>
    <row r="18" spans="1:9" x14ac:dyDescent="0.25">
      <c r="A18" s="6"/>
      <c r="B18" s="6" t="s">
        <v>9</v>
      </c>
      <c r="C18" s="6">
        <f>C6+C10+C14</f>
        <v>0</v>
      </c>
      <c r="D18" s="6">
        <f t="shared" ref="D18:G19" si="0">D6+D10+D14</f>
        <v>0</v>
      </c>
      <c r="E18" s="6">
        <f t="shared" si="0"/>
        <v>61</v>
      </c>
      <c r="F18" s="6">
        <f t="shared" si="0"/>
        <v>143</v>
      </c>
      <c r="G18" s="6">
        <f t="shared" si="0"/>
        <v>5</v>
      </c>
      <c r="H18" s="6">
        <f>SUM(C18:G18)</f>
        <v>209</v>
      </c>
      <c r="I18" s="1"/>
    </row>
    <row r="19" spans="1:9" x14ac:dyDescent="0.25">
      <c r="A19" s="6"/>
      <c r="B19" s="6" t="s">
        <v>10</v>
      </c>
      <c r="C19" s="6">
        <f>C7+C11+C15</f>
        <v>0</v>
      </c>
      <c r="D19" s="6">
        <f t="shared" si="0"/>
        <v>0</v>
      </c>
      <c r="E19" s="6">
        <f t="shared" si="0"/>
        <v>32</v>
      </c>
      <c r="F19" s="6">
        <f t="shared" si="0"/>
        <v>97</v>
      </c>
      <c r="G19" s="6">
        <f t="shared" si="0"/>
        <v>4</v>
      </c>
      <c r="H19" s="6">
        <f>SUM(C19:G19)</f>
        <v>133</v>
      </c>
      <c r="I19" s="1"/>
    </row>
    <row r="20" spans="1:9" x14ac:dyDescent="0.25">
      <c r="B20" s="3"/>
      <c r="C20" s="3"/>
      <c r="D20" s="3"/>
      <c r="E20" s="3"/>
      <c r="F20" s="3"/>
      <c r="G20" s="3"/>
      <c r="H20" s="3">
        <f>H18+H19</f>
        <v>342</v>
      </c>
      <c r="I20" s="1"/>
    </row>
    <row r="21" spans="1:9" x14ac:dyDescent="0.25"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9" t="s">
        <v>14</v>
      </c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s="10" t="s">
        <v>15</v>
      </c>
      <c r="B23" s="3"/>
      <c r="C23" s="3"/>
      <c r="D23" s="3"/>
      <c r="E23" s="3"/>
      <c r="F23" s="3"/>
      <c r="G23" s="3"/>
      <c r="H23" s="3"/>
      <c r="I23" s="1"/>
    </row>
    <row r="24" spans="1:9" x14ac:dyDescent="0.25">
      <c r="B24" s="3"/>
      <c r="C24" s="3"/>
      <c r="D24" s="3"/>
      <c r="E24" s="3"/>
      <c r="F24" s="3"/>
      <c r="G24" s="3"/>
      <c r="H24" s="3"/>
      <c r="I24" s="1"/>
    </row>
    <row r="25" spans="1:9" x14ac:dyDescent="0.25">
      <c r="B25" s="3"/>
      <c r="C25" s="3"/>
      <c r="D25" s="3"/>
      <c r="E25" s="3"/>
      <c r="F25" s="3"/>
      <c r="G25" s="3"/>
      <c r="H25" s="3"/>
      <c r="I25" s="1"/>
    </row>
    <row r="26" spans="1:9" x14ac:dyDescent="0.25">
      <c r="B26" s="3"/>
      <c r="C26" s="3"/>
      <c r="D26" s="3"/>
      <c r="E26" s="3"/>
      <c r="F26" s="3"/>
      <c r="G26" s="3"/>
      <c r="H26" s="3"/>
      <c r="I26" s="1"/>
    </row>
    <row r="27" spans="1:9" x14ac:dyDescent="0.25">
      <c r="B27" s="3"/>
      <c r="C27" s="3"/>
      <c r="D27" s="3"/>
      <c r="E27" s="3"/>
      <c r="F27" s="3"/>
      <c r="G27" s="3"/>
      <c r="H27" s="3"/>
      <c r="I27" s="1"/>
    </row>
    <row r="28" spans="1:9" ht="30" x14ac:dyDescent="0.25">
      <c r="A28" s="11">
        <v>2019</v>
      </c>
      <c r="B28" s="12" t="s">
        <v>2</v>
      </c>
      <c r="C28" s="12" t="s">
        <v>3</v>
      </c>
      <c r="D28" s="12" t="s">
        <v>4</v>
      </c>
      <c r="E28" s="12" t="s">
        <v>5</v>
      </c>
      <c r="F28" s="12" t="s">
        <v>6</v>
      </c>
      <c r="G28" s="12" t="s">
        <v>7</v>
      </c>
      <c r="H28" s="12" t="s">
        <v>8</v>
      </c>
      <c r="I28" s="1"/>
    </row>
    <row r="29" spans="1:9" x14ac:dyDescent="0.25">
      <c r="A29" s="13" t="s">
        <v>16</v>
      </c>
      <c r="B29" s="14" t="s">
        <v>9</v>
      </c>
      <c r="C29" s="14">
        <v>0</v>
      </c>
      <c r="D29" s="14">
        <v>0</v>
      </c>
      <c r="E29" s="14">
        <v>28</v>
      </c>
      <c r="F29" s="14">
        <v>62</v>
      </c>
      <c r="G29" s="14">
        <v>5</v>
      </c>
      <c r="H29" s="14">
        <f t="shared" ref="H29:H34" si="1">SUM(C29:G29)</f>
        <v>95</v>
      </c>
      <c r="I29" s="1"/>
    </row>
    <row r="30" spans="1:9" x14ac:dyDescent="0.25">
      <c r="A30" s="15"/>
      <c r="B30" s="14" t="s">
        <v>10</v>
      </c>
      <c r="C30" s="14">
        <v>0</v>
      </c>
      <c r="D30" s="14">
        <v>0</v>
      </c>
      <c r="E30" s="14">
        <v>21</v>
      </c>
      <c r="F30" s="14">
        <v>30</v>
      </c>
      <c r="G30" s="14">
        <v>4</v>
      </c>
      <c r="H30" s="14">
        <f t="shared" si="1"/>
        <v>55</v>
      </c>
      <c r="I30" s="1"/>
    </row>
    <row r="31" spans="1:9" x14ac:dyDescent="0.25">
      <c r="A31" s="13" t="s">
        <v>17</v>
      </c>
      <c r="B31" s="14" t="s">
        <v>9</v>
      </c>
      <c r="C31" s="14">
        <v>0</v>
      </c>
      <c r="D31" s="14">
        <v>0</v>
      </c>
      <c r="E31" s="14">
        <v>4</v>
      </c>
      <c r="F31" s="14">
        <v>35</v>
      </c>
      <c r="G31" s="14">
        <v>0</v>
      </c>
      <c r="H31" s="14">
        <f t="shared" si="1"/>
        <v>39</v>
      </c>
      <c r="I31" s="1"/>
    </row>
    <row r="32" spans="1:9" x14ac:dyDescent="0.25">
      <c r="A32" s="15"/>
      <c r="B32" s="14" t="s">
        <v>10</v>
      </c>
      <c r="C32" s="14">
        <v>0</v>
      </c>
      <c r="D32" s="14">
        <v>0</v>
      </c>
      <c r="E32" s="14">
        <v>0</v>
      </c>
      <c r="F32" s="14">
        <v>27</v>
      </c>
      <c r="G32" s="14">
        <v>0</v>
      </c>
      <c r="H32" s="14">
        <f t="shared" si="1"/>
        <v>27</v>
      </c>
      <c r="I32" s="1"/>
    </row>
    <row r="33" spans="1:18" x14ac:dyDescent="0.25">
      <c r="A33" s="13" t="s">
        <v>18</v>
      </c>
      <c r="B33" s="14" t="s">
        <v>9</v>
      </c>
      <c r="C33" s="14">
        <v>0</v>
      </c>
      <c r="D33" s="14">
        <v>0</v>
      </c>
      <c r="E33" s="14">
        <v>29</v>
      </c>
      <c r="F33" s="14">
        <v>46</v>
      </c>
      <c r="G33" s="14">
        <v>0</v>
      </c>
      <c r="H33" s="14">
        <f t="shared" si="1"/>
        <v>75</v>
      </c>
      <c r="I33" s="1"/>
    </row>
    <row r="34" spans="1:18" x14ac:dyDescent="0.25">
      <c r="A34" s="15"/>
      <c r="B34" s="14" t="s">
        <v>10</v>
      </c>
      <c r="C34" s="14">
        <v>0</v>
      </c>
      <c r="D34" s="14">
        <v>0</v>
      </c>
      <c r="E34" s="14">
        <v>11</v>
      </c>
      <c r="F34" s="14">
        <v>40</v>
      </c>
      <c r="G34" s="14">
        <v>0</v>
      </c>
      <c r="H34" s="14">
        <f t="shared" si="1"/>
        <v>51</v>
      </c>
      <c r="I34" s="1"/>
    </row>
    <row r="35" spans="1:18" x14ac:dyDescent="0.25">
      <c r="H35" s="16">
        <f>SUM(H29:H34)</f>
        <v>342</v>
      </c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45" spans="1:18" x14ac:dyDescent="0.25">
      <c r="A45" s="17" t="s">
        <v>19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9" spans="1:3" x14ac:dyDescent="0.25">
      <c r="A49" s="19"/>
      <c r="B49" s="11"/>
      <c r="C49" s="11"/>
    </row>
    <row r="50" spans="1:3" x14ac:dyDescent="0.25">
      <c r="A50" s="19"/>
      <c r="B50" s="11"/>
      <c r="C50" s="11"/>
    </row>
    <row r="51" spans="1:3" x14ac:dyDescent="0.25">
      <c r="A51" s="19"/>
      <c r="B51" s="11"/>
      <c r="C51" s="11"/>
    </row>
    <row r="52" spans="1:3" x14ac:dyDescent="0.25">
      <c r="A52" s="19"/>
      <c r="B52" s="11"/>
      <c r="C52" s="11"/>
    </row>
    <row r="53" spans="1:3" x14ac:dyDescent="0.25">
      <c r="A53" s="19"/>
      <c r="B53" s="11"/>
      <c r="C53" s="11"/>
    </row>
    <row r="54" spans="1:3" x14ac:dyDescent="0.25">
      <c r="A54" s="19"/>
      <c r="B54" s="11"/>
      <c r="C54" s="11"/>
    </row>
  </sheetData>
  <mergeCells count="9">
    <mergeCell ref="A31:A32"/>
    <mergeCell ref="A33:A34"/>
    <mergeCell ref="A45:R47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2019-07-26T15:30:08Z</dcterms:created>
  <dcterms:modified xsi:type="dcterms:W3CDTF">2019-07-26T15:30:39Z</dcterms:modified>
</cp:coreProperties>
</file>