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bookViews>
    <workbookView xWindow="0" yWindow="0" windowWidth="28800" windowHeight="11535" activeTab="2"/>
  </bookViews>
  <sheets>
    <sheet name="Informe Mensual julio" sheetId="9" r:id="rId1"/>
    <sheet name="Informe Mensual agosto" sheetId="10" r:id="rId2"/>
    <sheet name="Informe Mensual septiembre" sheetId="11" r:id="rId3"/>
  </sheets>
  <definedNames>
    <definedName name="_xlnm.Print_Area" localSheetId="1">'Informe Mensual agosto'!$A$1:$U$37</definedName>
    <definedName name="_xlnm.Print_Area" localSheetId="0">'Informe Mensual julio'!$A$1:$U$41</definedName>
    <definedName name="_xlnm.Print_Area" localSheetId="2">'Informe Mensual septiembre'!$A$1:$U$37</definedName>
    <definedName name="_xlnm.Print_Titles" localSheetId="1">'Informe Mensual agosto'!$1:$5</definedName>
    <definedName name="_xlnm.Print_Titles" localSheetId="0">'Informe Mensual julio'!$1:$5</definedName>
    <definedName name="_xlnm.Print_Titles" localSheetId="2">'Informe Mensual septiembre'!$1:$5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1" l="1"/>
  <c r="T20" i="11"/>
  <c r="S20" i="11"/>
  <c r="R20" i="11"/>
  <c r="Q20" i="11"/>
  <c r="P20" i="11"/>
  <c r="O20" i="11"/>
  <c r="N20" i="11"/>
  <c r="K22" i="11" s="1"/>
  <c r="M20" i="11"/>
  <c r="L20" i="11"/>
  <c r="K20" i="11"/>
  <c r="J20" i="11"/>
  <c r="M21" i="11" s="1"/>
  <c r="I20" i="11"/>
  <c r="J21" i="11" s="1"/>
  <c r="M22" i="11" s="1"/>
  <c r="U19" i="11"/>
  <c r="U18" i="11"/>
  <c r="U17" i="11"/>
  <c r="U16" i="11"/>
  <c r="U15" i="11"/>
  <c r="U14" i="11"/>
  <c r="U13" i="11"/>
  <c r="U12" i="11"/>
  <c r="U20" i="11" s="1"/>
  <c r="U11" i="11"/>
  <c r="U10" i="11"/>
  <c r="F35" i="10" l="1"/>
  <c r="J21" i="10"/>
  <c r="M22" i="10" s="1"/>
  <c r="T20" i="10"/>
  <c r="S20" i="10"/>
  <c r="R20" i="10"/>
  <c r="Q20" i="10"/>
  <c r="P20" i="10"/>
  <c r="O20" i="10"/>
  <c r="N20" i="10"/>
  <c r="M20" i="10"/>
  <c r="L20" i="10"/>
  <c r="K20" i="10"/>
  <c r="J20" i="10"/>
  <c r="M21" i="10" s="1"/>
  <c r="I20" i="10"/>
  <c r="U19" i="10"/>
  <c r="U18" i="10"/>
  <c r="U17" i="10"/>
  <c r="U16" i="10"/>
  <c r="U15" i="10"/>
  <c r="U14" i="10"/>
  <c r="U13" i="10"/>
  <c r="U12" i="10"/>
  <c r="U11" i="10"/>
  <c r="U10" i="10"/>
  <c r="U20" i="10" s="1"/>
  <c r="U22" i="9" l="1"/>
  <c r="K22" i="9"/>
  <c r="L22" i="9"/>
  <c r="M22" i="9"/>
  <c r="N22" i="9"/>
  <c r="O22" i="9"/>
  <c r="P22" i="9"/>
  <c r="Q22" i="9"/>
  <c r="R22" i="9"/>
  <c r="S22" i="9"/>
  <c r="T22" i="9"/>
  <c r="J22" i="9"/>
  <c r="I22" i="9"/>
  <c r="U21" i="9"/>
  <c r="U19" i="9"/>
  <c r="U20" i="9"/>
  <c r="U18" i="9"/>
  <c r="U15" i="9" l="1"/>
  <c r="J23" i="9" l="1"/>
  <c r="M23" i="9"/>
  <c r="U13" i="9"/>
  <c r="U14" i="9"/>
  <c r="M24" i="9" l="1"/>
  <c r="U16" i="9"/>
  <c r="F39" i="9" l="1"/>
  <c r="U12" i="9" l="1"/>
  <c r="U10" i="9" l="1"/>
  <c r="U11" i="9" l="1"/>
</calcChain>
</file>

<file path=xl/comments1.xml><?xml version="1.0" encoding="utf-8"?>
<comments xmlns="http://schemas.openxmlformats.org/spreadsheetml/2006/main">
  <authors>
    <author>USUARIO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sharedStrings.xml><?xml version="1.0" encoding="utf-8"?>
<sst xmlns="http://schemas.openxmlformats.org/spreadsheetml/2006/main" count="353" uniqueCount="60">
  <si>
    <t>Población beneficiada</t>
  </si>
  <si>
    <t>Colonias</t>
  </si>
  <si>
    <t>Totales</t>
  </si>
  <si>
    <t>F</t>
  </si>
  <si>
    <t>M</t>
  </si>
  <si>
    <t>TOTAL</t>
  </si>
  <si>
    <t>30-59</t>
  </si>
  <si>
    <t>18-29</t>
  </si>
  <si>
    <t>COLONIA</t>
  </si>
  <si>
    <t>LUGAR</t>
  </si>
  <si>
    <t>UBICACIÓN</t>
  </si>
  <si>
    <t>00-05</t>
  </si>
  <si>
    <t>POBLACIÓN ATENDIDA</t>
  </si>
  <si>
    <t>N° DE ACTIVIDADES REALIZADAS</t>
  </si>
  <si>
    <t>NOMBRE DE LA ACTIVIDAD</t>
  </si>
  <si>
    <t>OTROS (ESPECIFICAR)</t>
  </si>
  <si>
    <t>N° de sesiones impartidas</t>
  </si>
  <si>
    <t>MES</t>
  </si>
  <si>
    <t>DESCRIPCIÓN DE LA ACTIVIDAD</t>
  </si>
  <si>
    <t>N° de actividades</t>
  </si>
  <si>
    <t>Área: Coordinación de Educación</t>
  </si>
  <si>
    <t>Objetivo de la Actividad: trasladar a un grupo de ciudadanos a una actividad cultural y educativa</t>
  </si>
  <si>
    <t>Nombre de la actividad: "Transporte gratuito”</t>
  </si>
  <si>
    <t>Servicio de transporte gratuito</t>
  </si>
  <si>
    <t>Traslado de personas a actividades culturales, deportivas y /o educativas</t>
  </si>
  <si>
    <t>FECHA</t>
  </si>
  <si>
    <t>Servicios impartidos</t>
  </si>
  <si>
    <t>Traslado de ciudadanos</t>
  </si>
  <si>
    <t>Tlalpan Centro</t>
  </si>
  <si>
    <t>San Pedro Mártir</t>
  </si>
  <si>
    <t>Esc. Sec. Téc. 54</t>
  </si>
  <si>
    <t>Lomas de Padierna</t>
  </si>
  <si>
    <t>JULIO</t>
  </si>
  <si>
    <t>San Andrés Totoltepec</t>
  </si>
  <si>
    <t>Orquesta DGDCECyT</t>
  </si>
  <si>
    <t>Dir. Gral de Obras</t>
  </si>
  <si>
    <t>CENDI Mirador</t>
  </si>
  <si>
    <t>Bosques</t>
  </si>
  <si>
    <t>Auditorio</t>
  </si>
  <si>
    <t>Santo Tomás Ajusco</t>
  </si>
  <si>
    <t>Biblioteca</t>
  </si>
  <si>
    <t>Deportivo Vivanco</t>
  </si>
  <si>
    <t>julio</t>
  </si>
  <si>
    <t>06-11</t>
  </si>
  <si>
    <t>12-17</t>
  </si>
  <si>
    <t>MÁS DE 62</t>
  </si>
  <si>
    <t>H</t>
  </si>
  <si>
    <t>AGOSTO</t>
  </si>
  <si>
    <t>Biblioteca La Tortuga</t>
  </si>
  <si>
    <t>Fuentes de Tepepan</t>
  </si>
  <si>
    <t>CAO Tiempo Nuevo</t>
  </si>
  <si>
    <t>Miguel Hidalgo</t>
  </si>
  <si>
    <t>Bibliotecas</t>
  </si>
  <si>
    <t>Cuicuilco</t>
  </si>
  <si>
    <t>Tiempo Nuevo</t>
  </si>
  <si>
    <t>Mirador</t>
  </si>
  <si>
    <t>Deportivo Sánchez Taboada</t>
  </si>
  <si>
    <t>San Miguel Topilejo</t>
  </si>
  <si>
    <t>SEPTIEMBRE</t>
  </si>
  <si>
    <t>San Miguel Ajusco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</si>
</sst>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3">
    <xf numFmtId="0" fontId="0" fillId="0" borderId="0" xfId="0"/>
    <xf numFmtId="0" fontId="3" fillId="0" borderId="0" xfId="2" applyFont="1" applyAlignment="1"/>
    <xf numFmtId="0" fontId="3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3" fillId="0" borderId="0" xfId="2" applyFont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 shrinkToFit="1"/>
    </xf>
    <xf numFmtId="0" fontId="3" fillId="0" borderId="0" xfId="3" applyFont="1" applyFill="1" applyAlignment="1"/>
    <xf numFmtId="0" fontId="8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10" fillId="0" borderId="0" xfId="3" applyFont="1" applyFill="1" applyBorder="1" applyAlignment="1">
      <alignment horizontal="right" vertical="center" wrapText="1"/>
    </xf>
    <xf numFmtId="3" fontId="8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 applyAlignment="1"/>
    <xf numFmtId="0" fontId="3" fillId="0" borderId="0" xfId="2" applyFont="1" applyBorder="1" applyAlignment="1"/>
    <xf numFmtId="3" fontId="3" fillId="0" borderId="0" xfId="2" applyNumberFormat="1" applyFont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wrapText="1" shrinkToFit="1"/>
    </xf>
    <xf numFmtId="0" fontId="10" fillId="5" borderId="10" xfId="3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5" borderId="10" xfId="3" applyFont="1" applyFill="1" applyBorder="1" applyAlignment="1">
      <alignment horizontal="right" vertical="center" wrapText="1"/>
    </xf>
    <xf numFmtId="3" fontId="8" fillId="4" borderId="10" xfId="3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" fontId="9" fillId="0" borderId="1" xfId="3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shrinkToFit="1"/>
    </xf>
    <xf numFmtId="14" fontId="9" fillId="0" borderId="1" xfId="2" applyNumberFormat="1" applyFont="1" applyBorder="1" applyAlignment="1">
      <alignment horizontal="center" vertical="center" wrapText="1"/>
    </xf>
    <xf numFmtId="0" fontId="10" fillId="5" borderId="0" xfId="3" applyFont="1" applyFill="1" applyBorder="1" applyAlignment="1">
      <alignment horizontal="right" vertical="center" wrapText="1"/>
    </xf>
    <xf numFmtId="0" fontId="10" fillId="5" borderId="0" xfId="3" applyFont="1" applyFill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3" fontId="8" fillId="6" borderId="0" xfId="3" applyNumberFormat="1" applyFont="1" applyFill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2" applyFont="1" applyFill="1" applyBorder="1" applyAlignment="1">
      <alignment horizontal="center" vertical="center" wrapText="1" shrinkToFit="1"/>
    </xf>
    <xf numFmtId="14" fontId="9" fillId="0" borderId="10" xfId="2" applyNumberFormat="1" applyFont="1" applyBorder="1" applyAlignment="1">
      <alignment horizontal="center" vertical="center" wrapText="1"/>
    </xf>
    <xf numFmtId="1" fontId="3" fillId="7" borderId="1" xfId="2" applyNumberFormat="1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/>
    </xf>
    <xf numFmtId="3" fontId="8" fillId="7" borderId="0" xfId="3" applyNumberFormat="1" applyFont="1" applyFill="1" applyBorder="1" applyAlignment="1">
      <alignment horizontal="center" vertical="center"/>
    </xf>
    <xf numFmtId="0" fontId="9" fillId="8" borderId="1" xfId="3" applyFont="1" applyFill="1" applyBorder="1" applyAlignment="1">
      <alignment horizontal="center" vertical="center"/>
    </xf>
    <xf numFmtId="3" fontId="8" fillId="8" borderId="0" xfId="3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7" fillId="0" borderId="0" xfId="2" applyFont="1" applyAlignment="1">
      <alignment horizontal="justify" vertical="center" wrapText="1"/>
    </xf>
    <xf numFmtId="0" fontId="10" fillId="3" borderId="3" xfId="2" applyFont="1" applyFill="1" applyBorder="1" applyAlignment="1">
      <alignment horizontal="center" vertical="center" shrinkToFit="1"/>
    </xf>
    <xf numFmtId="0" fontId="9" fillId="0" borderId="2" xfId="2" applyFont="1" applyBorder="1"/>
    <xf numFmtId="0" fontId="10" fillId="3" borderId="3" xfId="2" applyFont="1" applyFill="1" applyBorder="1" applyAlignment="1">
      <alignment horizontal="center" vertical="center" wrapText="1" shrinkToFit="1"/>
    </xf>
    <xf numFmtId="0" fontId="9" fillId="0" borderId="2" xfId="2" applyFont="1" applyBorder="1" applyAlignment="1">
      <alignment wrapText="1"/>
    </xf>
    <xf numFmtId="0" fontId="10" fillId="3" borderId="2" xfId="2" applyFont="1" applyFill="1" applyBorder="1" applyAlignment="1">
      <alignment horizontal="center" vertical="center" shrinkToFit="1"/>
    </xf>
    <xf numFmtId="0" fontId="10" fillId="3" borderId="5" xfId="2" applyFont="1" applyFill="1" applyBorder="1" applyAlignment="1">
      <alignment horizontal="center" vertical="center" shrinkToFit="1"/>
    </xf>
    <xf numFmtId="0" fontId="9" fillId="0" borderId="4" xfId="2" applyFont="1" applyBorder="1" applyAlignment="1">
      <alignment vertical="center"/>
    </xf>
    <xf numFmtId="0" fontId="10" fillId="3" borderId="6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center" vertical="center" shrinkToFit="1"/>
    </xf>
    <xf numFmtId="0" fontId="4" fillId="0" borderId="7" xfId="2" applyFont="1" applyBorder="1" applyAlignment="1">
      <alignment horizontal="left" vertical="top" wrapText="1" shrinkToFit="1"/>
    </xf>
    <xf numFmtId="0" fontId="4" fillId="0" borderId="8" xfId="2" applyFont="1" applyBorder="1" applyAlignment="1">
      <alignment horizontal="left" vertical="top" wrapText="1" shrinkToFit="1"/>
    </xf>
    <xf numFmtId="0" fontId="4" fillId="0" borderId="9" xfId="2" applyFont="1" applyBorder="1" applyAlignment="1">
      <alignment horizontal="left" vertical="top" wrapText="1" shrinkToFit="1"/>
    </xf>
    <xf numFmtId="0" fontId="10" fillId="3" borderId="5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/>
    </xf>
    <xf numFmtId="49" fontId="10" fillId="3" borderId="5" xfId="2" applyNumberFormat="1" applyFont="1" applyFill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1" fontId="3" fillId="8" borderId="1" xfId="2" applyNumberFormat="1" applyFont="1" applyFill="1" applyBorder="1" applyAlignment="1">
      <alignment horizontal="center"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9" fillId="9" borderId="1" xfId="3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 wrapText="1"/>
    </xf>
    <xf numFmtId="3" fontId="8" fillId="9" borderId="0" xfId="3" applyNumberFormat="1" applyFont="1" applyFill="1" applyBorder="1" applyAlignment="1">
      <alignment horizontal="center" vertical="center"/>
    </xf>
  </cellXfs>
  <cellStyles count="7">
    <cellStyle name="Incorrecto" xfId="1" builtinId="27"/>
    <cellStyle name="Normal" xfId="0" builtinId="0"/>
    <cellStyle name="Normal 2" xfId="3"/>
    <cellStyle name="Normal 3 2" xfId="4"/>
    <cellStyle name="Normal 4" xfId="2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100" name="Group 17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49034" y="258535"/>
          <a:ext cx="2653393" cy="1673679"/>
          <a:chOff x="0" y="0"/>
          <a:chExt cx="1821660" cy="722704"/>
        </a:xfrm>
      </xdr:grpSpPr>
      <xdr:sp macro="" textlink="">
        <xdr:nvSpPr>
          <xdr:cNvPr id="101" name="Shape 45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2" name="Shape 45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3" name="Shape 46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4" name="Shape 46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5" name="Shape 46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6" name="Shape 46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7" name="Shape 46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8" name="Shape 46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9" name="Shape 46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0" name="Shape 46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1" name="Shape 46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2" name="Shape 46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3" name="Shape 47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4" name="Shape 47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5" name="Shape 47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6" name="Shape 47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7" name="Shape 174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8" name="Shape 47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9" name="Shape 47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0" name="Shape 47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1" name="Shape 47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2" name="Shape 47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3" name="Shape 48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4" name="Shape 48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5" name="Shape 48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6" name="Shape 48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7" name="Shape 48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8" name="Shape 48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9" name="Shape 48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0" name="Shape 48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1" name="Shape 48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2" name="Shape 174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3" name="Shape 49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4" name="Shape 49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5" name="Shape 49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6" name="Shape 175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7" name="Shape 49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8" name="Shape 49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9" name="Shape 49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0" name="Shape 49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1" name="Shape 49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2" name="Shape 49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3" name="Shape 50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4" name="Shape 50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5" name="Shape 50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6" name="Shape 50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7" name="Shape 50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8" name="Shape 50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9" name="Shape 50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0" name="Shape 50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1" name="Shape 50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2" name="Shape 50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3" name="Shape 51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4" name="Shape 51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5" name="Shape 51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6" name="Shape 51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7" name="Shape 51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8" name="Shape 51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9" name="Shape 51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0" name="Shape 51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1" name="Shape 51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2" name="Shape 51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3" name="Shape 52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4" name="Shape 52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5" name="Shape 52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6" name="Shape 52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7" name="Shape 52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8" name="Shape 52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9" name="Shape 52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0" name="Shape 52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1" name="Shape 52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2" name="Shape 52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3" name="Shape 53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4" name="Shape 53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5" name="Shape 53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6" name="Shape 53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7" name="Shape 53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8" name="Shape 53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9" name="Shape 53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0" name="Shape 53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1" name="Shape 53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2" name="Shape 53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3" name="Shape 54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4" name="Shape 54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5" name="Shape 54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6" name="Shape 54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7" name="Shape 54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8" name="Shape 54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9" name="Shape 54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0" name="Shape 54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1" name="Shape 54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2" name="Shape 1751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3" name="Shape 55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4" name="Shape 55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4435927" y="435429"/>
          <a:ext cx="8531679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2" name="Group 17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49034" y="258535"/>
          <a:ext cx="2653393" cy="1673679"/>
          <a:chOff x="0" y="0"/>
          <a:chExt cx="1821660" cy="722704"/>
        </a:xfrm>
      </xdr:grpSpPr>
      <xdr:sp macro="" textlink="">
        <xdr:nvSpPr>
          <xdr:cNvPr id="3" name="Shape 45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" name="Shape 45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" name="Shape 46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" name="Shape 46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" name="Shape 46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" name="Shape 46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" name="Shape 46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" name="Shape 46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" name="Shape 46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" name="Shape 46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" name="Shape 46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" name="Shape 46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" name="Shape 47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" name="Shape 47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" name="Shape 47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" name="Shape 47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" name="Shape 174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0" name="Shape 47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1" name="Shape 47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2" name="Shape 47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3" name="Shape 47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4" name="Shape 47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5" name="Shape 48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6" name="Shape 48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7" name="Shape 48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8" name="Shape 48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9" name="Shape 48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0" name="Shape 48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1" name="Shape 48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2" name="Shape 48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3" name="Shape 48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4" name="Shape 174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5" name="Shape 49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6" name="Shape 49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7" name="Shape 49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8" name="Shape 175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9" name="Shape 49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0" name="Shape 49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1" name="Shape 49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2" name="Shape 49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3" name="Shape 49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4" name="Shape 49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5" name="Shape 50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6" name="Shape 50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7" name="Shape 50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8" name="Shape 50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9" name="Shape 50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0" name="Shape 50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1" name="Shape 50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2" name="Shape 50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50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50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51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51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51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51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51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51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51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Shape 51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3" name="Shape 51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4" name="Shape 51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5" name="Shape 52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6" name="Shape 52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7" name="Shape 52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8" name="Shape 52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9" name="Shape 52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0" name="Shape 52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1" name="Shape 52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2" name="Shape 52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3" name="Shape 52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4" name="Shape 52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5" name="Shape 53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6" name="Shape 53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7" name="Shape 53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8" name="Shape 53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9" name="Shape 53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0" name="Shape 53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1" name="Shape 53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2" name="Shape 53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3" name="Shape 53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4" name="Shape 53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5" name="Shape 54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6" name="Shape 54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7" name="Shape 54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8" name="Shape 54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9" name="Shape 54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0" name="Shape 54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1" name="Shape 54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2" name="Shape 54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3" name="Shape 54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4" name="Shape 1751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5" name="Shape 55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6" name="Shape 55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4437288" y="435429"/>
          <a:ext cx="7799614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2" name="Group 17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49034" y="258535"/>
          <a:ext cx="2653393" cy="1673679"/>
          <a:chOff x="0" y="0"/>
          <a:chExt cx="1821660" cy="722704"/>
        </a:xfrm>
      </xdr:grpSpPr>
      <xdr:sp macro="" textlink="">
        <xdr:nvSpPr>
          <xdr:cNvPr id="3" name="Shape 45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" name="Shape 45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" name="Shape 46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" name="Shape 46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" name="Shape 46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" name="Shape 46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" name="Shape 46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" name="Shape 46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" name="Shape 46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" name="Shape 46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" name="Shape 46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" name="Shape 46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" name="Shape 47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" name="Shape 47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" name="Shape 47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" name="Shape 47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" name="Shape 174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0" name="Shape 47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1" name="Shape 47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2" name="Shape 47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3" name="Shape 47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4" name="Shape 47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5" name="Shape 48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6" name="Shape 48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7" name="Shape 48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8" name="Shape 48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9" name="Shape 48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0" name="Shape 48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1" name="Shape 48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2" name="Shape 48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3" name="Shape 48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4" name="Shape 174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5" name="Shape 49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6" name="Shape 49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7" name="Shape 49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8" name="Shape 175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9" name="Shape 49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0" name="Shape 49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1" name="Shape 49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2" name="Shape 49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3" name="Shape 49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4" name="Shape 49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5" name="Shape 50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6" name="Shape 50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7" name="Shape 50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8" name="Shape 50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9" name="Shape 50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0" name="Shape 50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1" name="Shape 50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2" name="Shape 50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50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50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51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51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51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51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51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51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51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Shape 51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3" name="Shape 51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4" name="Shape 51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5" name="Shape 52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6" name="Shape 52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7" name="Shape 52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8" name="Shape 52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9" name="Shape 52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0" name="Shape 52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1" name="Shape 52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2" name="Shape 52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3" name="Shape 52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4" name="Shape 52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5" name="Shape 53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6" name="Shape 53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7" name="Shape 53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8" name="Shape 53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9" name="Shape 53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0" name="Shape 53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1" name="Shape 53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2" name="Shape 53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3" name="Shape 53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4" name="Shape 53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5" name="Shape 54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6" name="Shape 54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7" name="Shape 54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8" name="Shape 54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9" name="Shape 54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0" name="Shape 54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1" name="Shape 54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2" name="Shape 54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3" name="Shape 54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4" name="Shape 1751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5" name="Shape 55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6" name="Shape 55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4437288" y="435429"/>
          <a:ext cx="7799614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00"/>
  <sheetViews>
    <sheetView showGridLines="0" view="pageBreakPreview" topLeftCell="D4" zoomScale="70" zoomScaleNormal="80" zoomScaleSheetLayoutView="70" workbookViewId="0">
      <pane ySplit="1" topLeftCell="A13" activePane="bottomLeft" state="frozen"/>
      <selection activeCell="A4" sqref="A4"/>
      <selection pane="bottomLeft" activeCell="J24" sqref="J24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4"/>
      <c r="B2" s="14"/>
      <c r="C2" s="54"/>
      <c r="D2" s="54"/>
      <c r="E2" s="54"/>
      <c r="F2" s="54"/>
      <c r="G2" s="54"/>
      <c r="H2" s="54"/>
      <c r="I2" s="54"/>
      <c r="J2" s="54"/>
      <c r="K2" s="5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6.25" customHeight="1" x14ac:dyDescent="0.2">
      <c r="A3" s="55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25.5" customHeight="1" x14ac:dyDescent="0.2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ht="29.25" customHeight="1" x14ac:dyDescent="0.2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57" t="s">
        <v>17</v>
      </c>
      <c r="B7" s="59" t="s">
        <v>13</v>
      </c>
      <c r="C7" s="57" t="s">
        <v>14</v>
      </c>
      <c r="D7" s="57" t="s">
        <v>18</v>
      </c>
      <c r="E7" s="62"/>
      <c r="F7" s="63"/>
      <c r="G7" s="62" t="s">
        <v>10</v>
      </c>
      <c r="H7" s="63"/>
      <c r="I7" s="62" t="s">
        <v>12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</row>
    <row r="8" spans="1:21" ht="23.25" customHeight="1" x14ac:dyDescent="0.2">
      <c r="A8" s="58"/>
      <c r="B8" s="60"/>
      <c r="C8" s="58"/>
      <c r="D8" s="61"/>
      <c r="E8" s="57" t="s">
        <v>25</v>
      </c>
      <c r="F8" s="59" t="s">
        <v>15</v>
      </c>
      <c r="G8" s="57" t="s">
        <v>9</v>
      </c>
      <c r="H8" s="57" t="s">
        <v>8</v>
      </c>
      <c r="I8" s="75" t="s">
        <v>11</v>
      </c>
      <c r="J8" s="76"/>
      <c r="K8" s="75" t="s">
        <v>43</v>
      </c>
      <c r="L8" s="77"/>
      <c r="M8" s="75" t="s">
        <v>44</v>
      </c>
      <c r="N8" s="77"/>
      <c r="O8" s="69" t="s">
        <v>7</v>
      </c>
      <c r="P8" s="70"/>
      <c r="Q8" s="69" t="s">
        <v>6</v>
      </c>
      <c r="R8" s="70"/>
      <c r="S8" s="71" t="s">
        <v>45</v>
      </c>
      <c r="T8" s="72"/>
      <c r="U8" s="73" t="s">
        <v>5</v>
      </c>
    </row>
    <row r="9" spans="1:21" ht="23.25" customHeight="1" x14ac:dyDescent="0.2">
      <c r="A9" s="58"/>
      <c r="B9" s="60"/>
      <c r="C9" s="58"/>
      <c r="D9" s="61"/>
      <c r="E9" s="58"/>
      <c r="F9" s="60"/>
      <c r="G9" s="58"/>
      <c r="H9" s="58"/>
      <c r="I9" s="24" t="s">
        <v>46</v>
      </c>
      <c r="J9" s="24" t="s">
        <v>4</v>
      </c>
      <c r="K9" s="24" t="s">
        <v>46</v>
      </c>
      <c r="L9" s="24" t="s">
        <v>4</v>
      </c>
      <c r="M9" s="24" t="s">
        <v>46</v>
      </c>
      <c r="N9" s="24" t="s">
        <v>4</v>
      </c>
      <c r="O9" s="24" t="s">
        <v>46</v>
      </c>
      <c r="P9" s="24" t="s">
        <v>4</v>
      </c>
      <c r="Q9" s="24" t="s">
        <v>46</v>
      </c>
      <c r="R9" s="24" t="s">
        <v>4</v>
      </c>
      <c r="S9" s="24" t="s">
        <v>46</v>
      </c>
      <c r="T9" s="24" t="s">
        <v>4</v>
      </c>
      <c r="U9" s="74"/>
    </row>
    <row r="10" spans="1:21" ht="56.25" customHeight="1" x14ac:dyDescent="0.2">
      <c r="A10" s="30" t="s">
        <v>32</v>
      </c>
      <c r="B10" s="32">
        <v>1</v>
      </c>
      <c r="C10" s="28" t="s">
        <v>23</v>
      </c>
      <c r="D10" s="32" t="s">
        <v>24</v>
      </c>
      <c r="E10" s="37">
        <v>45841</v>
      </c>
      <c r="F10" s="32" t="s">
        <v>27</v>
      </c>
      <c r="G10" s="29" t="s">
        <v>30</v>
      </c>
      <c r="H10" s="29" t="s">
        <v>29</v>
      </c>
      <c r="I10" s="48">
        <v>0</v>
      </c>
      <c r="J10" s="49">
        <v>0</v>
      </c>
      <c r="K10" s="50">
        <v>14</v>
      </c>
      <c r="L10" s="50">
        <v>17</v>
      </c>
      <c r="M10" s="52">
        <v>1</v>
      </c>
      <c r="N10" s="52">
        <v>0</v>
      </c>
      <c r="O10" s="52">
        <v>0</v>
      </c>
      <c r="P10" s="52">
        <v>0</v>
      </c>
      <c r="Q10" s="12">
        <v>1</v>
      </c>
      <c r="R10" s="12">
        <v>1</v>
      </c>
      <c r="S10" s="12">
        <v>0</v>
      </c>
      <c r="T10" s="12">
        <v>1</v>
      </c>
      <c r="U10" s="31">
        <f t="shared" ref="U10:U15" si="0">SUM(I10:T10)</f>
        <v>35</v>
      </c>
    </row>
    <row r="11" spans="1:21" ht="56.25" customHeight="1" x14ac:dyDescent="0.2">
      <c r="A11" s="30" t="s">
        <v>32</v>
      </c>
      <c r="B11" s="33">
        <v>2</v>
      </c>
      <c r="C11" s="28" t="s">
        <v>23</v>
      </c>
      <c r="D11" s="34" t="s">
        <v>24</v>
      </c>
      <c r="E11" s="37">
        <v>45844</v>
      </c>
      <c r="F11" s="34" t="s">
        <v>27</v>
      </c>
      <c r="G11" s="29" t="s">
        <v>33</v>
      </c>
      <c r="H11" s="29" t="s">
        <v>33</v>
      </c>
      <c r="I11" s="48">
        <v>1</v>
      </c>
      <c r="J11" s="49">
        <v>3</v>
      </c>
      <c r="K11" s="50">
        <v>4</v>
      </c>
      <c r="L11" s="50">
        <v>9</v>
      </c>
      <c r="M11" s="52">
        <v>4</v>
      </c>
      <c r="N11" s="52">
        <v>6</v>
      </c>
      <c r="O11" s="52">
        <v>5</v>
      </c>
      <c r="P11" s="52">
        <v>4</v>
      </c>
      <c r="Q11" s="12">
        <v>2</v>
      </c>
      <c r="R11" s="12">
        <v>1</v>
      </c>
      <c r="S11" s="12">
        <v>1</v>
      </c>
      <c r="T11" s="12">
        <v>1</v>
      </c>
      <c r="U11" s="31">
        <f t="shared" ref="U11" si="1">SUM(I11:T11)</f>
        <v>41</v>
      </c>
    </row>
    <row r="12" spans="1:21" ht="56.25" customHeight="1" x14ac:dyDescent="0.2">
      <c r="A12" s="30" t="s">
        <v>32</v>
      </c>
      <c r="B12" s="34">
        <v>3</v>
      </c>
      <c r="C12" s="28" t="s">
        <v>23</v>
      </c>
      <c r="D12" s="34" t="s">
        <v>24</v>
      </c>
      <c r="E12" s="37">
        <v>45844</v>
      </c>
      <c r="F12" s="34" t="s">
        <v>27</v>
      </c>
      <c r="G12" s="29" t="s">
        <v>33</v>
      </c>
      <c r="H12" s="29" t="s">
        <v>33</v>
      </c>
      <c r="I12" s="48">
        <v>0</v>
      </c>
      <c r="J12" s="49">
        <v>0</v>
      </c>
      <c r="K12" s="50">
        <v>11</v>
      </c>
      <c r="L12" s="50">
        <v>14</v>
      </c>
      <c r="M12" s="52">
        <v>1</v>
      </c>
      <c r="N12" s="52">
        <v>0</v>
      </c>
      <c r="O12" s="52">
        <v>0</v>
      </c>
      <c r="P12" s="52">
        <v>0</v>
      </c>
      <c r="Q12" s="12">
        <v>1</v>
      </c>
      <c r="R12" s="12">
        <v>1</v>
      </c>
      <c r="S12" s="12">
        <v>0</v>
      </c>
      <c r="T12" s="12">
        <v>1</v>
      </c>
      <c r="U12" s="31">
        <f t="shared" si="0"/>
        <v>29</v>
      </c>
    </row>
    <row r="13" spans="1:21" ht="56.25" customHeight="1" x14ac:dyDescent="0.2">
      <c r="A13" s="30" t="s">
        <v>32</v>
      </c>
      <c r="B13" s="34">
        <v>4</v>
      </c>
      <c r="C13" s="28" t="s">
        <v>23</v>
      </c>
      <c r="D13" s="34" t="s">
        <v>24</v>
      </c>
      <c r="E13" s="37">
        <v>45847</v>
      </c>
      <c r="F13" s="34" t="s">
        <v>27</v>
      </c>
      <c r="G13" s="29" t="s">
        <v>34</v>
      </c>
      <c r="H13" s="29" t="s">
        <v>28</v>
      </c>
      <c r="I13" s="48">
        <v>0</v>
      </c>
      <c r="J13" s="49">
        <v>0</v>
      </c>
      <c r="K13" s="50">
        <v>0</v>
      </c>
      <c r="L13" s="50">
        <v>0</v>
      </c>
      <c r="M13" s="52">
        <v>11</v>
      </c>
      <c r="N13" s="52">
        <v>17</v>
      </c>
      <c r="O13" s="52">
        <v>4</v>
      </c>
      <c r="P13" s="52">
        <v>3</v>
      </c>
      <c r="Q13" s="12">
        <v>2</v>
      </c>
      <c r="R13" s="12">
        <v>1</v>
      </c>
      <c r="S13" s="12">
        <v>1</v>
      </c>
      <c r="T13" s="12">
        <v>2</v>
      </c>
      <c r="U13" s="31">
        <f t="shared" si="0"/>
        <v>41</v>
      </c>
    </row>
    <row r="14" spans="1:21" ht="56.25" customHeight="1" x14ac:dyDescent="0.2">
      <c r="A14" s="30" t="s">
        <v>32</v>
      </c>
      <c r="B14" s="34">
        <v>5</v>
      </c>
      <c r="C14" s="28" t="s">
        <v>23</v>
      </c>
      <c r="D14" s="34" t="s">
        <v>24</v>
      </c>
      <c r="E14" s="37">
        <v>45847</v>
      </c>
      <c r="F14" s="34" t="s">
        <v>27</v>
      </c>
      <c r="G14" s="29" t="s">
        <v>35</v>
      </c>
      <c r="H14" s="29" t="s">
        <v>28</v>
      </c>
      <c r="I14" s="48">
        <v>0</v>
      </c>
      <c r="J14" s="49">
        <v>0</v>
      </c>
      <c r="K14" s="50">
        <v>0</v>
      </c>
      <c r="L14" s="50">
        <v>0</v>
      </c>
      <c r="M14" s="52">
        <v>12</v>
      </c>
      <c r="N14" s="52">
        <v>15</v>
      </c>
      <c r="O14" s="52">
        <v>2</v>
      </c>
      <c r="P14" s="52">
        <v>2</v>
      </c>
      <c r="Q14" s="12">
        <v>1</v>
      </c>
      <c r="R14" s="12">
        <v>1</v>
      </c>
      <c r="S14" s="12">
        <v>2</v>
      </c>
      <c r="T14" s="12">
        <v>1</v>
      </c>
      <c r="U14" s="31">
        <f t="shared" si="0"/>
        <v>36</v>
      </c>
    </row>
    <row r="15" spans="1:21" ht="56.25" customHeight="1" x14ac:dyDescent="0.2">
      <c r="A15" s="30" t="s">
        <v>32</v>
      </c>
      <c r="B15" s="34">
        <v>6</v>
      </c>
      <c r="C15" s="28" t="s">
        <v>23</v>
      </c>
      <c r="D15" s="34" t="s">
        <v>24</v>
      </c>
      <c r="E15" s="37">
        <v>45848</v>
      </c>
      <c r="F15" s="34" t="s">
        <v>27</v>
      </c>
      <c r="G15" s="29" t="s">
        <v>36</v>
      </c>
      <c r="H15" s="29" t="s">
        <v>37</v>
      </c>
      <c r="I15" s="48">
        <v>0</v>
      </c>
      <c r="J15" s="49">
        <v>0</v>
      </c>
      <c r="K15" s="50">
        <v>0</v>
      </c>
      <c r="L15" s="50">
        <v>2</v>
      </c>
      <c r="M15" s="52">
        <v>1</v>
      </c>
      <c r="N15" s="52">
        <v>2</v>
      </c>
      <c r="O15" s="52">
        <v>4</v>
      </c>
      <c r="P15" s="52">
        <v>6</v>
      </c>
      <c r="Q15" s="12">
        <v>1</v>
      </c>
      <c r="R15" s="12">
        <v>2</v>
      </c>
      <c r="S15" s="12">
        <v>2</v>
      </c>
      <c r="T15" s="12">
        <v>1</v>
      </c>
      <c r="U15" s="31">
        <f t="shared" si="0"/>
        <v>21</v>
      </c>
    </row>
    <row r="16" spans="1:21" ht="56.25" customHeight="1" x14ac:dyDescent="0.2">
      <c r="A16" s="30" t="s">
        <v>32</v>
      </c>
      <c r="B16" s="34">
        <v>7</v>
      </c>
      <c r="C16" s="28" t="s">
        <v>23</v>
      </c>
      <c r="D16" s="34" t="s">
        <v>24</v>
      </c>
      <c r="E16" s="37">
        <v>45850</v>
      </c>
      <c r="F16" s="34" t="s">
        <v>27</v>
      </c>
      <c r="G16" s="29" t="s">
        <v>38</v>
      </c>
      <c r="H16" s="29" t="s">
        <v>39</v>
      </c>
      <c r="I16" s="48">
        <v>0</v>
      </c>
      <c r="J16" s="49">
        <v>1</v>
      </c>
      <c r="K16" s="50">
        <v>4</v>
      </c>
      <c r="L16" s="50">
        <v>7</v>
      </c>
      <c r="M16" s="52">
        <v>5</v>
      </c>
      <c r="N16" s="52">
        <v>6</v>
      </c>
      <c r="O16" s="52">
        <v>2</v>
      </c>
      <c r="P16" s="52">
        <v>3</v>
      </c>
      <c r="Q16" s="12">
        <v>3</v>
      </c>
      <c r="R16" s="12">
        <v>1</v>
      </c>
      <c r="S16" s="12">
        <v>2</v>
      </c>
      <c r="T16" s="12">
        <v>1</v>
      </c>
      <c r="U16" s="31">
        <f t="shared" ref="U16" si="2">SUM(I16:T16)</f>
        <v>35</v>
      </c>
    </row>
    <row r="17" spans="1:21" ht="56.25" customHeight="1" x14ac:dyDescent="0.2">
      <c r="A17" s="44" t="s">
        <v>32</v>
      </c>
      <c r="B17" s="34">
        <v>8</v>
      </c>
      <c r="C17" s="45" t="s">
        <v>23</v>
      </c>
      <c r="D17" s="46" t="s">
        <v>24</v>
      </c>
      <c r="E17" s="47">
        <v>45860</v>
      </c>
      <c r="F17" s="46" t="s">
        <v>27</v>
      </c>
      <c r="G17" s="29" t="s">
        <v>40</v>
      </c>
      <c r="H17" s="29" t="s">
        <v>31</v>
      </c>
      <c r="I17" s="48">
        <v>0</v>
      </c>
      <c r="J17" s="49">
        <v>1</v>
      </c>
      <c r="K17" s="50">
        <v>4</v>
      </c>
      <c r="L17" s="50">
        <v>7</v>
      </c>
      <c r="M17" s="52">
        <v>5</v>
      </c>
      <c r="N17" s="52">
        <v>6</v>
      </c>
      <c r="O17" s="52">
        <v>2</v>
      </c>
      <c r="P17" s="52">
        <v>3</v>
      </c>
      <c r="Q17" s="12">
        <v>3</v>
      </c>
      <c r="R17" s="12">
        <v>1</v>
      </c>
      <c r="S17" s="12">
        <v>2</v>
      </c>
      <c r="T17" s="12">
        <v>1</v>
      </c>
      <c r="U17" s="31">
        <v>35</v>
      </c>
    </row>
    <row r="18" spans="1:21" ht="56.25" customHeight="1" x14ac:dyDescent="0.2">
      <c r="A18" s="30" t="s">
        <v>32</v>
      </c>
      <c r="B18" s="34">
        <v>9</v>
      </c>
      <c r="C18" s="28" t="s">
        <v>23</v>
      </c>
      <c r="D18" s="34" t="s">
        <v>24</v>
      </c>
      <c r="E18" s="37">
        <v>45860</v>
      </c>
      <c r="F18" s="34" t="s">
        <v>27</v>
      </c>
      <c r="G18" s="29" t="s">
        <v>40</v>
      </c>
      <c r="H18" s="29" t="s">
        <v>31</v>
      </c>
      <c r="I18" s="48">
        <v>1</v>
      </c>
      <c r="J18" s="49">
        <v>2</v>
      </c>
      <c r="K18" s="50">
        <v>5</v>
      </c>
      <c r="L18" s="50">
        <v>3</v>
      </c>
      <c r="M18" s="52">
        <v>5</v>
      </c>
      <c r="N18" s="52">
        <v>3</v>
      </c>
      <c r="O18" s="52">
        <v>2</v>
      </c>
      <c r="P18" s="52">
        <v>3</v>
      </c>
      <c r="Q18" s="12">
        <v>3</v>
      </c>
      <c r="R18" s="12">
        <v>1</v>
      </c>
      <c r="S18" s="12">
        <v>2</v>
      </c>
      <c r="T18" s="12">
        <v>1</v>
      </c>
      <c r="U18" s="31">
        <f t="shared" ref="U18" si="3">SUM(I18:T18)</f>
        <v>31</v>
      </c>
    </row>
    <row r="19" spans="1:21" ht="56.25" customHeight="1" x14ac:dyDescent="0.2">
      <c r="A19" s="44" t="s">
        <v>32</v>
      </c>
      <c r="B19" s="34">
        <v>10</v>
      </c>
      <c r="C19" s="28" t="s">
        <v>23</v>
      </c>
      <c r="D19" s="34" t="s">
        <v>24</v>
      </c>
      <c r="E19" s="37">
        <v>45863</v>
      </c>
      <c r="F19" s="34" t="s">
        <v>27</v>
      </c>
      <c r="G19" s="29" t="s">
        <v>41</v>
      </c>
      <c r="H19" s="29" t="s">
        <v>28</v>
      </c>
      <c r="I19" s="48">
        <v>1</v>
      </c>
      <c r="J19" s="49">
        <v>2</v>
      </c>
      <c r="K19" s="50">
        <v>5</v>
      </c>
      <c r="L19" s="50">
        <v>3</v>
      </c>
      <c r="M19" s="52">
        <v>5</v>
      </c>
      <c r="N19" s="52">
        <v>3</v>
      </c>
      <c r="O19" s="52">
        <v>4</v>
      </c>
      <c r="P19" s="52">
        <v>5</v>
      </c>
      <c r="Q19" s="12">
        <v>4</v>
      </c>
      <c r="R19" s="12">
        <v>3</v>
      </c>
      <c r="S19" s="12">
        <v>2</v>
      </c>
      <c r="T19" s="12">
        <v>4</v>
      </c>
      <c r="U19" s="31">
        <f t="shared" ref="U19:U20" si="4">SUM(I19:T19)</f>
        <v>41</v>
      </c>
    </row>
    <row r="20" spans="1:21" ht="56.25" customHeight="1" x14ac:dyDescent="0.2">
      <c r="A20" s="30" t="s">
        <v>32</v>
      </c>
      <c r="B20" s="34">
        <v>11</v>
      </c>
      <c r="C20" s="28" t="s">
        <v>23</v>
      </c>
      <c r="D20" s="34" t="s">
        <v>24</v>
      </c>
      <c r="E20" s="37">
        <v>45863</v>
      </c>
      <c r="F20" s="34" t="s">
        <v>27</v>
      </c>
      <c r="G20" s="29" t="s">
        <v>38</v>
      </c>
      <c r="H20" s="29" t="s">
        <v>39</v>
      </c>
      <c r="I20" s="48">
        <v>1</v>
      </c>
      <c r="J20" s="49">
        <v>2</v>
      </c>
      <c r="K20" s="50">
        <v>5</v>
      </c>
      <c r="L20" s="50">
        <v>3</v>
      </c>
      <c r="M20" s="52">
        <v>5</v>
      </c>
      <c r="N20" s="52">
        <v>3</v>
      </c>
      <c r="O20" s="52">
        <v>2</v>
      </c>
      <c r="P20" s="52">
        <v>3</v>
      </c>
      <c r="Q20" s="12">
        <v>3</v>
      </c>
      <c r="R20" s="12">
        <v>4</v>
      </c>
      <c r="S20" s="12">
        <v>2</v>
      </c>
      <c r="T20" s="12">
        <v>2</v>
      </c>
      <c r="U20" s="31">
        <f t="shared" si="4"/>
        <v>35</v>
      </c>
    </row>
    <row r="21" spans="1:21" ht="56.25" customHeight="1" x14ac:dyDescent="0.2">
      <c r="A21" s="30" t="s">
        <v>32</v>
      </c>
      <c r="B21" s="34">
        <v>12</v>
      </c>
      <c r="C21" s="28" t="s">
        <v>23</v>
      </c>
      <c r="D21" s="34" t="s">
        <v>24</v>
      </c>
      <c r="E21" s="37">
        <v>45863</v>
      </c>
      <c r="F21" s="34" t="s">
        <v>27</v>
      </c>
      <c r="G21" s="29" t="s">
        <v>38</v>
      </c>
      <c r="H21" s="29" t="s">
        <v>39</v>
      </c>
      <c r="I21" s="48">
        <v>3</v>
      </c>
      <c r="J21" s="49">
        <v>2</v>
      </c>
      <c r="K21" s="50">
        <v>5</v>
      </c>
      <c r="L21" s="50">
        <v>3</v>
      </c>
      <c r="M21" s="52">
        <v>5</v>
      </c>
      <c r="N21" s="52">
        <v>6</v>
      </c>
      <c r="O21" s="52">
        <v>2</v>
      </c>
      <c r="P21" s="52">
        <v>4</v>
      </c>
      <c r="Q21" s="12">
        <v>3</v>
      </c>
      <c r="R21" s="12">
        <v>4</v>
      </c>
      <c r="S21" s="12">
        <v>2</v>
      </c>
      <c r="T21" s="12">
        <v>2</v>
      </c>
      <c r="U21" s="31">
        <f t="shared" ref="U21" si="5">SUM(I21:T21)</f>
        <v>41</v>
      </c>
    </row>
    <row r="22" spans="1:21" s="9" customFormat="1" ht="27.75" customHeight="1" x14ac:dyDescent="0.2">
      <c r="A22" s="11"/>
      <c r="B22" s="11"/>
      <c r="C22" s="25" t="s">
        <v>2</v>
      </c>
      <c r="D22" s="25"/>
      <c r="E22" s="23"/>
      <c r="F22" s="23">
        <v>12</v>
      </c>
      <c r="G22" s="16"/>
      <c r="H22" s="16"/>
      <c r="I22" s="51">
        <f>SUM(I10:I21)</f>
        <v>7</v>
      </c>
      <c r="J22" s="51">
        <f>SUM(J10:J21)</f>
        <v>13</v>
      </c>
      <c r="K22" s="51">
        <f t="shared" ref="K22:T22" si="6">SUM(K10:K21)</f>
        <v>57</v>
      </c>
      <c r="L22" s="51">
        <f t="shared" si="6"/>
        <v>68</v>
      </c>
      <c r="M22" s="53">
        <f t="shared" si="6"/>
        <v>60</v>
      </c>
      <c r="N22" s="53">
        <f t="shared" si="6"/>
        <v>67</v>
      </c>
      <c r="O22" s="53">
        <f t="shared" si="6"/>
        <v>29</v>
      </c>
      <c r="P22" s="53">
        <f t="shared" si="6"/>
        <v>36</v>
      </c>
      <c r="Q22" s="16">
        <f t="shared" si="6"/>
        <v>27</v>
      </c>
      <c r="R22" s="16">
        <f t="shared" si="6"/>
        <v>21</v>
      </c>
      <c r="S22" s="16">
        <f t="shared" si="6"/>
        <v>18</v>
      </c>
      <c r="T22" s="16">
        <f t="shared" si="6"/>
        <v>18</v>
      </c>
      <c r="U22" s="26">
        <f>SUM(U10:U21)</f>
        <v>421</v>
      </c>
    </row>
    <row r="23" spans="1:21" s="9" customFormat="1" ht="27.75" customHeight="1" x14ac:dyDescent="0.2">
      <c r="A23" s="11"/>
      <c r="B23" s="11"/>
      <c r="C23" s="38"/>
      <c r="D23" s="38"/>
      <c r="E23" s="39"/>
      <c r="F23" s="39"/>
      <c r="G23" s="16"/>
      <c r="H23" s="16"/>
      <c r="I23" s="16" t="s">
        <v>4</v>
      </c>
      <c r="J23" s="16">
        <f>I22+K22+M22+O22+Q22+S22</f>
        <v>198</v>
      </c>
      <c r="K23" s="11"/>
      <c r="L23" s="11" t="s">
        <v>3</v>
      </c>
      <c r="M23" s="43">
        <f>J22+L22+N22+P22+R22+T22</f>
        <v>223</v>
      </c>
      <c r="N23" s="11"/>
      <c r="O23" s="11"/>
      <c r="P23" s="11"/>
      <c r="Q23" s="11"/>
      <c r="R23" s="11"/>
      <c r="S23" s="11"/>
      <c r="T23" s="11"/>
      <c r="U23" s="42"/>
    </row>
    <row r="24" spans="1:21" s="17" customFormat="1" ht="97.5" customHeight="1" x14ac:dyDescent="0.2">
      <c r="A24" s="11"/>
      <c r="B24" s="11"/>
      <c r="C24" s="5"/>
      <c r="D24" s="5"/>
      <c r="E24" s="15"/>
      <c r="F24" s="16"/>
      <c r="G24" s="16"/>
      <c r="H24" s="16"/>
      <c r="I24" s="16"/>
      <c r="J24" s="16"/>
      <c r="K24" s="11"/>
      <c r="L24" s="11"/>
      <c r="M24" s="43">
        <f>J23+M23</f>
        <v>421</v>
      </c>
      <c r="N24" s="11"/>
      <c r="O24" s="11"/>
      <c r="P24" s="11"/>
      <c r="Q24" s="11"/>
      <c r="R24" s="11"/>
      <c r="S24" s="11"/>
      <c r="T24" s="11"/>
      <c r="U24" s="10"/>
    </row>
    <row r="25" spans="1:21" ht="53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"/>
    </row>
    <row r="26" spans="1:21" ht="30" customHeight="1" x14ac:dyDescent="0.2">
      <c r="A26" s="2"/>
      <c r="B26" s="2"/>
      <c r="C26" s="27" t="s">
        <v>19</v>
      </c>
      <c r="D26" s="27" t="s">
        <v>1</v>
      </c>
      <c r="E26" s="36" t="s">
        <v>26</v>
      </c>
      <c r="F26" s="8" t="s">
        <v>0</v>
      </c>
      <c r="G26" s="22" t="s">
        <v>16</v>
      </c>
      <c r="H26" s="22"/>
      <c r="I26" s="22" t="s">
        <v>0</v>
      </c>
      <c r="J26" s="20"/>
      <c r="K26" s="18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27.75" customHeight="1" x14ac:dyDescent="0.2">
      <c r="A27" s="2"/>
      <c r="B27" s="2"/>
      <c r="C27" s="34">
        <v>1</v>
      </c>
      <c r="D27" s="29" t="s">
        <v>29</v>
      </c>
      <c r="E27" s="35">
        <v>1</v>
      </c>
      <c r="F27" s="31">
        <v>35</v>
      </c>
      <c r="G27" s="21"/>
      <c r="H27" s="21"/>
      <c r="I27" s="21"/>
      <c r="J27" s="4"/>
      <c r="K27" s="19"/>
      <c r="L27" s="2"/>
      <c r="M27" s="2"/>
      <c r="N27" s="2"/>
      <c r="O27" s="7"/>
      <c r="P27" s="6"/>
      <c r="Q27" s="4"/>
      <c r="R27" s="4"/>
      <c r="S27" s="4"/>
      <c r="T27" s="2"/>
      <c r="U27" s="2"/>
    </row>
    <row r="28" spans="1:21" ht="27.75" customHeight="1" x14ac:dyDescent="0.2">
      <c r="A28" s="2"/>
      <c r="B28" s="2"/>
      <c r="C28" s="34">
        <v>2</v>
      </c>
      <c r="D28" s="29" t="s">
        <v>33</v>
      </c>
      <c r="E28" s="35">
        <v>1</v>
      </c>
      <c r="F28" s="31">
        <v>41</v>
      </c>
      <c r="G28" s="21"/>
      <c r="H28" s="21"/>
      <c r="I28" s="21"/>
      <c r="J28" s="4"/>
      <c r="K28" s="19"/>
      <c r="L28" s="2"/>
      <c r="M28" s="2"/>
      <c r="N28" s="2"/>
      <c r="O28" s="7"/>
      <c r="P28" s="6"/>
      <c r="Q28" s="4"/>
      <c r="R28" s="4"/>
      <c r="S28" s="4"/>
      <c r="T28" s="2"/>
      <c r="U28" s="2"/>
    </row>
    <row r="29" spans="1:21" ht="27.75" customHeight="1" x14ac:dyDescent="0.2">
      <c r="A29" s="2"/>
      <c r="B29" s="2"/>
      <c r="C29" s="34">
        <v>3</v>
      </c>
      <c r="D29" s="29" t="s">
        <v>33</v>
      </c>
      <c r="E29" s="35">
        <v>1</v>
      </c>
      <c r="F29" s="31">
        <v>29</v>
      </c>
      <c r="G29" s="21"/>
      <c r="H29" s="21"/>
      <c r="I29" s="21"/>
      <c r="J29" s="4"/>
      <c r="K29" s="19"/>
      <c r="L29" s="2"/>
      <c r="M29" s="2"/>
      <c r="N29" s="2"/>
      <c r="O29" s="7"/>
      <c r="P29" s="6"/>
      <c r="Q29" s="4"/>
      <c r="R29" s="4"/>
      <c r="S29" s="4"/>
      <c r="T29" s="2"/>
      <c r="U29" s="2"/>
    </row>
    <row r="30" spans="1:21" ht="27.75" customHeight="1" x14ac:dyDescent="0.2">
      <c r="A30" s="2"/>
      <c r="B30" s="2"/>
      <c r="C30" s="34">
        <v>4</v>
      </c>
      <c r="D30" s="29" t="s">
        <v>28</v>
      </c>
      <c r="E30" s="35">
        <v>1</v>
      </c>
      <c r="F30" s="31">
        <v>41</v>
      </c>
      <c r="G30" s="21"/>
      <c r="H30" s="21"/>
      <c r="I30" s="21"/>
      <c r="J30" s="4"/>
      <c r="K30" s="19"/>
      <c r="L30" s="2"/>
      <c r="M30" s="2"/>
      <c r="N30" s="2"/>
      <c r="O30" s="7"/>
      <c r="P30" s="6"/>
      <c r="Q30" s="4"/>
      <c r="R30" s="4"/>
      <c r="S30" s="4"/>
      <c r="T30" s="2"/>
      <c r="U30" s="2"/>
    </row>
    <row r="31" spans="1:21" ht="27.75" customHeight="1" x14ac:dyDescent="0.2">
      <c r="A31" s="2"/>
      <c r="B31" s="2"/>
      <c r="C31" s="34">
        <v>5</v>
      </c>
      <c r="D31" s="29" t="s">
        <v>28</v>
      </c>
      <c r="E31" s="35">
        <v>1</v>
      </c>
      <c r="F31" s="31">
        <v>36</v>
      </c>
      <c r="G31" s="21"/>
      <c r="H31" s="21"/>
      <c r="I31" s="21"/>
      <c r="J31" s="4"/>
      <c r="K31" s="19"/>
      <c r="L31" s="2"/>
      <c r="M31" s="2"/>
      <c r="N31" s="2"/>
      <c r="O31" s="7"/>
      <c r="P31" s="6"/>
      <c r="Q31" s="4"/>
      <c r="R31" s="4"/>
      <c r="S31" s="4"/>
      <c r="T31" s="2"/>
      <c r="U31" s="2"/>
    </row>
    <row r="32" spans="1:21" ht="27.75" customHeight="1" x14ac:dyDescent="0.2">
      <c r="A32" s="2"/>
      <c r="B32" s="2"/>
      <c r="C32" s="34">
        <v>6</v>
      </c>
      <c r="D32" s="29" t="s">
        <v>37</v>
      </c>
      <c r="E32" s="35">
        <v>1</v>
      </c>
      <c r="F32" s="31">
        <v>21</v>
      </c>
      <c r="G32" s="21"/>
      <c r="H32" s="21"/>
      <c r="I32" s="21"/>
      <c r="J32" s="4"/>
      <c r="K32" s="19"/>
      <c r="L32" s="2"/>
      <c r="M32" s="2"/>
      <c r="N32" s="2"/>
      <c r="O32" s="7"/>
      <c r="P32" s="6"/>
      <c r="Q32" s="4"/>
      <c r="R32" s="4"/>
      <c r="S32" s="4"/>
      <c r="T32" s="2"/>
      <c r="U32" s="2"/>
    </row>
    <row r="33" spans="1:21" ht="27.75" customHeight="1" x14ac:dyDescent="0.2">
      <c r="A33" s="2"/>
      <c r="B33" s="2"/>
      <c r="C33" s="34">
        <v>7</v>
      </c>
      <c r="D33" s="29" t="s">
        <v>39</v>
      </c>
      <c r="E33" s="35">
        <v>1</v>
      </c>
      <c r="F33" s="31">
        <v>35</v>
      </c>
      <c r="G33" s="21"/>
      <c r="H33" s="21"/>
      <c r="I33" s="21"/>
      <c r="J33" s="4"/>
      <c r="K33" s="19"/>
      <c r="L33" s="2"/>
      <c r="M33" s="2"/>
      <c r="N33" s="2"/>
      <c r="O33" s="7"/>
      <c r="P33" s="6"/>
      <c r="Q33" s="4"/>
      <c r="R33" s="4"/>
      <c r="S33" s="4"/>
      <c r="T33" s="2"/>
      <c r="U33" s="2"/>
    </row>
    <row r="34" spans="1:21" ht="27.75" customHeight="1" x14ac:dyDescent="0.2">
      <c r="A34" s="2"/>
      <c r="B34" s="2"/>
      <c r="C34" s="34">
        <v>8</v>
      </c>
      <c r="D34" s="29" t="s">
        <v>31</v>
      </c>
      <c r="E34" s="35">
        <v>1</v>
      </c>
      <c r="F34" s="31">
        <v>35</v>
      </c>
      <c r="G34" s="21"/>
      <c r="H34" s="21"/>
      <c r="I34" s="21"/>
      <c r="J34" s="4"/>
      <c r="K34" s="19"/>
      <c r="L34" s="2"/>
      <c r="M34" s="2"/>
      <c r="N34" s="2"/>
      <c r="O34" s="7"/>
      <c r="P34" s="6"/>
      <c r="Q34" s="4"/>
      <c r="R34" s="4"/>
      <c r="S34" s="4"/>
      <c r="T34" s="2"/>
      <c r="U34" s="2"/>
    </row>
    <row r="35" spans="1:21" ht="27.75" customHeight="1" x14ac:dyDescent="0.2">
      <c r="A35" s="2"/>
      <c r="B35" s="2"/>
      <c r="C35" s="34">
        <v>9</v>
      </c>
      <c r="D35" s="29" t="s">
        <v>31</v>
      </c>
      <c r="E35" s="35">
        <v>1</v>
      </c>
      <c r="F35" s="31">
        <v>31</v>
      </c>
      <c r="G35" s="21"/>
      <c r="H35" s="21"/>
      <c r="I35" s="21"/>
      <c r="J35" s="4"/>
      <c r="K35" s="19"/>
      <c r="L35" s="2"/>
      <c r="M35" s="2"/>
      <c r="N35" s="2"/>
      <c r="O35" s="7"/>
      <c r="P35" s="6"/>
      <c r="Q35" s="4"/>
      <c r="R35" s="4"/>
      <c r="S35" s="4"/>
      <c r="T35" s="2"/>
      <c r="U35" s="2"/>
    </row>
    <row r="36" spans="1:21" ht="27.75" customHeight="1" x14ac:dyDescent="0.2">
      <c r="A36" s="2"/>
      <c r="B36" s="2"/>
      <c r="C36" s="34">
        <v>10</v>
      </c>
      <c r="D36" s="29" t="s">
        <v>28</v>
      </c>
      <c r="E36" s="35">
        <v>1</v>
      </c>
      <c r="F36" s="31">
        <v>41</v>
      </c>
      <c r="G36" s="21"/>
      <c r="H36" s="21"/>
      <c r="I36" s="21"/>
      <c r="J36" s="4"/>
      <c r="K36" s="19"/>
      <c r="L36" s="2"/>
      <c r="M36" s="2"/>
      <c r="N36" s="2"/>
      <c r="O36" s="7"/>
      <c r="P36" s="6"/>
      <c r="Q36" s="4"/>
      <c r="R36" s="4"/>
      <c r="S36" s="4"/>
      <c r="T36" s="2"/>
      <c r="U36" s="2"/>
    </row>
    <row r="37" spans="1:21" ht="27.75" customHeight="1" x14ac:dyDescent="0.2">
      <c r="A37" s="2"/>
      <c r="B37" s="2"/>
      <c r="C37" s="34">
        <v>11</v>
      </c>
      <c r="D37" s="29" t="s">
        <v>39</v>
      </c>
      <c r="E37" s="35">
        <v>1</v>
      </c>
      <c r="F37" s="31">
        <v>35</v>
      </c>
      <c r="G37" s="21"/>
      <c r="H37" s="21"/>
      <c r="I37" s="21"/>
      <c r="J37" s="4"/>
      <c r="K37" s="19"/>
      <c r="L37" s="2"/>
      <c r="M37" s="2"/>
      <c r="N37" s="2"/>
      <c r="O37" s="7"/>
      <c r="P37" s="6"/>
      <c r="Q37" s="4"/>
      <c r="R37" s="4"/>
      <c r="S37" s="4"/>
      <c r="T37" s="2"/>
      <c r="U37" s="2"/>
    </row>
    <row r="38" spans="1:21" ht="27.75" customHeight="1" x14ac:dyDescent="0.2">
      <c r="A38" s="2"/>
      <c r="B38" s="2"/>
      <c r="C38" s="34">
        <v>12</v>
      </c>
      <c r="D38" s="29" t="s">
        <v>39</v>
      </c>
      <c r="E38" s="35">
        <v>1</v>
      </c>
      <c r="F38" s="31">
        <v>41</v>
      </c>
      <c r="G38" s="21"/>
      <c r="H38" s="21"/>
      <c r="I38" s="21"/>
      <c r="J38" s="4"/>
      <c r="K38" s="19"/>
      <c r="L38" s="2"/>
      <c r="M38" s="2"/>
      <c r="N38" s="2"/>
      <c r="O38" s="7"/>
      <c r="P38" s="6"/>
      <c r="Q38" s="4"/>
      <c r="R38" s="4"/>
      <c r="S38" s="4"/>
      <c r="T38" s="2"/>
      <c r="U38" s="2"/>
    </row>
    <row r="39" spans="1:21" ht="42.75" customHeight="1" x14ac:dyDescent="0.2">
      <c r="A39" s="2"/>
      <c r="B39" s="2" t="s">
        <v>2</v>
      </c>
      <c r="C39" s="40">
        <v>12</v>
      </c>
      <c r="D39" s="40">
        <v>12</v>
      </c>
      <c r="E39" s="41">
        <v>12</v>
      </c>
      <c r="F39" s="40">
        <f>SUM(F27:F38)</f>
        <v>421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2"/>
      <c r="U40" s="2"/>
    </row>
    <row r="41" spans="1:21" ht="117.75" customHeight="1" x14ac:dyDescent="0.2">
      <c r="A41" s="66" t="s">
        <v>42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8"/>
    </row>
    <row r="42" spans="1:21" ht="23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3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3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3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23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3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3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3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23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23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23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23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23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23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23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23.25" customHeight="1" x14ac:dyDescent="0.2">
      <c r="A998" s="2"/>
      <c r="B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23.25" customHeight="1" x14ac:dyDescent="0.2">
      <c r="A999" s="2"/>
      <c r="B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23.25" customHeight="1" x14ac:dyDescent="0.2">
      <c r="A1000" s="2"/>
      <c r="B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mergeCells count="23">
    <mergeCell ref="A41:U41"/>
    <mergeCell ref="Q8:R8"/>
    <mergeCell ref="S8:T8"/>
    <mergeCell ref="U8:U9"/>
    <mergeCell ref="I8:J8"/>
    <mergeCell ref="K8:L8"/>
    <mergeCell ref="M8:N8"/>
    <mergeCell ref="O8:P8"/>
    <mergeCell ref="F8:F9"/>
    <mergeCell ref="H8:H9"/>
    <mergeCell ref="G8:G9"/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  <mergeCell ref="I7:U7"/>
    <mergeCell ref="E8:E9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96"/>
  <sheetViews>
    <sheetView showGridLines="0" view="pageBreakPreview" topLeftCell="A4" zoomScale="70" zoomScaleNormal="80" zoomScaleSheetLayoutView="70" workbookViewId="0">
      <pane ySplit="1" topLeftCell="A8" activePane="bottomLeft" state="frozen"/>
      <selection activeCell="A4" sqref="A4"/>
      <selection pane="bottomLeft" activeCell="D22" sqref="D22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4"/>
      <c r="B2" s="14"/>
      <c r="C2" s="54"/>
      <c r="D2" s="54"/>
      <c r="E2" s="54"/>
      <c r="F2" s="54"/>
      <c r="G2" s="54"/>
      <c r="H2" s="54"/>
      <c r="I2" s="54"/>
      <c r="J2" s="54"/>
      <c r="K2" s="5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6.25" customHeight="1" x14ac:dyDescent="0.2">
      <c r="A3" s="55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25.5" customHeight="1" x14ac:dyDescent="0.2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ht="29.25" customHeight="1" x14ac:dyDescent="0.2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57" t="s">
        <v>17</v>
      </c>
      <c r="B7" s="59" t="s">
        <v>13</v>
      </c>
      <c r="C7" s="57" t="s">
        <v>14</v>
      </c>
      <c r="D7" s="57" t="s">
        <v>18</v>
      </c>
      <c r="E7" s="62"/>
      <c r="F7" s="63"/>
      <c r="G7" s="62" t="s">
        <v>10</v>
      </c>
      <c r="H7" s="63"/>
      <c r="I7" s="62" t="s">
        <v>12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</row>
    <row r="8" spans="1:21" ht="23.25" customHeight="1" x14ac:dyDescent="0.2">
      <c r="A8" s="58"/>
      <c r="B8" s="60"/>
      <c r="C8" s="58"/>
      <c r="D8" s="61"/>
      <c r="E8" s="57" t="s">
        <v>25</v>
      </c>
      <c r="F8" s="59" t="s">
        <v>15</v>
      </c>
      <c r="G8" s="57" t="s">
        <v>9</v>
      </c>
      <c r="H8" s="57" t="s">
        <v>8</v>
      </c>
      <c r="I8" s="75" t="s">
        <v>11</v>
      </c>
      <c r="J8" s="76"/>
      <c r="K8" s="75" t="s">
        <v>43</v>
      </c>
      <c r="L8" s="76"/>
      <c r="M8" s="75" t="s">
        <v>44</v>
      </c>
      <c r="N8" s="76"/>
      <c r="O8" s="69" t="s">
        <v>7</v>
      </c>
      <c r="P8" s="70"/>
      <c r="Q8" s="69" t="s">
        <v>6</v>
      </c>
      <c r="R8" s="70"/>
      <c r="S8" s="71" t="s">
        <v>45</v>
      </c>
      <c r="T8" s="72"/>
      <c r="U8" s="73" t="s">
        <v>5</v>
      </c>
    </row>
    <row r="9" spans="1:21" ht="23.25" customHeight="1" x14ac:dyDescent="0.2">
      <c r="A9" s="58"/>
      <c r="B9" s="60"/>
      <c r="C9" s="58"/>
      <c r="D9" s="61"/>
      <c r="E9" s="58"/>
      <c r="F9" s="60"/>
      <c r="G9" s="58"/>
      <c r="H9" s="58"/>
      <c r="I9" s="24" t="s">
        <v>46</v>
      </c>
      <c r="J9" s="24" t="s">
        <v>4</v>
      </c>
      <c r="K9" s="24" t="s">
        <v>46</v>
      </c>
      <c r="L9" s="24" t="s">
        <v>4</v>
      </c>
      <c r="M9" s="24" t="s">
        <v>46</v>
      </c>
      <c r="N9" s="24" t="s">
        <v>4</v>
      </c>
      <c r="O9" s="24" t="s">
        <v>46</v>
      </c>
      <c r="P9" s="24" t="s">
        <v>4</v>
      </c>
      <c r="Q9" s="24" t="s">
        <v>46</v>
      </c>
      <c r="R9" s="24" t="s">
        <v>4</v>
      </c>
      <c r="S9" s="24" t="s">
        <v>46</v>
      </c>
      <c r="T9" s="24" t="s">
        <v>4</v>
      </c>
      <c r="U9" s="74"/>
    </row>
    <row r="10" spans="1:21" ht="56.25" customHeight="1" x14ac:dyDescent="0.2">
      <c r="A10" s="30" t="s">
        <v>47</v>
      </c>
      <c r="B10" s="34">
        <v>1</v>
      </c>
      <c r="C10" s="28" t="s">
        <v>23</v>
      </c>
      <c r="D10" s="34" t="s">
        <v>24</v>
      </c>
      <c r="E10" s="37">
        <v>45876</v>
      </c>
      <c r="F10" s="34" t="s">
        <v>27</v>
      </c>
      <c r="G10" s="29" t="s">
        <v>48</v>
      </c>
      <c r="H10" s="29" t="s">
        <v>49</v>
      </c>
      <c r="I10" s="78">
        <v>2</v>
      </c>
      <c r="J10" s="79">
        <v>3</v>
      </c>
      <c r="K10" s="52">
        <v>11</v>
      </c>
      <c r="L10" s="52">
        <v>15</v>
      </c>
      <c r="M10" s="50">
        <v>1</v>
      </c>
      <c r="N10" s="50">
        <v>1</v>
      </c>
      <c r="O10" s="50">
        <v>1</v>
      </c>
      <c r="P10" s="50">
        <v>2</v>
      </c>
      <c r="Q10" s="12">
        <v>1</v>
      </c>
      <c r="R10" s="12">
        <v>1</v>
      </c>
      <c r="S10" s="12">
        <v>2</v>
      </c>
      <c r="T10" s="12">
        <v>1</v>
      </c>
      <c r="U10" s="31">
        <f t="shared" ref="U10:U19" si="0">SUM(I10:T10)</f>
        <v>41</v>
      </c>
    </row>
    <row r="11" spans="1:21" ht="56.25" customHeight="1" x14ac:dyDescent="0.2">
      <c r="A11" s="30" t="s">
        <v>47</v>
      </c>
      <c r="B11" s="34">
        <v>2</v>
      </c>
      <c r="C11" s="28" t="s">
        <v>23</v>
      </c>
      <c r="D11" s="34" t="s">
        <v>24</v>
      </c>
      <c r="E11" s="37">
        <v>45877</v>
      </c>
      <c r="F11" s="34" t="s">
        <v>27</v>
      </c>
      <c r="G11" s="29" t="s">
        <v>50</v>
      </c>
      <c r="H11" s="29" t="s">
        <v>51</v>
      </c>
      <c r="I11" s="78">
        <v>2</v>
      </c>
      <c r="J11" s="79">
        <v>3</v>
      </c>
      <c r="K11" s="52">
        <v>4</v>
      </c>
      <c r="L11" s="52">
        <v>9</v>
      </c>
      <c r="M11" s="50">
        <v>4</v>
      </c>
      <c r="N11" s="50">
        <v>6</v>
      </c>
      <c r="O11" s="50">
        <v>5</v>
      </c>
      <c r="P11" s="50">
        <v>4</v>
      </c>
      <c r="Q11" s="12">
        <v>2</v>
      </c>
      <c r="R11" s="12">
        <v>3</v>
      </c>
      <c r="S11" s="12">
        <v>2</v>
      </c>
      <c r="T11" s="12">
        <v>1</v>
      </c>
      <c r="U11" s="31">
        <f t="shared" ref="U11" si="1">SUM(I11:T11)</f>
        <v>45</v>
      </c>
    </row>
    <row r="12" spans="1:21" ht="56.25" customHeight="1" x14ac:dyDescent="0.2">
      <c r="A12" s="30" t="s">
        <v>47</v>
      </c>
      <c r="B12" s="34">
        <v>3</v>
      </c>
      <c r="C12" s="28" t="s">
        <v>23</v>
      </c>
      <c r="D12" s="34" t="s">
        <v>24</v>
      </c>
      <c r="E12" s="37">
        <v>45877</v>
      </c>
      <c r="F12" s="34" t="s">
        <v>27</v>
      </c>
      <c r="G12" s="29" t="s">
        <v>52</v>
      </c>
      <c r="H12" s="29" t="s">
        <v>53</v>
      </c>
      <c r="I12" s="78">
        <v>0</v>
      </c>
      <c r="J12" s="79">
        <v>0</v>
      </c>
      <c r="K12" s="52">
        <v>11</v>
      </c>
      <c r="L12" s="52">
        <v>14</v>
      </c>
      <c r="M12" s="50">
        <v>1</v>
      </c>
      <c r="N12" s="50">
        <v>1</v>
      </c>
      <c r="O12" s="50">
        <v>2</v>
      </c>
      <c r="P12" s="50">
        <v>0</v>
      </c>
      <c r="Q12" s="12">
        <v>1</v>
      </c>
      <c r="R12" s="12">
        <v>1</v>
      </c>
      <c r="S12" s="12">
        <v>0</v>
      </c>
      <c r="T12" s="12">
        <v>1</v>
      </c>
      <c r="U12" s="31">
        <f t="shared" si="0"/>
        <v>32</v>
      </c>
    </row>
    <row r="13" spans="1:21" ht="56.25" customHeight="1" x14ac:dyDescent="0.2">
      <c r="A13" s="30" t="s">
        <v>47</v>
      </c>
      <c r="B13" s="34">
        <v>4</v>
      </c>
      <c r="C13" s="28" t="s">
        <v>23</v>
      </c>
      <c r="D13" s="34" t="s">
        <v>24</v>
      </c>
      <c r="E13" s="37">
        <v>45877</v>
      </c>
      <c r="F13" s="34" t="s">
        <v>27</v>
      </c>
      <c r="G13" s="29" t="s">
        <v>52</v>
      </c>
      <c r="H13" s="29" t="s">
        <v>53</v>
      </c>
      <c r="I13" s="78">
        <v>1</v>
      </c>
      <c r="J13" s="79">
        <v>2</v>
      </c>
      <c r="K13" s="52">
        <v>4</v>
      </c>
      <c r="L13" s="52">
        <v>5</v>
      </c>
      <c r="M13" s="50">
        <v>6</v>
      </c>
      <c r="N13" s="50">
        <v>10</v>
      </c>
      <c r="O13" s="50">
        <v>4</v>
      </c>
      <c r="P13" s="50">
        <v>3</v>
      </c>
      <c r="Q13" s="12">
        <v>2</v>
      </c>
      <c r="R13" s="12">
        <v>1</v>
      </c>
      <c r="S13" s="12">
        <v>1</v>
      </c>
      <c r="T13" s="12">
        <v>2</v>
      </c>
      <c r="U13" s="31">
        <f t="shared" si="0"/>
        <v>41</v>
      </c>
    </row>
    <row r="14" spans="1:21" ht="56.25" customHeight="1" x14ac:dyDescent="0.2">
      <c r="A14" s="30" t="s">
        <v>47</v>
      </c>
      <c r="B14" s="34">
        <v>5</v>
      </c>
      <c r="C14" s="28" t="s">
        <v>23</v>
      </c>
      <c r="D14" s="34" t="s">
        <v>24</v>
      </c>
      <c r="E14" s="37">
        <v>45883</v>
      </c>
      <c r="F14" s="34" t="s">
        <v>27</v>
      </c>
      <c r="G14" s="29" t="s">
        <v>54</v>
      </c>
      <c r="H14" s="29" t="s">
        <v>51</v>
      </c>
      <c r="I14" s="78">
        <v>2</v>
      </c>
      <c r="J14" s="79">
        <v>1</v>
      </c>
      <c r="K14" s="52">
        <v>5</v>
      </c>
      <c r="L14" s="52">
        <v>6</v>
      </c>
      <c r="M14" s="50">
        <v>9</v>
      </c>
      <c r="N14" s="50">
        <v>7</v>
      </c>
      <c r="O14" s="50">
        <v>2</v>
      </c>
      <c r="P14" s="50">
        <v>2</v>
      </c>
      <c r="Q14" s="12">
        <v>2</v>
      </c>
      <c r="R14" s="12">
        <v>3</v>
      </c>
      <c r="S14" s="12">
        <v>2</v>
      </c>
      <c r="T14" s="12">
        <v>1</v>
      </c>
      <c r="U14" s="31">
        <f t="shared" si="0"/>
        <v>42</v>
      </c>
    </row>
    <row r="15" spans="1:21" ht="56.25" customHeight="1" x14ac:dyDescent="0.2">
      <c r="A15" s="30" t="s">
        <v>47</v>
      </c>
      <c r="B15" s="34">
        <v>6</v>
      </c>
      <c r="C15" s="28" t="s">
        <v>23</v>
      </c>
      <c r="D15" s="34" t="s">
        <v>24</v>
      </c>
      <c r="E15" s="37">
        <v>45888</v>
      </c>
      <c r="F15" s="34" t="s">
        <v>27</v>
      </c>
      <c r="G15" s="29" t="s">
        <v>40</v>
      </c>
      <c r="H15" s="29" t="s">
        <v>55</v>
      </c>
      <c r="I15" s="78">
        <v>0</v>
      </c>
      <c r="J15" s="79">
        <v>0</v>
      </c>
      <c r="K15" s="52">
        <v>8</v>
      </c>
      <c r="L15" s="52">
        <v>6</v>
      </c>
      <c r="M15" s="50">
        <v>5</v>
      </c>
      <c r="N15" s="50">
        <v>6</v>
      </c>
      <c r="O15" s="50">
        <v>4</v>
      </c>
      <c r="P15" s="50">
        <v>6</v>
      </c>
      <c r="Q15" s="12">
        <v>1</v>
      </c>
      <c r="R15" s="12">
        <v>2</v>
      </c>
      <c r="S15" s="12">
        <v>2</v>
      </c>
      <c r="T15" s="12">
        <v>1</v>
      </c>
      <c r="U15" s="31">
        <f t="shared" si="0"/>
        <v>41</v>
      </c>
    </row>
    <row r="16" spans="1:21" ht="56.25" customHeight="1" x14ac:dyDescent="0.2">
      <c r="A16" s="30" t="s">
        <v>47</v>
      </c>
      <c r="B16" s="34">
        <v>7</v>
      </c>
      <c r="C16" s="28" t="s">
        <v>23</v>
      </c>
      <c r="D16" s="34" t="s">
        <v>24</v>
      </c>
      <c r="E16" s="37">
        <v>45888</v>
      </c>
      <c r="F16" s="34" t="s">
        <v>27</v>
      </c>
      <c r="G16" s="29" t="s">
        <v>56</v>
      </c>
      <c r="H16" s="29" t="s">
        <v>31</v>
      </c>
      <c r="I16" s="78">
        <v>0</v>
      </c>
      <c r="J16" s="79">
        <v>1</v>
      </c>
      <c r="K16" s="52">
        <v>4</v>
      </c>
      <c r="L16" s="52">
        <v>7</v>
      </c>
      <c r="M16" s="50">
        <v>5</v>
      </c>
      <c r="N16" s="50">
        <v>6</v>
      </c>
      <c r="O16" s="50">
        <v>2</v>
      </c>
      <c r="P16" s="50">
        <v>0</v>
      </c>
      <c r="Q16" s="12">
        <v>0</v>
      </c>
      <c r="R16" s="12">
        <v>1</v>
      </c>
      <c r="S16" s="12">
        <v>2</v>
      </c>
      <c r="T16" s="12">
        <v>1</v>
      </c>
      <c r="U16" s="31">
        <f t="shared" si="0"/>
        <v>29</v>
      </c>
    </row>
    <row r="17" spans="1:21" ht="56.25" customHeight="1" x14ac:dyDescent="0.2">
      <c r="A17" s="44" t="s">
        <v>47</v>
      </c>
      <c r="B17" s="34">
        <v>8</v>
      </c>
      <c r="C17" s="45" t="s">
        <v>23</v>
      </c>
      <c r="D17" s="46" t="s">
        <v>24</v>
      </c>
      <c r="E17" s="47">
        <v>45895</v>
      </c>
      <c r="F17" s="46" t="s">
        <v>27</v>
      </c>
      <c r="G17" s="29" t="s">
        <v>57</v>
      </c>
      <c r="H17" s="29" t="s">
        <v>57</v>
      </c>
      <c r="I17" s="78">
        <v>1</v>
      </c>
      <c r="J17" s="79">
        <v>1</v>
      </c>
      <c r="K17" s="52">
        <v>4</v>
      </c>
      <c r="L17" s="52">
        <v>7</v>
      </c>
      <c r="M17" s="50">
        <v>5</v>
      </c>
      <c r="N17" s="50">
        <v>6</v>
      </c>
      <c r="O17" s="50">
        <v>4</v>
      </c>
      <c r="P17" s="50">
        <v>3</v>
      </c>
      <c r="Q17" s="12">
        <v>3</v>
      </c>
      <c r="R17" s="12">
        <v>3</v>
      </c>
      <c r="S17" s="12">
        <v>2</v>
      </c>
      <c r="T17" s="12">
        <v>4</v>
      </c>
      <c r="U17" s="31">
        <f t="shared" si="0"/>
        <v>43</v>
      </c>
    </row>
    <row r="18" spans="1:21" ht="56.25" customHeight="1" x14ac:dyDescent="0.2">
      <c r="A18" s="30" t="s">
        <v>47</v>
      </c>
      <c r="B18" s="34">
        <v>9</v>
      </c>
      <c r="C18" s="28" t="s">
        <v>23</v>
      </c>
      <c r="D18" s="34" t="s">
        <v>24</v>
      </c>
      <c r="E18" s="37">
        <v>45897</v>
      </c>
      <c r="F18" s="34" t="s">
        <v>27</v>
      </c>
      <c r="G18" s="29" t="s">
        <v>39</v>
      </c>
      <c r="H18" s="29" t="s">
        <v>39</v>
      </c>
      <c r="I18" s="78">
        <v>0</v>
      </c>
      <c r="J18" s="79">
        <v>0</v>
      </c>
      <c r="K18" s="52">
        <v>5</v>
      </c>
      <c r="L18" s="52">
        <v>1</v>
      </c>
      <c r="M18" s="50">
        <v>5</v>
      </c>
      <c r="N18" s="50">
        <v>0</v>
      </c>
      <c r="O18" s="50">
        <v>7</v>
      </c>
      <c r="P18" s="50">
        <v>1</v>
      </c>
      <c r="Q18" s="12">
        <v>3</v>
      </c>
      <c r="R18" s="12">
        <v>1</v>
      </c>
      <c r="S18" s="12">
        <v>2</v>
      </c>
      <c r="T18" s="12">
        <v>0</v>
      </c>
      <c r="U18" s="31">
        <f t="shared" si="0"/>
        <v>25</v>
      </c>
    </row>
    <row r="19" spans="1:21" ht="56.25" customHeight="1" x14ac:dyDescent="0.2">
      <c r="A19" s="44" t="s">
        <v>47</v>
      </c>
      <c r="B19" s="34">
        <v>10</v>
      </c>
      <c r="C19" s="28" t="s">
        <v>23</v>
      </c>
      <c r="D19" s="34" t="s">
        <v>24</v>
      </c>
      <c r="E19" s="37">
        <v>45898</v>
      </c>
      <c r="F19" s="34" t="s">
        <v>27</v>
      </c>
      <c r="G19" s="29" t="s">
        <v>29</v>
      </c>
      <c r="H19" s="29" t="s">
        <v>29</v>
      </c>
      <c r="I19" s="78">
        <v>1</v>
      </c>
      <c r="J19" s="79">
        <v>2</v>
      </c>
      <c r="K19" s="52">
        <v>5</v>
      </c>
      <c r="L19" s="52">
        <v>3</v>
      </c>
      <c r="M19" s="50">
        <v>5</v>
      </c>
      <c r="N19" s="50">
        <v>3</v>
      </c>
      <c r="O19" s="50">
        <v>4</v>
      </c>
      <c r="P19" s="50">
        <v>5</v>
      </c>
      <c r="Q19" s="12">
        <v>4</v>
      </c>
      <c r="R19" s="12">
        <v>3</v>
      </c>
      <c r="S19" s="12">
        <v>2</v>
      </c>
      <c r="T19" s="12">
        <v>4</v>
      </c>
      <c r="U19" s="31">
        <f t="shared" si="0"/>
        <v>41</v>
      </c>
    </row>
    <row r="20" spans="1:21" s="9" customFormat="1" ht="27.75" customHeight="1" x14ac:dyDescent="0.2">
      <c r="A20" s="11"/>
      <c r="B20" s="11"/>
      <c r="C20" s="25" t="s">
        <v>2</v>
      </c>
      <c r="D20" s="25"/>
      <c r="E20" s="23"/>
      <c r="F20" s="23">
        <v>12</v>
      </c>
      <c r="G20" s="16"/>
      <c r="H20" s="16"/>
      <c r="I20" s="53">
        <f t="shared" ref="I20:U20" si="2">SUM(I10:I19)</f>
        <v>9</v>
      </c>
      <c r="J20" s="53">
        <f t="shared" si="2"/>
        <v>13</v>
      </c>
      <c r="K20" s="53">
        <f t="shared" si="2"/>
        <v>61</v>
      </c>
      <c r="L20" s="53">
        <f t="shared" si="2"/>
        <v>73</v>
      </c>
      <c r="M20" s="51">
        <f t="shared" si="2"/>
        <v>46</v>
      </c>
      <c r="N20" s="51">
        <f t="shared" si="2"/>
        <v>46</v>
      </c>
      <c r="O20" s="51">
        <f t="shared" si="2"/>
        <v>35</v>
      </c>
      <c r="P20" s="51">
        <f t="shared" si="2"/>
        <v>26</v>
      </c>
      <c r="Q20" s="16">
        <f t="shared" si="2"/>
        <v>19</v>
      </c>
      <c r="R20" s="16">
        <f t="shared" si="2"/>
        <v>19</v>
      </c>
      <c r="S20" s="16">
        <f t="shared" si="2"/>
        <v>17</v>
      </c>
      <c r="T20" s="16">
        <f t="shared" si="2"/>
        <v>16</v>
      </c>
      <c r="U20" s="26">
        <f t="shared" si="2"/>
        <v>380</v>
      </c>
    </row>
    <row r="21" spans="1:21" s="9" customFormat="1" ht="27.75" customHeight="1" x14ac:dyDescent="0.2">
      <c r="A21" s="11"/>
      <c r="B21" s="11"/>
      <c r="C21" s="38"/>
      <c r="D21" s="38"/>
      <c r="E21" s="39"/>
      <c r="F21" s="39"/>
      <c r="G21" s="16"/>
      <c r="H21" s="16"/>
      <c r="I21" s="16" t="s">
        <v>4</v>
      </c>
      <c r="J21" s="16">
        <f>I20+K20+M20+O20+Q20+S20</f>
        <v>187</v>
      </c>
      <c r="K21" s="11"/>
      <c r="L21" s="11" t="s">
        <v>3</v>
      </c>
      <c r="M21" s="43">
        <f>J20+L20+N20+P20+R20+T20</f>
        <v>193</v>
      </c>
      <c r="N21" s="11"/>
      <c r="O21" s="11"/>
      <c r="P21" s="11"/>
      <c r="Q21" s="11"/>
      <c r="R21" s="11"/>
      <c r="S21" s="11"/>
      <c r="T21" s="11"/>
      <c r="U21" s="42"/>
    </row>
    <row r="22" spans="1:21" s="17" customFormat="1" ht="97.5" customHeight="1" x14ac:dyDescent="0.2">
      <c r="A22" s="11"/>
      <c r="B22" s="11"/>
      <c r="C22" s="5"/>
      <c r="D22" s="5"/>
      <c r="E22" s="15"/>
      <c r="F22" s="16"/>
      <c r="G22" s="16"/>
      <c r="H22" s="16"/>
      <c r="I22" s="16"/>
      <c r="J22" s="16"/>
      <c r="K22" s="11"/>
      <c r="L22" s="11"/>
      <c r="M22" s="43">
        <f>J21+M21</f>
        <v>380</v>
      </c>
      <c r="N22" s="11"/>
      <c r="O22" s="11"/>
      <c r="P22" s="11"/>
      <c r="Q22" s="11"/>
      <c r="R22" s="11"/>
      <c r="S22" s="11"/>
      <c r="T22" s="11"/>
      <c r="U22" s="10"/>
    </row>
    <row r="23" spans="1:21" ht="53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/>
    </row>
    <row r="24" spans="1:21" ht="30" customHeight="1" x14ac:dyDescent="0.2">
      <c r="A24" s="2"/>
      <c r="B24" s="2"/>
      <c r="C24" s="36" t="s">
        <v>19</v>
      </c>
      <c r="D24" s="36" t="s">
        <v>1</v>
      </c>
      <c r="E24" s="36" t="s">
        <v>26</v>
      </c>
      <c r="F24" s="8" t="s">
        <v>0</v>
      </c>
      <c r="G24" s="22" t="s">
        <v>16</v>
      </c>
      <c r="H24" s="22"/>
      <c r="I24" s="22" t="s">
        <v>0</v>
      </c>
      <c r="J24" s="20"/>
      <c r="K24" s="18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7.75" customHeight="1" x14ac:dyDescent="0.2">
      <c r="A25" s="2"/>
      <c r="B25" s="2"/>
      <c r="C25" s="34">
        <v>1</v>
      </c>
      <c r="D25" s="29" t="s">
        <v>49</v>
      </c>
      <c r="E25" s="35">
        <v>1</v>
      </c>
      <c r="F25" s="31">
        <v>41</v>
      </c>
      <c r="G25" s="21"/>
      <c r="H25" s="21"/>
      <c r="I25" s="21"/>
      <c r="J25" s="4"/>
      <c r="K25" s="19"/>
      <c r="L25" s="2"/>
      <c r="M25" s="2"/>
      <c r="N25" s="2"/>
      <c r="O25" s="7"/>
      <c r="P25" s="6"/>
      <c r="Q25" s="4"/>
      <c r="R25" s="4"/>
      <c r="S25" s="4"/>
      <c r="T25" s="2"/>
      <c r="U25" s="2"/>
    </row>
    <row r="26" spans="1:21" ht="27.75" customHeight="1" x14ac:dyDescent="0.2">
      <c r="A26" s="2"/>
      <c r="B26" s="2"/>
      <c r="C26" s="34">
        <v>2</v>
      </c>
      <c r="D26" s="29" t="s">
        <v>51</v>
      </c>
      <c r="E26" s="35">
        <v>1</v>
      </c>
      <c r="F26" s="31">
        <v>45</v>
      </c>
      <c r="G26" s="21"/>
      <c r="H26" s="21"/>
      <c r="I26" s="21"/>
      <c r="J26" s="4"/>
      <c r="K26" s="19"/>
      <c r="L26" s="2"/>
      <c r="M26" s="2"/>
      <c r="N26" s="2"/>
      <c r="O26" s="7"/>
      <c r="P26" s="6"/>
      <c r="Q26" s="4"/>
      <c r="R26" s="4"/>
      <c r="S26" s="4"/>
      <c r="T26" s="2"/>
      <c r="U26" s="2"/>
    </row>
    <row r="27" spans="1:21" ht="27.75" customHeight="1" x14ac:dyDescent="0.2">
      <c r="A27" s="2"/>
      <c r="B27" s="2"/>
      <c r="C27" s="34">
        <v>3</v>
      </c>
      <c r="D27" s="29" t="s">
        <v>53</v>
      </c>
      <c r="E27" s="35">
        <v>1</v>
      </c>
      <c r="F27" s="31">
        <v>32</v>
      </c>
      <c r="G27" s="21"/>
      <c r="H27" s="21"/>
      <c r="I27" s="21"/>
      <c r="J27" s="4"/>
      <c r="K27" s="19"/>
      <c r="L27" s="2"/>
      <c r="M27" s="2"/>
      <c r="N27" s="2"/>
      <c r="O27" s="7"/>
      <c r="P27" s="6"/>
      <c r="Q27" s="4"/>
      <c r="R27" s="4"/>
      <c r="S27" s="4"/>
      <c r="T27" s="2"/>
      <c r="U27" s="2"/>
    </row>
    <row r="28" spans="1:21" ht="27.75" customHeight="1" x14ac:dyDescent="0.2">
      <c r="A28" s="2"/>
      <c r="B28" s="2"/>
      <c r="C28" s="34">
        <v>4</v>
      </c>
      <c r="D28" s="29" t="s">
        <v>53</v>
      </c>
      <c r="E28" s="35">
        <v>1</v>
      </c>
      <c r="F28" s="31">
        <v>41</v>
      </c>
      <c r="G28" s="21"/>
      <c r="H28" s="21"/>
      <c r="I28" s="21"/>
      <c r="J28" s="4"/>
      <c r="K28" s="19"/>
      <c r="L28" s="2"/>
      <c r="M28" s="2"/>
      <c r="N28" s="2"/>
      <c r="O28" s="7"/>
      <c r="P28" s="6"/>
      <c r="Q28" s="4"/>
      <c r="R28" s="4"/>
      <c r="S28" s="4"/>
      <c r="T28" s="2"/>
      <c r="U28" s="2"/>
    </row>
    <row r="29" spans="1:21" ht="27.75" customHeight="1" x14ac:dyDescent="0.2">
      <c r="A29" s="2"/>
      <c r="B29" s="2"/>
      <c r="C29" s="34">
        <v>5</v>
      </c>
      <c r="D29" s="29" t="s">
        <v>51</v>
      </c>
      <c r="E29" s="35">
        <v>1</v>
      </c>
      <c r="F29" s="31">
        <v>42</v>
      </c>
      <c r="G29" s="21"/>
      <c r="H29" s="21"/>
      <c r="I29" s="21"/>
      <c r="J29" s="4"/>
      <c r="K29" s="19"/>
      <c r="L29" s="2"/>
      <c r="M29" s="2"/>
      <c r="N29" s="2"/>
      <c r="O29" s="7"/>
      <c r="P29" s="6"/>
      <c r="Q29" s="4"/>
      <c r="R29" s="4"/>
      <c r="S29" s="4"/>
      <c r="T29" s="2"/>
      <c r="U29" s="2"/>
    </row>
    <row r="30" spans="1:21" ht="27.75" customHeight="1" x14ac:dyDescent="0.2">
      <c r="A30" s="2"/>
      <c r="B30" s="2"/>
      <c r="C30" s="34">
        <v>6</v>
      </c>
      <c r="D30" s="29" t="s">
        <v>55</v>
      </c>
      <c r="E30" s="35">
        <v>1</v>
      </c>
      <c r="F30" s="31">
        <v>41</v>
      </c>
      <c r="G30" s="21"/>
      <c r="H30" s="21"/>
      <c r="I30" s="21"/>
      <c r="J30" s="4"/>
      <c r="K30" s="19"/>
      <c r="L30" s="2"/>
      <c r="M30" s="2"/>
      <c r="N30" s="2"/>
      <c r="O30" s="7"/>
      <c r="P30" s="6"/>
      <c r="Q30" s="4"/>
      <c r="R30" s="4"/>
      <c r="S30" s="4"/>
      <c r="T30" s="2"/>
      <c r="U30" s="2"/>
    </row>
    <row r="31" spans="1:21" ht="27.75" customHeight="1" x14ac:dyDescent="0.2">
      <c r="A31" s="2"/>
      <c r="B31" s="2"/>
      <c r="C31" s="34">
        <v>7</v>
      </c>
      <c r="D31" s="29" t="s">
        <v>31</v>
      </c>
      <c r="E31" s="35">
        <v>1</v>
      </c>
      <c r="F31" s="31">
        <v>29</v>
      </c>
      <c r="G31" s="21"/>
      <c r="H31" s="21"/>
      <c r="I31" s="21"/>
      <c r="J31" s="4"/>
      <c r="K31" s="19"/>
      <c r="L31" s="2"/>
      <c r="M31" s="2"/>
      <c r="N31" s="2"/>
      <c r="O31" s="7"/>
      <c r="P31" s="6"/>
      <c r="Q31" s="4"/>
      <c r="R31" s="4"/>
      <c r="S31" s="4"/>
      <c r="T31" s="2"/>
      <c r="U31" s="2"/>
    </row>
    <row r="32" spans="1:21" ht="27.75" customHeight="1" x14ac:dyDescent="0.2">
      <c r="A32" s="2"/>
      <c r="B32" s="2"/>
      <c r="C32" s="34">
        <v>8</v>
      </c>
      <c r="D32" s="29" t="s">
        <v>57</v>
      </c>
      <c r="E32" s="35">
        <v>1</v>
      </c>
      <c r="F32" s="31">
        <v>43</v>
      </c>
      <c r="G32" s="21"/>
      <c r="H32" s="21"/>
      <c r="I32" s="21"/>
      <c r="J32" s="4"/>
      <c r="K32" s="19"/>
      <c r="L32" s="2"/>
      <c r="M32" s="2"/>
      <c r="N32" s="2"/>
      <c r="O32" s="7"/>
      <c r="P32" s="6"/>
      <c r="Q32" s="4"/>
      <c r="R32" s="4"/>
      <c r="S32" s="4"/>
      <c r="T32" s="2"/>
      <c r="U32" s="2"/>
    </row>
    <row r="33" spans="1:21" ht="27.75" customHeight="1" x14ac:dyDescent="0.2">
      <c r="A33" s="2"/>
      <c r="B33" s="2"/>
      <c r="C33" s="34">
        <v>9</v>
      </c>
      <c r="D33" s="29" t="s">
        <v>39</v>
      </c>
      <c r="E33" s="35">
        <v>1</v>
      </c>
      <c r="F33" s="31">
        <v>25</v>
      </c>
      <c r="G33" s="21"/>
      <c r="H33" s="21"/>
      <c r="I33" s="21"/>
      <c r="J33" s="4"/>
      <c r="K33" s="19"/>
      <c r="L33" s="2"/>
      <c r="M33" s="2"/>
      <c r="N33" s="2"/>
      <c r="O33" s="7"/>
      <c r="P33" s="6"/>
      <c r="Q33" s="4"/>
      <c r="R33" s="4"/>
      <c r="S33" s="4"/>
      <c r="T33" s="2"/>
      <c r="U33" s="2"/>
    </row>
    <row r="34" spans="1:21" ht="27.75" customHeight="1" x14ac:dyDescent="0.2">
      <c r="A34" s="2"/>
      <c r="B34" s="2"/>
      <c r="C34" s="34">
        <v>10</v>
      </c>
      <c r="D34" s="29" t="s">
        <v>29</v>
      </c>
      <c r="E34" s="35">
        <v>1</v>
      </c>
      <c r="F34" s="31">
        <v>41</v>
      </c>
      <c r="G34" s="21"/>
      <c r="H34" s="21"/>
      <c r="I34" s="21"/>
      <c r="J34" s="4"/>
      <c r="K34" s="19"/>
      <c r="L34" s="2"/>
      <c r="M34" s="2"/>
      <c r="N34" s="2"/>
      <c r="O34" s="7"/>
      <c r="P34" s="6"/>
      <c r="Q34" s="4"/>
      <c r="R34" s="4"/>
      <c r="S34" s="4"/>
      <c r="T34" s="2"/>
      <c r="U34" s="2"/>
    </row>
    <row r="35" spans="1:21" ht="42.75" customHeight="1" x14ac:dyDescent="0.2">
      <c r="A35" s="2"/>
      <c r="B35" s="2" t="s">
        <v>2</v>
      </c>
      <c r="C35" s="40">
        <v>10</v>
      </c>
      <c r="D35" s="40">
        <v>10</v>
      </c>
      <c r="E35" s="41">
        <v>10</v>
      </c>
      <c r="F35" s="40">
        <f>SUM(F25:F34)</f>
        <v>380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2"/>
      <c r="U36" s="2"/>
    </row>
    <row r="37" spans="1:21" ht="117.75" customHeight="1" x14ac:dyDescent="0.2">
      <c r="A37" s="66" t="s">
        <v>42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8"/>
    </row>
    <row r="38" spans="1:21" ht="23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3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3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3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3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3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3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3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23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3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3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3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23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23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23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23.25" customHeight="1" x14ac:dyDescent="0.2">
      <c r="A994" s="2"/>
      <c r="B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23.25" customHeight="1" x14ac:dyDescent="0.2">
      <c r="A995" s="2"/>
      <c r="B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23.25" customHeight="1" x14ac:dyDescent="0.2">
      <c r="A996" s="2"/>
      <c r="B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</sheetData>
  <mergeCells count="23">
    <mergeCell ref="S8:T8"/>
    <mergeCell ref="U8:U9"/>
    <mergeCell ref="A37:U37"/>
    <mergeCell ref="I7:U7"/>
    <mergeCell ref="E8:E9"/>
    <mergeCell ref="F8:F9"/>
    <mergeCell ref="G8:G9"/>
    <mergeCell ref="H8:H9"/>
    <mergeCell ref="I8:J8"/>
    <mergeCell ref="K8:L8"/>
    <mergeCell ref="M8:N8"/>
    <mergeCell ref="O8:P8"/>
    <mergeCell ref="Q8:R8"/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96"/>
  <sheetViews>
    <sheetView showGridLines="0" tabSelected="1" view="pageBreakPreview" topLeftCell="A4" zoomScale="70" zoomScaleNormal="80" zoomScaleSheetLayoutView="70" workbookViewId="0">
      <pane ySplit="1" topLeftCell="A11" activePane="bottomLeft" state="frozen"/>
      <selection activeCell="A4" sqref="A4"/>
      <selection pane="bottomLeft" activeCell="I22" sqref="I22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4"/>
      <c r="B2" s="14"/>
      <c r="C2" s="54"/>
      <c r="D2" s="54"/>
      <c r="E2" s="54"/>
      <c r="F2" s="54"/>
      <c r="G2" s="54"/>
      <c r="H2" s="54"/>
      <c r="I2" s="54"/>
      <c r="J2" s="54"/>
      <c r="K2" s="5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6.25" customHeight="1" x14ac:dyDescent="0.2">
      <c r="A3" s="55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25.5" customHeight="1" x14ac:dyDescent="0.2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ht="29.25" customHeight="1" x14ac:dyDescent="0.2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57" t="s">
        <v>17</v>
      </c>
      <c r="B7" s="59" t="s">
        <v>13</v>
      </c>
      <c r="C7" s="57" t="s">
        <v>14</v>
      </c>
      <c r="D7" s="57" t="s">
        <v>18</v>
      </c>
      <c r="E7" s="62"/>
      <c r="F7" s="63"/>
      <c r="G7" s="62" t="s">
        <v>10</v>
      </c>
      <c r="H7" s="63"/>
      <c r="I7" s="62" t="s">
        <v>12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</row>
    <row r="8" spans="1:21" ht="23.25" customHeight="1" x14ac:dyDescent="0.2">
      <c r="A8" s="58"/>
      <c r="B8" s="60"/>
      <c r="C8" s="58"/>
      <c r="D8" s="61"/>
      <c r="E8" s="57" t="s">
        <v>25</v>
      </c>
      <c r="F8" s="59" t="s">
        <v>15</v>
      </c>
      <c r="G8" s="57" t="s">
        <v>9</v>
      </c>
      <c r="H8" s="57" t="s">
        <v>8</v>
      </c>
      <c r="I8" s="75" t="s">
        <v>11</v>
      </c>
      <c r="J8" s="76"/>
      <c r="K8" s="75" t="s">
        <v>43</v>
      </c>
      <c r="L8" s="76"/>
      <c r="M8" s="75" t="s">
        <v>44</v>
      </c>
      <c r="N8" s="76"/>
      <c r="O8" s="69" t="s">
        <v>7</v>
      </c>
      <c r="P8" s="70"/>
      <c r="Q8" s="69" t="s">
        <v>6</v>
      </c>
      <c r="R8" s="70"/>
      <c r="S8" s="71" t="s">
        <v>45</v>
      </c>
      <c r="T8" s="72"/>
      <c r="U8" s="73" t="s">
        <v>5</v>
      </c>
    </row>
    <row r="9" spans="1:21" ht="23.25" customHeight="1" x14ac:dyDescent="0.2">
      <c r="A9" s="58"/>
      <c r="B9" s="60"/>
      <c r="C9" s="58"/>
      <c r="D9" s="61"/>
      <c r="E9" s="58"/>
      <c r="F9" s="60"/>
      <c r="G9" s="58"/>
      <c r="H9" s="58"/>
      <c r="I9" s="24" t="s">
        <v>46</v>
      </c>
      <c r="J9" s="24" t="s">
        <v>4</v>
      </c>
      <c r="K9" s="24" t="s">
        <v>46</v>
      </c>
      <c r="L9" s="24" t="s">
        <v>4</v>
      </c>
      <c r="M9" s="24" t="s">
        <v>46</v>
      </c>
      <c r="N9" s="24" t="s">
        <v>4</v>
      </c>
      <c r="O9" s="24" t="s">
        <v>46</v>
      </c>
      <c r="P9" s="24" t="s">
        <v>4</v>
      </c>
      <c r="Q9" s="24" t="s">
        <v>46</v>
      </c>
      <c r="R9" s="24" t="s">
        <v>4</v>
      </c>
      <c r="S9" s="24" t="s">
        <v>46</v>
      </c>
      <c r="T9" s="24" t="s">
        <v>4</v>
      </c>
      <c r="U9" s="74"/>
    </row>
    <row r="10" spans="1:21" ht="56.25" customHeight="1" x14ac:dyDescent="0.2">
      <c r="A10" s="30" t="s">
        <v>58</v>
      </c>
      <c r="B10" s="34">
        <v>1</v>
      </c>
      <c r="C10" s="28" t="s">
        <v>23</v>
      </c>
      <c r="D10" s="34" t="s">
        <v>24</v>
      </c>
      <c r="E10" s="37">
        <v>45905</v>
      </c>
      <c r="F10" s="34" t="s">
        <v>27</v>
      </c>
      <c r="G10" s="29" t="s">
        <v>28</v>
      </c>
      <c r="H10" s="29" t="s">
        <v>28</v>
      </c>
      <c r="I10" s="48">
        <v>0</v>
      </c>
      <c r="J10" s="49">
        <v>1</v>
      </c>
      <c r="K10" s="50">
        <v>8</v>
      </c>
      <c r="L10" s="50">
        <v>7</v>
      </c>
      <c r="M10" s="80">
        <v>1</v>
      </c>
      <c r="N10" s="80">
        <v>1</v>
      </c>
      <c r="O10" s="80">
        <v>0</v>
      </c>
      <c r="P10" s="80">
        <v>2</v>
      </c>
      <c r="Q10" s="12">
        <v>1</v>
      </c>
      <c r="R10" s="12">
        <v>1</v>
      </c>
      <c r="S10" s="12">
        <v>2</v>
      </c>
      <c r="T10" s="12">
        <v>1</v>
      </c>
      <c r="U10" s="31">
        <f t="shared" ref="U10:U11" si="0">SUM(I10:T10)</f>
        <v>25</v>
      </c>
    </row>
    <row r="11" spans="1:21" ht="56.25" customHeight="1" x14ac:dyDescent="0.2">
      <c r="A11" s="30" t="s">
        <v>58</v>
      </c>
      <c r="B11" s="34">
        <v>2</v>
      </c>
      <c r="C11" s="28" t="s">
        <v>23</v>
      </c>
      <c r="D11" s="34" t="s">
        <v>24</v>
      </c>
      <c r="E11" s="37">
        <v>45906</v>
      </c>
      <c r="F11" s="34" t="s">
        <v>27</v>
      </c>
      <c r="G11" s="29" t="s">
        <v>57</v>
      </c>
      <c r="H11" s="29" t="s">
        <v>57</v>
      </c>
      <c r="I11" s="48">
        <v>0</v>
      </c>
      <c r="J11" s="49">
        <v>0</v>
      </c>
      <c r="K11" s="50">
        <v>0</v>
      </c>
      <c r="L11" s="50">
        <v>0</v>
      </c>
      <c r="M11" s="80">
        <v>0</v>
      </c>
      <c r="N11" s="80">
        <v>0</v>
      </c>
      <c r="O11" s="80">
        <v>18</v>
      </c>
      <c r="P11" s="80">
        <v>20</v>
      </c>
      <c r="Q11" s="12">
        <v>1</v>
      </c>
      <c r="R11" s="12">
        <v>0</v>
      </c>
      <c r="S11" s="12">
        <v>1</v>
      </c>
      <c r="T11" s="12">
        <v>1</v>
      </c>
      <c r="U11" s="31">
        <f t="shared" si="0"/>
        <v>41</v>
      </c>
    </row>
    <row r="12" spans="1:21" ht="56.25" customHeight="1" x14ac:dyDescent="0.2">
      <c r="A12" s="30" t="s">
        <v>58</v>
      </c>
      <c r="B12" s="34">
        <v>3</v>
      </c>
      <c r="C12" s="28" t="s">
        <v>23</v>
      </c>
      <c r="D12" s="34" t="s">
        <v>24</v>
      </c>
      <c r="E12" s="37">
        <v>45912</v>
      </c>
      <c r="F12" s="34" t="s">
        <v>27</v>
      </c>
      <c r="G12" s="29" t="s">
        <v>57</v>
      </c>
      <c r="H12" s="29" t="s">
        <v>57</v>
      </c>
      <c r="I12" s="48">
        <v>2</v>
      </c>
      <c r="J12" s="49">
        <v>1</v>
      </c>
      <c r="K12" s="50">
        <v>7</v>
      </c>
      <c r="L12" s="50">
        <v>4</v>
      </c>
      <c r="M12" s="80">
        <v>1</v>
      </c>
      <c r="N12" s="80">
        <v>1</v>
      </c>
      <c r="O12" s="80">
        <v>2</v>
      </c>
      <c r="P12" s="80">
        <v>0</v>
      </c>
      <c r="Q12" s="12">
        <v>1</v>
      </c>
      <c r="R12" s="12">
        <v>1</v>
      </c>
      <c r="S12" s="12">
        <v>0</v>
      </c>
      <c r="T12" s="12">
        <v>1</v>
      </c>
      <c r="U12" s="31">
        <f t="shared" ref="U12:U19" si="1">SUM(I12:T12)</f>
        <v>21</v>
      </c>
    </row>
    <row r="13" spans="1:21" ht="56.25" customHeight="1" x14ac:dyDescent="0.2">
      <c r="A13" s="30" t="s">
        <v>58</v>
      </c>
      <c r="B13" s="34">
        <v>4</v>
      </c>
      <c r="C13" s="28" t="s">
        <v>23</v>
      </c>
      <c r="D13" s="34" t="s">
        <v>24</v>
      </c>
      <c r="E13" s="37">
        <v>45913</v>
      </c>
      <c r="F13" s="34" t="s">
        <v>27</v>
      </c>
      <c r="G13" s="29" t="s">
        <v>59</v>
      </c>
      <c r="H13" s="29" t="s">
        <v>59</v>
      </c>
      <c r="I13" s="48">
        <v>1</v>
      </c>
      <c r="J13" s="49">
        <v>2</v>
      </c>
      <c r="K13" s="50">
        <v>4</v>
      </c>
      <c r="L13" s="50">
        <v>5</v>
      </c>
      <c r="M13" s="80">
        <v>6</v>
      </c>
      <c r="N13" s="80">
        <v>10</v>
      </c>
      <c r="O13" s="80">
        <v>4</v>
      </c>
      <c r="P13" s="80">
        <v>3</v>
      </c>
      <c r="Q13" s="12">
        <v>2</v>
      </c>
      <c r="R13" s="12">
        <v>1</v>
      </c>
      <c r="S13" s="12">
        <v>1</v>
      </c>
      <c r="T13" s="12">
        <v>2</v>
      </c>
      <c r="U13" s="31">
        <f t="shared" si="1"/>
        <v>41</v>
      </c>
    </row>
    <row r="14" spans="1:21" ht="56.25" customHeight="1" x14ac:dyDescent="0.2">
      <c r="A14" s="30" t="s">
        <v>58</v>
      </c>
      <c r="B14" s="34">
        <v>5</v>
      </c>
      <c r="C14" s="28" t="s">
        <v>23</v>
      </c>
      <c r="D14" s="34" t="s">
        <v>24</v>
      </c>
      <c r="E14" s="37">
        <v>45913</v>
      </c>
      <c r="F14" s="34" t="s">
        <v>27</v>
      </c>
      <c r="G14" s="29" t="s">
        <v>59</v>
      </c>
      <c r="H14" s="29" t="s">
        <v>59</v>
      </c>
      <c r="I14" s="48">
        <v>0</v>
      </c>
      <c r="J14" s="49">
        <v>0</v>
      </c>
      <c r="K14" s="50">
        <v>5</v>
      </c>
      <c r="L14" s="50">
        <v>6</v>
      </c>
      <c r="M14" s="80">
        <v>4</v>
      </c>
      <c r="N14" s="80">
        <v>3</v>
      </c>
      <c r="O14" s="80">
        <v>2</v>
      </c>
      <c r="P14" s="80">
        <v>2</v>
      </c>
      <c r="Q14" s="12">
        <v>2</v>
      </c>
      <c r="R14" s="12">
        <v>3</v>
      </c>
      <c r="S14" s="12">
        <v>2</v>
      </c>
      <c r="T14" s="12">
        <v>1</v>
      </c>
      <c r="U14" s="31">
        <f t="shared" si="1"/>
        <v>30</v>
      </c>
    </row>
    <row r="15" spans="1:21" ht="56.25" customHeight="1" x14ac:dyDescent="0.2">
      <c r="A15" s="30" t="s">
        <v>58</v>
      </c>
      <c r="B15" s="34">
        <v>6</v>
      </c>
      <c r="C15" s="28" t="s">
        <v>23</v>
      </c>
      <c r="D15" s="34" t="s">
        <v>24</v>
      </c>
      <c r="E15" s="37">
        <v>45913</v>
      </c>
      <c r="F15" s="34" t="s">
        <v>27</v>
      </c>
      <c r="G15" s="29" t="s">
        <v>39</v>
      </c>
      <c r="H15" s="29" t="s">
        <v>39</v>
      </c>
      <c r="I15" s="48">
        <v>0</v>
      </c>
      <c r="J15" s="49">
        <v>0</v>
      </c>
      <c r="K15" s="50">
        <v>3</v>
      </c>
      <c r="L15" s="50">
        <v>6</v>
      </c>
      <c r="M15" s="80">
        <v>5</v>
      </c>
      <c r="N15" s="80">
        <v>4</v>
      </c>
      <c r="O15" s="80">
        <v>4</v>
      </c>
      <c r="P15" s="80">
        <v>5</v>
      </c>
      <c r="Q15" s="12">
        <v>1</v>
      </c>
      <c r="R15" s="12">
        <v>1</v>
      </c>
      <c r="S15" s="12">
        <v>2</v>
      </c>
      <c r="T15" s="12">
        <v>1</v>
      </c>
      <c r="U15" s="31">
        <f t="shared" si="1"/>
        <v>32</v>
      </c>
    </row>
    <row r="16" spans="1:21" ht="56.25" customHeight="1" x14ac:dyDescent="0.2">
      <c r="A16" s="30" t="s">
        <v>58</v>
      </c>
      <c r="B16" s="34">
        <v>7</v>
      </c>
      <c r="C16" s="28" t="s">
        <v>23</v>
      </c>
      <c r="D16" s="34" t="s">
        <v>24</v>
      </c>
      <c r="E16" s="37">
        <v>45913</v>
      </c>
      <c r="F16" s="34" t="s">
        <v>27</v>
      </c>
      <c r="G16" s="29" t="s">
        <v>39</v>
      </c>
      <c r="H16" s="29" t="s">
        <v>39</v>
      </c>
      <c r="I16" s="48">
        <v>0</v>
      </c>
      <c r="J16" s="49">
        <v>1</v>
      </c>
      <c r="K16" s="50">
        <v>4</v>
      </c>
      <c r="L16" s="50">
        <v>3</v>
      </c>
      <c r="M16" s="80">
        <v>5</v>
      </c>
      <c r="N16" s="80">
        <v>6</v>
      </c>
      <c r="O16" s="80">
        <v>2</v>
      </c>
      <c r="P16" s="80">
        <v>0</v>
      </c>
      <c r="Q16" s="12">
        <v>0</v>
      </c>
      <c r="R16" s="12">
        <v>1</v>
      </c>
      <c r="S16" s="12">
        <v>2</v>
      </c>
      <c r="T16" s="12">
        <v>1</v>
      </c>
      <c r="U16" s="31">
        <f t="shared" si="1"/>
        <v>25</v>
      </c>
    </row>
    <row r="17" spans="1:21" ht="56.25" customHeight="1" x14ac:dyDescent="0.2">
      <c r="A17" s="44" t="s">
        <v>58</v>
      </c>
      <c r="B17" s="34">
        <v>8</v>
      </c>
      <c r="C17" s="45" t="s">
        <v>23</v>
      </c>
      <c r="D17" s="46" t="s">
        <v>24</v>
      </c>
      <c r="E17" s="47">
        <v>45914</v>
      </c>
      <c r="F17" s="46" t="s">
        <v>27</v>
      </c>
      <c r="G17" s="29" t="s">
        <v>57</v>
      </c>
      <c r="H17" s="29" t="s">
        <v>57</v>
      </c>
      <c r="I17" s="48">
        <v>1</v>
      </c>
      <c r="J17" s="49">
        <v>1</v>
      </c>
      <c r="K17" s="50">
        <v>4</v>
      </c>
      <c r="L17" s="50">
        <v>7</v>
      </c>
      <c r="M17" s="80">
        <v>5</v>
      </c>
      <c r="N17" s="80">
        <v>6</v>
      </c>
      <c r="O17" s="80">
        <v>2</v>
      </c>
      <c r="P17" s="80">
        <v>3</v>
      </c>
      <c r="Q17" s="12">
        <v>3</v>
      </c>
      <c r="R17" s="12">
        <v>3</v>
      </c>
      <c r="S17" s="12">
        <v>2</v>
      </c>
      <c r="T17" s="12">
        <v>4</v>
      </c>
      <c r="U17" s="31">
        <f t="shared" si="1"/>
        <v>41</v>
      </c>
    </row>
    <row r="18" spans="1:21" ht="56.25" customHeight="1" x14ac:dyDescent="0.2">
      <c r="A18" s="30" t="s">
        <v>58</v>
      </c>
      <c r="B18" s="34">
        <v>9</v>
      </c>
      <c r="C18" s="28" t="s">
        <v>23</v>
      </c>
      <c r="D18" s="34" t="s">
        <v>24</v>
      </c>
      <c r="E18" s="37">
        <v>45915</v>
      </c>
      <c r="F18" s="34" t="s">
        <v>27</v>
      </c>
      <c r="G18" s="29" t="s">
        <v>57</v>
      </c>
      <c r="H18" s="29" t="s">
        <v>57</v>
      </c>
      <c r="I18" s="48">
        <v>1</v>
      </c>
      <c r="J18" s="49">
        <v>3</v>
      </c>
      <c r="K18" s="50">
        <v>5</v>
      </c>
      <c r="L18" s="50">
        <v>1</v>
      </c>
      <c r="M18" s="80">
        <v>5</v>
      </c>
      <c r="N18" s="80">
        <v>0</v>
      </c>
      <c r="O18" s="80">
        <v>7</v>
      </c>
      <c r="P18" s="80">
        <v>1</v>
      </c>
      <c r="Q18" s="12">
        <v>3</v>
      </c>
      <c r="R18" s="12">
        <v>1</v>
      </c>
      <c r="S18" s="12">
        <v>2</v>
      </c>
      <c r="T18" s="12">
        <v>2</v>
      </c>
      <c r="U18" s="31">
        <f t="shared" si="1"/>
        <v>31</v>
      </c>
    </row>
    <row r="19" spans="1:21" ht="56.25" customHeight="1" x14ac:dyDescent="0.2">
      <c r="A19" s="81" t="s">
        <v>58</v>
      </c>
      <c r="B19" s="34">
        <v>10</v>
      </c>
      <c r="C19" s="28" t="s">
        <v>23</v>
      </c>
      <c r="D19" s="34" t="s">
        <v>24</v>
      </c>
      <c r="E19" s="37">
        <v>45916</v>
      </c>
      <c r="F19" s="34" t="s">
        <v>27</v>
      </c>
      <c r="G19" s="29" t="s">
        <v>57</v>
      </c>
      <c r="H19" s="29" t="s">
        <v>57</v>
      </c>
      <c r="I19" s="48">
        <v>1</v>
      </c>
      <c r="J19" s="49">
        <v>2</v>
      </c>
      <c r="K19" s="50">
        <v>5</v>
      </c>
      <c r="L19" s="50">
        <v>3</v>
      </c>
      <c r="M19" s="80">
        <v>4</v>
      </c>
      <c r="N19" s="80">
        <v>3</v>
      </c>
      <c r="O19" s="80">
        <v>4</v>
      </c>
      <c r="P19" s="80">
        <v>3</v>
      </c>
      <c r="Q19" s="12">
        <v>4</v>
      </c>
      <c r="R19" s="12">
        <v>3</v>
      </c>
      <c r="S19" s="12">
        <v>2</v>
      </c>
      <c r="T19" s="12">
        <v>4</v>
      </c>
      <c r="U19" s="31">
        <f t="shared" si="1"/>
        <v>38</v>
      </c>
    </row>
    <row r="20" spans="1:21" s="9" customFormat="1" ht="27.75" customHeight="1" x14ac:dyDescent="0.2">
      <c r="A20" s="11"/>
      <c r="B20" s="11"/>
      <c r="C20" s="25" t="s">
        <v>2</v>
      </c>
      <c r="D20" s="25"/>
      <c r="E20" s="23"/>
      <c r="F20" s="23">
        <v>10</v>
      </c>
      <c r="G20" s="16"/>
      <c r="H20" s="16"/>
      <c r="I20" s="51">
        <f t="shared" ref="I20:U20" si="2">SUM(I10:I19)</f>
        <v>6</v>
      </c>
      <c r="J20" s="51">
        <f t="shared" si="2"/>
        <v>11</v>
      </c>
      <c r="K20" s="51">
        <f t="shared" si="2"/>
        <v>45</v>
      </c>
      <c r="L20" s="51">
        <f t="shared" si="2"/>
        <v>42</v>
      </c>
      <c r="M20" s="82">
        <f t="shared" si="2"/>
        <v>36</v>
      </c>
      <c r="N20" s="82">
        <f t="shared" si="2"/>
        <v>34</v>
      </c>
      <c r="O20" s="82">
        <f t="shared" si="2"/>
        <v>45</v>
      </c>
      <c r="P20" s="82">
        <f t="shared" si="2"/>
        <v>39</v>
      </c>
      <c r="Q20" s="16">
        <f t="shared" si="2"/>
        <v>18</v>
      </c>
      <c r="R20" s="16">
        <f t="shared" si="2"/>
        <v>15</v>
      </c>
      <c r="S20" s="16">
        <f t="shared" si="2"/>
        <v>16</v>
      </c>
      <c r="T20" s="16">
        <f t="shared" si="2"/>
        <v>18</v>
      </c>
      <c r="U20" s="26">
        <f t="shared" si="2"/>
        <v>325</v>
      </c>
    </row>
    <row r="21" spans="1:21" s="9" customFormat="1" ht="27.75" customHeight="1" x14ac:dyDescent="0.2">
      <c r="A21" s="11"/>
      <c r="B21" s="11"/>
      <c r="C21" s="38"/>
      <c r="D21" s="38"/>
      <c r="E21" s="39"/>
      <c r="F21" s="39"/>
      <c r="G21" s="16"/>
      <c r="H21" s="16"/>
      <c r="I21" s="16" t="s">
        <v>4</v>
      </c>
      <c r="J21" s="16">
        <f>I20+K20+M20+O20+Q20+S20</f>
        <v>166</v>
      </c>
      <c r="K21" s="11"/>
      <c r="L21" s="11" t="s">
        <v>3</v>
      </c>
      <c r="M21" s="43">
        <f>J20+L20+N20+P20+R20+T20</f>
        <v>159</v>
      </c>
      <c r="N21" s="11"/>
      <c r="O21" s="11"/>
      <c r="P21" s="11"/>
      <c r="Q21" s="11"/>
      <c r="R21" s="11"/>
      <c r="S21" s="11"/>
      <c r="T21" s="11"/>
      <c r="U21" s="42"/>
    </row>
    <row r="22" spans="1:21" s="17" customFormat="1" ht="97.5" customHeight="1" x14ac:dyDescent="0.2">
      <c r="A22" s="11"/>
      <c r="B22" s="11"/>
      <c r="C22" s="5"/>
      <c r="D22" s="5"/>
      <c r="E22" s="15"/>
      <c r="F22" s="16"/>
      <c r="G22" s="16"/>
      <c r="H22" s="16"/>
      <c r="I22" s="16"/>
      <c r="J22" s="16"/>
      <c r="K22" s="43">
        <f>N20+P20</f>
        <v>73</v>
      </c>
      <c r="L22" s="11"/>
      <c r="M22" s="43">
        <f>J21+M21</f>
        <v>325</v>
      </c>
      <c r="N22" s="11"/>
      <c r="O22" s="11"/>
      <c r="P22" s="11"/>
      <c r="Q22" s="11"/>
      <c r="R22" s="11"/>
      <c r="S22" s="11"/>
      <c r="T22" s="11"/>
      <c r="U22" s="10"/>
    </row>
    <row r="23" spans="1:21" ht="53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/>
    </row>
    <row r="24" spans="1:21" ht="30" customHeight="1" x14ac:dyDescent="0.2">
      <c r="A24" s="2"/>
      <c r="B24" s="2"/>
      <c r="C24" s="36" t="s">
        <v>19</v>
      </c>
      <c r="D24" s="36" t="s">
        <v>1</v>
      </c>
      <c r="E24" s="36" t="s">
        <v>26</v>
      </c>
      <c r="F24" s="8" t="s">
        <v>0</v>
      </c>
      <c r="G24" s="22" t="s">
        <v>16</v>
      </c>
      <c r="H24" s="22"/>
      <c r="I24" s="22" t="s">
        <v>0</v>
      </c>
      <c r="J24" s="20"/>
      <c r="K24" s="18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7.75" customHeight="1" x14ac:dyDescent="0.2">
      <c r="A25" s="2"/>
      <c r="B25" s="2"/>
      <c r="C25" s="34">
        <v>1</v>
      </c>
      <c r="D25" s="29" t="s">
        <v>57</v>
      </c>
      <c r="E25" s="35">
        <v>1</v>
      </c>
      <c r="F25" s="31">
        <v>25</v>
      </c>
      <c r="G25" s="21"/>
      <c r="H25" s="21"/>
      <c r="I25" s="21"/>
      <c r="J25" s="4"/>
      <c r="K25" s="19"/>
      <c r="L25" s="2"/>
      <c r="M25" s="2"/>
      <c r="N25" s="2"/>
      <c r="O25" s="7"/>
      <c r="P25" s="6"/>
      <c r="Q25" s="4"/>
      <c r="R25" s="4"/>
      <c r="S25" s="4"/>
      <c r="T25" s="2"/>
      <c r="U25" s="2"/>
    </row>
    <row r="26" spans="1:21" ht="27.75" customHeight="1" x14ac:dyDescent="0.2">
      <c r="A26" s="2"/>
      <c r="B26" s="2"/>
      <c r="C26" s="34">
        <v>2</v>
      </c>
      <c r="D26" s="29" t="s">
        <v>51</v>
      </c>
      <c r="E26" s="35">
        <v>1</v>
      </c>
      <c r="F26" s="31">
        <v>41</v>
      </c>
      <c r="G26" s="21"/>
      <c r="H26" s="21"/>
      <c r="I26" s="21"/>
      <c r="J26" s="4"/>
      <c r="K26" s="19"/>
      <c r="L26" s="2"/>
      <c r="M26" s="2"/>
      <c r="N26" s="2"/>
      <c r="O26" s="7"/>
      <c r="P26" s="6"/>
      <c r="Q26" s="4"/>
      <c r="R26" s="4"/>
      <c r="S26" s="4"/>
      <c r="T26" s="2"/>
      <c r="U26" s="2"/>
    </row>
    <row r="27" spans="1:21" ht="27.75" customHeight="1" x14ac:dyDescent="0.2">
      <c r="A27" s="2"/>
      <c r="B27" s="2"/>
      <c r="C27" s="34">
        <v>3</v>
      </c>
      <c r="D27" s="29" t="s">
        <v>57</v>
      </c>
      <c r="E27" s="35">
        <v>1</v>
      </c>
      <c r="F27" s="31">
        <v>21</v>
      </c>
      <c r="G27" s="21"/>
      <c r="H27" s="21"/>
      <c r="I27" s="21"/>
      <c r="J27" s="4"/>
      <c r="K27" s="19"/>
      <c r="L27" s="2"/>
      <c r="M27" s="2"/>
      <c r="N27" s="2"/>
      <c r="O27" s="7"/>
      <c r="P27" s="6"/>
      <c r="Q27" s="4"/>
      <c r="R27" s="4"/>
      <c r="S27" s="4"/>
      <c r="T27" s="2"/>
      <c r="U27" s="2"/>
    </row>
    <row r="28" spans="1:21" ht="27.75" customHeight="1" x14ac:dyDescent="0.2">
      <c r="A28" s="2"/>
      <c r="B28" s="2"/>
      <c r="C28" s="34">
        <v>4</v>
      </c>
      <c r="D28" s="29" t="s">
        <v>59</v>
      </c>
      <c r="E28" s="35">
        <v>1</v>
      </c>
      <c r="F28" s="31">
        <v>41</v>
      </c>
      <c r="G28" s="21"/>
      <c r="H28" s="21"/>
      <c r="I28" s="21"/>
      <c r="J28" s="4"/>
      <c r="K28" s="19"/>
      <c r="L28" s="2"/>
      <c r="M28" s="2"/>
      <c r="N28" s="2"/>
      <c r="O28" s="7"/>
      <c r="P28" s="6"/>
      <c r="Q28" s="4"/>
      <c r="R28" s="4"/>
      <c r="S28" s="4"/>
      <c r="T28" s="2"/>
      <c r="U28" s="2"/>
    </row>
    <row r="29" spans="1:21" ht="27.75" customHeight="1" x14ac:dyDescent="0.2">
      <c r="A29" s="2"/>
      <c r="B29" s="2"/>
      <c r="C29" s="34">
        <v>5</v>
      </c>
      <c r="D29" s="29" t="s">
        <v>59</v>
      </c>
      <c r="E29" s="35">
        <v>1</v>
      </c>
      <c r="F29" s="31">
        <v>30</v>
      </c>
      <c r="G29" s="21"/>
      <c r="H29" s="21"/>
      <c r="I29" s="21"/>
      <c r="J29" s="4"/>
      <c r="K29" s="19"/>
      <c r="L29" s="2"/>
      <c r="M29" s="2"/>
      <c r="N29" s="2"/>
      <c r="O29" s="7"/>
      <c r="P29" s="6"/>
      <c r="Q29" s="4"/>
      <c r="R29" s="4"/>
      <c r="S29" s="4"/>
      <c r="T29" s="2"/>
      <c r="U29" s="2"/>
    </row>
    <row r="30" spans="1:21" ht="27.75" customHeight="1" x14ac:dyDescent="0.2">
      <c r="A30" s="2"/>
      <c r="B30" s="2"/>
      <c r="C30" s="34">
        <v>6</v>
      </c>
      <c r="D30" s="29" t="s">
        <v>39</v>
      </c>
      <c r="E30" s="35">
        <v>1</v>
      </c>
      <c r="F30" s="31">
        <v>32</v>
      </c>
      <c r="G30" s="21"/>
      <c r="H30" s="21"/>
      <c r="I30" s="21"/>
      <c r="J30" s="4"/>
      <c r="K30" s="19"/>
      <c r="L30" s="2"/>
      <c r="M30" s="2"/>
      <c r="N30" s="2"/>
      <c r="O30" s="7"/>
      <c r="P30" s="6"/>
      <c r="Q30" s="4"/>
      <c r="R30" s="4"/>
      <c r="S30" s="4"/>
      <c r="T30" s="2"/>
      <c r="U30" s="2"/>
    </row>
    <row r="31" spans="1:21" ht="27.75" customHeight="1" x14ac:dyDescent="0.2">
      <c r="A31" s="2"/>
      <c r="B31" s="2"/>
      <c r="C31" s="34">
        <v>7</v>
      </c>
      <c r="D31" s="29" t="s">
        <v>39</v>
      </c>
      <c r="E31" s="35">
        <v>1</v>
      </c>
      <c r="F31" s="31">
        <v>25</v>
      </c>
      <c r="G31" s="21"/>
      <c r="H31" s="21"/>
      <c r="I31" s="21"/>
      <c r="J31" s="4"/>
      <c r="K31" s="19"/>
      <c r="L31" s="2"/>
      <c r="M31" s="2"/>
      <c r="N31" s="2"/>
      <c r="O31" s="7"/>
      <c r="P31" s="6"/>
      <c r="Q31" s="4"/>
      <c r="R31" s="4"/>
      <c r="S31" s="4"/>
      <c r="T31" s="2"/>
      <c r="U31" s="2"/>
    </row>
    <row r="32" spans="1:21" ht="27.75" customHeight="1" x14ac:dyDescent="0.2">
      <c r="A32" s="2"/>
      <c r="B32" s="2"/>
      <c r="C32" s="34">
        <v>8</v>
      </c>
      <c r="D32" s="29" t="s">
        <v>57</v>
      </c>
      <c r="E32" s="35">
        <v>1</v>
      </c>
      <c r="F32" s="31">
        <v>41</v>
      </c>
      <c r="G32" s="21"/>
      <c r="H32" s="21"/>
      <c r="I32" s="21"/>
      <c r="J32" s="4"/>
      <c r="K32" s="19"/>
      <c r="L32" s="2"/>
      <c r="M32" s="2"/>
      <c r="N32" s="2"/>
      <c r="O32" s="7"/>
      <c r="P32" s="6"/>
      <c r="Q32" s="4"/>
      <c r="R32" s="4"/>
      <c r="S32" s="4"/>
      <c r="T32" s="2"/>
      <c r="U32" s="2"/>
    </row>
    <row r="33" spans="1:21" ht="27.75" customHeight="1" x14ac:dyDescent="0.2">
      <c r="A33" s="2"/>
      <c r="B33" s="2"/>
      <c r="C33" s="34">
        <v>9</v>
      </c>
      <c r="D33" s="29" t="s">
        <v>57</v>
      </c>
      <c r="E33" s="35">
        <v>1</v>
      </c>
      <c r="F33" s="31">
        <v>31</v>
      </c>
      <c r="G33" s="21"/>
      <c r="H33" s="21"/>
      <c r="I33" s="21"/>
      <c r="J33" s="4"/>
      <c r="K33" s="19"/>
      <c r="L33" s="2"/>
      <c r="M33" s="2"/>
      <c r="N33" s="2"/>
      <c r="O33" s="7"/>
      <c r="P33" s="6"/>
      <c r="Q33" s="4"/>
      <c r="R33" s="4"/>
      <c r="S33" s="4"/>
      <c r="T33" s="2"/>
      <c r="U33" s="2"/>
    </row>
    <row r="34" spans="1:21" ht="27.75" customHeight="1" x14ac:dyDescent="0.2">
      <c r="A34" s="2"/>
      <c r="B34" s="2"/>
      <c r="C34" s="34">
        <v>10</v>
      </c>
      <c r="D34" s="29" t="s">
        <v>57</v>
      </c>
      <c r="E34" s="35">
        <v>1</v>
      </c>
      <c r="F34" s="31">
        <v>38</v>
      </c>
      <c r="G34" s="21"/>
      <c r="H34" s="21"/>
      <c r="I34" s="21"/>
      <c r="J34" s="4"/>
      <c r="K34" s="19"/>
      <c r="L34" s="2"/>
      <c r="M34" s="2"/>
      <c r="N34" s="2"/>
      <c r="O34" s="7"/>
      <c r="P34" s="6"/>
      <c r="Q34" s="4"/>
      <c r="R34" s="4"/>
      <c r="S34" s="4"/>
      <c r="T34" s="2"/>
      <c r="U34" s="2"/>
    </row>
    <row r="35" spans="1:21" ht="42.75" customHeight="1" x14ac:dyDescent="0.2">
      <c r="A35" s="2"/>
      <c r="B35" s="2" t="s">
        <v>2</v>
      </c>
      <c r="C35" s="40">
        <v>10</v>
      </c>
      <c r="D35" s="40">
        <v>10</v>
      </c>
      <c r="E35" s="41">
        <v>10</v>
      </c>
      <c r="F35" s="40">
        <f>SUM(F25:F34)</f>
        <v>325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2"/>
      <c r="U36" s="2"/>
    </row>
    <row r="37" spans="1:21" ht="117.75" customHeight="1" x14ac:dyDescent="0.2">
      <c r="A37" s="66" t="s">
        <v>42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8"/>
    </row>
    <row r="38" spans="1:21" ht="23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3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3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3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3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3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3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3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23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3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3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3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23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23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23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23.25" customHeight="1" x14ac:dyDescent="0.2">
      <c r="A994" s="2"/>
      <c r="B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23.25" customHeight="1" x14ac:dyDescent="0.2">
      <c r="A995" s="2"/>
      <c r="B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23.25" customHeight="1" x14ac:dyDescent="0.2">
      <c r="A996" s="2"/>
      <c r="B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</sheetData>
  <mergeCells count="23">
    <mergeCell ref="S8:T8"/>
    <mergeCell ref="U8:U9"/>
    <mergeCell ref="A37:U37"/>
    <mergeCell ref="I7:U7"/>
    <mergeCell ref="E8:E9"/>
    <mergeCell ref="F8:F9"/>
    <mergeCell ref="G8:G9"/>
    <mergeCell ref="H8:H9"/>
    <mergeCell ref="I8:J8"/>
    <mergeCell ref="K8:L8"/>
    <mergeCell ref="M8:N8"/>
    <mergeCell ref="O8:P8"/>
    <mergeCell ref="Q8:R8"/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Informe Mensual julio</vt:lpstr>
      <vt:lpstr>Informe Mensual agosto</vt:lpstr>
      <vt:lpstr>Informe Mensual septiembre</vt:lpstr>
      <vt:lpstr>'Informe Mensual agosto'!Área_de_impresión</vt:lpstr>
      <vt:lpstr>'Informe Mensual julio'!Área_de_impresión</vt:lpstr>
      <vt:lpstr>'Informe Mensual septiembre'!Área_de_impresión</vt:lpstr>
      <vt:lpstr>'Informe Mensual agosto'!Títulos_a_imprimir</vt:lpstr>
      <vt:lpstr>'Informe Mensual julio'!Títulos_a_imprimir</vt:lpstr>
      <vt:lpstr>'Informe Mensual septiembre'!Títulos_a_imprimir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AIDE BELMONT</cp:lastModifiedBy>
  <cp:lastPrinted>2025-02-04T21:29:31Z</cp:lastPrinted>
  <dcterms:created xsi:type="dcterms:W3CDTF">2020-12-16T23:36:10Z</dcterms:created>
  <dcterms:modified xsi:type="dcterms:W3CDTF">2025-10-01T17:34:11Z</dcterms:modified>
</cp:coreProperties>
</file>