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2\SOPORTE\"/>
    </mc:Choice>
  </mc:AlternateContent>
  <bookViews>
    <workbookView xWindow="0" yWindow="0" windowWidth="28800" windowHeight="12435"/>
  </bookViews>
  <sheets>
    <sheet name="Informe Mensual Abril,Mayo y Ju" sheetId="1" r:id="rId1"/>
  </sheets>
  <calcPr calcId="152511"/>
</workbook>
</file>

<file path=xl/calcChain.xml><?xml version="1.0" encoding="utf-8"?>
<calcChain xmlns="http://schemas.openxmlformats.org/spreadsheetml/2006/main">
  <c r="V67" i="1" l="1"/>
  <c r="V64" i="1"/>
  <c r="V62" i="1"/>
  <c r="C36" i="1"/>
  <c r="G24" i="1"/>
  <c r="F18" i="1"/>
  <c r="E18" i="1"/>
  <c r="W17" i="1"/>
  <c r="V17" i="1"/>
  <c r="V15" i="1"/>
  <c r="V14" i="1"/>
  <c r="V13" i="1"/>
  <c r="V12" i="1"/>
  <c r="V11" i="1"/>
  <c r="G25" i="1" s="1"/>
  <c r="G36" i="1" s="1"/>
  <c r="V10" i="1"/>
  <c r="V18" i="1" l="1"/>
</calcChain>
</file>

<file path=xl/sharedStrings.xml><?xml version="1.0" encoding="utf-8"?>
<sst xmlns="http://schemas.openxmlformats.org/spreadsheetml/2006/main" count="119" uniqueCount="66">
  <si>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</si>
  <si>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</si>
  <si>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</si>
  <si>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</si>
  <si>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</si>
  <si>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</si>
  <si>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</si>
  <si>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</si>
  <si>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</si>
  <si>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</si>
  <si>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</si>
  <si>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</si>
  <si>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</si>
  <si>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</si>
  <si>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</si>
  <si>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</si>
  <si>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</si>
  <si>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</si>
  <si>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</si>
  <si>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</si>
  <si>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</si>
  <si>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</si>
  <si>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</si>
  <si>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</si>
  <si>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Abril</t>
  </si>
  <si>
    <t>1</t>
  </si>
  <si>
    <t>"Día Internacional del Libro Infantil y Juvenil" e Inauguración formal de la colección "Biblioteca SEP  Centenaria".</t>
  </si>
  <si>
    <t>Difundir los libros infantiles y juveniles y la lectura entre los y las más jóvenes</t>
  </si>
  <si>
    <t>Se realizarón 7 actividades de promoción a la lectura y cultura atendiendo un total de 200 personas</t>
  </si>
  <si>
    <t>Biblioteca Pública Central de Tlalpan</t>
  </si>
  <si>
    <t>Tlalpan Centro</t>
  </si>
  <si>
    <t xml:space="preserve">"Día internacional del Libro" y Presentación del Libro "Historía Universal Contemporánea" </t>
  </si>
  <si>
    <t>Presentación del Libro y conferencia" La importancia del libro en el siglo XXI" con el fin de conmemorar el día internacional del libro y fomentar la lectura.</t>
  </si>
  <si>
    <t>Se realizarón 3 actividades de promoción a la lectura y cultura atendiendo un total de 64 personas</t>
  </si>
  <si>
    <t>Biblioteca Pública Renato Leduc</t>
  </si>
  <si>
    <t>Villa Coapa</t>
  </si>
  <si>
    <t>"Programa de divulgación de la Ciencia desde las bibliotecas públicas de Tlalpan"</t>
  </si>
  <si>
    <t xml:space="preserve">En vinculación con la SECTEI, los Bibliotecarios de las 19 Bibliotecas de la Alcaldía de Tlalpan, y en coordinación con los profesores del programa social " yo aprendo en grande" </t>
  </si>
  <si>
    <t>Se realizarón 8 actividades de promoción a la lectura y cultura atendiendo un total de 292 personas</t>
  </si>
  <si>
    <t>Bibliotecas Públicas: Belvedere, Central de Tlalpan, La Tortuga Xolalpa, Lomas de Cuilotepec, Porf. Paulino Tlamatzin Velázquez, Iztapapalotl,José Aguirre y Ramos, San Nicolas  Tolentino,Bosques, Roberto L. Mantilla, Jerónimo Martínez,Filomeno Gonzalez, Rafael Ramírez, Jaime Torres Bodet, Tlalmille  y Valentín Gómez Farías</t>
  </si>
  <si>
    <t>Belvedere,Tlalpan Centro,Fuentes de Tepepan,Lomas de Cuilotepec,San Andres Totoltepec,El Mirador,San Pedro,Arboledas del Sur,Bosques del Pedregal, Heroes de Padierna,El Mirador II,San Miguel Ajusco,San Miguel Topilejo,Parres el Guarda,Tlalmille,Pedregal de las Aguilas.</t>
  </si>
  <si>
    <t>Actividades de promoción de la lectura y de promoción de la cultura</t>
  </si>
  <si>
    <t>Ofrecer a la ciudadanía los servicio educativos y culturales que ofrecen las Bibliotecas</t>
  </si>
  <si>
    <t>Se realizaron 25 actividades de fomento a la lectura, 30 actividades de apoyo a tareas, 20 acciones de préstamo a domicilio y 30 actividades de promoción cultural beneficiando a un total de 1871 personas</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</si>
  <si>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</si>
  <si>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</si>
  <si>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MAYO</t>
  </si>
  <si>
    <t>Se realizaron 30 actividades de fomento a la lectura, 50 actividades de apoyo a tareas, 30 acciones de préstamo a domicilio y 50 actividades de promoción cultural beneficiando a un total de 1680 personas</t>
  </si>
  <si>
    <t>JUNIO</t>
  </si>
  <si>
    <t>Conversatorio: "El papel del libro y de las bibliotecas en el siglo XXI" Gloria G. Fons</t>
  </si>
  <si>
    <t xml:space="preserve">Promover la lectra de textos infantiles entre los padres de familia de los CENDI, a traves de acercar los servicios bibliotecarios. Facilitar el desarrollo integral de las niñas y niños de educación preescolar, a traves de las tecnicas de estimulacion temprana como la lectura de los textos </t>
  </si>
  <si>
    <t>Biblioteca Publica Central de Tlalpan</t>
  </si>
  <si>
    <t xml:space="preserve">Tlalpan Centro </t>
  </si>
  <si>
    <t>"Sembrando letras en los CENDI"</t>
  </si>
  <si>
    <t>Se donaron textos infantiles a cada uno de los CENDI (5) el cual tiene como objetivo brindar servicio y fomentar la lectura en los infantes</t>
  </si>
  <si>
    <t>Cabaña Encantada, Lomas Hidalgo, Miguel Hidalgo, Mirador, Villa Coapa</t>
  </si>
  <si>
    <t>Pedregal de San Nicolas, Lomas Hidalgo, Miguel Hidalgo, Lomas de Padierna, Ex Ejidos de Huipulco</t>
  </si>
  <si>
    <t>25</t>
  </si>
  <si>
    <t>Totales</t>
  </si>
  <si>
    <t>N° de actividades</t>
  </si>
  <si>
    <t>Colonias</t>
  </si>
  <si>
    <t>N° de sesiones impartidas</t>
  </si>
  <si>
    <t>Población beneficiada</t>
  </si>
  <si>
    <t>7</t>
  </si>
  <si>
    <t xml:space="preserve"> </t>
  </si>
  <si>
    <r>
      <rPr>
        <b/>
        <sz val="10"/>
        <color rgb="FF000000"/>
        <rFont val="Arial"/>
      </rPr>
      <t>Notas:</t>
    </r>
    <r>
      <rPr>
        <sz val="10"/>
        <color rgb="FF000000"/>
        <rFont val="Arial"/>
      </rPr>
      <t xml:space="preserve"> 
*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</si>
</sst>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0"/>
      <name val="Arial"/>
    </font>
    <font>
      <sz val="10"/>
      <color theme="0"/>
      <name val="Arial"/>
    </font>
    <font>
      <sz val="10"/>
      <color theme="1"/>
      <name val="Arial"/>
    </font>
    <font>
      <sz val="11"/>
      <color theme="1"/>
      <name val="Calibri"/>
    </font>
    <font>
      <b/>
      <sz val="10"/>
      <color rgb="FFFFFFFF"/>
      <name val="Arial"/>
    </font>
  </fonts>
  <fills count="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theme="0"/>
        <bgColor theme="0"/>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87">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2" borderId="1" xfId="0" applyFont="1" applyFill="1" applyBorder="1" applyAlignment="1">
      <alignment horizontal="center" vertical="center"/>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left" vertical="center" shrinkToFit="1"/>
    </xf>
    <xf numFmtId="0" fontId="1" fillId="0" borderId="9" xfId="0" applyFont="1" applyBorder="1"/>
    <xf numFmtId="0" fontId="1" fillId="0" borderId="9" xfId="0" applyFont="1" applyBorder="1" applyAlignment="1">
      <alignment horizontal="center" vertical="center" shrinkToFit="1"/>
    </xf>
    <xf numFmtId="0" fontId="8" fillId="0" borderId="9" xfId="0" applyFont="1" applyBorder="1" applyAlignment="1">
      <alignment horizontal="center" wrapText="1"/>
    </xf>
    <xf numFmtId="49" fontId="8" fillId="0" borderId="9" xfId="0" applyNumberFormat="1" applyFont="1" applyBorder="1" applyAlignment="1">
      <alignment horizontal="center"/>
    </xf>
    <xf numFmtId="0" fontId="8" fillId="0" borderId="9" xfId="0" applyFont="1" applyBorder="1" applyAlignment="1">
      <alignment horizontal="center"/>
    </xf>
    <xf numFmtId="0" fontId="8" fillId="0" borderId="9" xfId="0" applyFont="1" applyBorder="1" applyAlignment="1">
      <alignment horizontal="center" wrapText="1"/>
    </xf>
    <xf numFmtId="0" fontId="8" fillId="0" borderId="9" xfId="0" applyFont="1" applyBorder="1"/>
    <xf numFmtId="0" fontId="9" fillId="0" borderId="9" xfId="0" applyFont="1" applyBorder="1"/>
    <xf numFmtId="0" fontId="9" fillId="0" borderId="0" xfId="0" applyFont="1"/>
    <xf numFmtId="0" fontId="8" fillId="0" borderId="9" xfId="0" applyFont="1" applyBorder="1" applyAlignment="1"/>
    <xf numFmtId="0" fontId="1" fillId="0" borderId="0" xfId="0" applyFont="1" applyAlignment="1">
      <alignment horizontal="center" vertical="center"/>
    </xf>
    <xf numFmtId="0" fontId="5" fillId="2" borderId="10" xfId="0" applyFont="1" applyFill="1" applyBorder="1" applyAlignment="1">
      <alignment horizontal="right" vertical="center" wrapText="1"/>
    </xf>
    <xf numFmtId="3"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3" fontId="4" fillId="0" borderId="0" xfId="0" applyNumberFormat="1" applyFont="1" applyAlignment="1">
      <alignment horizontal="center" vertical="center"/>
    </xf>
    <xf numFmtId="0" fontId="4" fillId="3" borderId="10" xfId="0" applyFont="1" applyFill="1" applyBorder="1" applyAlignment="1">
      <alignment horizontal="center" vertical="center"/>
    </xf>
    <xf numFmtId="0" fontId="5" fillId="4" borderId="0" xfId="0" applyFont="1" applyFill="1" applyAlignment="1">
      <alignment horizontal="right" vertical="center" wrapText="1"/>
    </xf>
    <xf numFmtId="3" fontId="5"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3"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4" fillId="0" borderId="0" xfId="0" applyFont="1" applyAlignment="1">
      <alignment horizontal="center" vertical="center"/>
    </xf>
    <xf numFmtId="0" fontId="7" fillId="2" borderId="9" xfId="0" applyFont="1" applyFill="1" applyBorder="1" applyAlignment="1">
      <alignment horizontal="center" vertical="center" shrinkToFit="1"/>
    </xf>
    <xf numFmtId="0" fontId="7" fillId="0" borderId="0" xfId="0" applyFont="1" applyAlignment="1">
      <alignment horizontal="center" vertical="center" shrinkToFit="1"/>
    </xf>
    <xf numFmtId="49" fontId="1" fillId="0" borderId="9" xfId="0" applyNumberFormat="1" applyFont="1" applyBorder="1" applyAlignment="1">
      <alignment horizontal="center" vertical="center" wrapText="1"/>
    </xf>
    <xf numFmtId="3" fontId="1" fillId="0" borderId="0" xfId="0" applyNumberFormat="1" applyFont="1" applyAlignment="1">
      <alignment horizontal="center" vertical="center" shrinkToFit="1"/>
    </xf>
    <xf numFmtId="3" fontId="1" fillId="0" borderId="0" xfId="0" applyNumberFormat="1" applyFont="1" applyAlignment="1">
      <alignment horizontal="center" vertical="center"/>
    </xf>
    <xf numFmtId="49" fontId="1" fillId="0" borderId="0" xfId="0" applyNumberFormat="1" applyFont="1" applyAlignment="1">
      <alignment horizontal="center" vertical="center" shrinkToFit="1"/>
    </xf>
    <xf numFmtId="0" fontId="1" fillId="4" borderId="9" xfId="0" applyFont="1" applyFill="1" applyBorder="1" applyAlignment="1">
      <alignment horizontal="center" vertical="center" shrinkToFit="1"/>
    </xf>
    <xf numFmtId="0" fontId="2" fillId="0" borderId="0" xfId="0" applyFont="1" applyAlignment="1">
      <alignment vertical="center" shrinkToFit="1"/>
    </xf>
    <xf numFmtId="0" fontId="5" fillId="4" borderId="0" xfId="0" applyFont="1" applyFill="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left" vertical="center" shrinkToFit="1"/>
    </xf>
    <xf numFmtId="0" fontId="8" fillId="4" borderId="0" xfId="0" applyFont="1" applyFill="1"/>
    <xf numFmtId="0" fontId="8" fillId="4" borderId="0" xfId="0" applyFont="1" applyFill="1" applyAlignment="1">
      <alignment horizontal="center"/>
    </xf>
    <xf numFmtId="0" fontId="9" fillId="4" borderId="0" xfId="0" applyFont="1" applyFill="1"/>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shrinkToFit="1"/>
    </xf>
    <xf numFmtId="49" fontId="8" fillId="0" borderId="12" xfId="0" applyNumberFormat="1" applyFont="1" applyBorder="1" applyAlignment="1">
      <alignment horizontal="center"/>
    </xf>
    <xf numFmtId="0" fontId="8" fillId="0" borderId="12" xfId="0" applyFont="1" applyBorder="1" applyAlignment="1">
      <alignment horizontal="center"/>
    </xf>
    <xf numFmtId="0" fontId="8" fillId="0" borderId="12" xfId="0" applyFont="1" applyBorder="1" applyAlignment="1">
      <alignment horizontal="center" wrapText="1"/>
    </xf>
    <xf numFmtId="0" fontId="8" fillId="0" borderId="12" xfId="0" applyFont="1" applyBorder="1"/>
    <xf numFmtId="0" fontId="9" fillId="0" borderId="9" xfId="0" applyFont="1" applyBorder="1" applyAlignment="1"/>
    <xf numFmtId="0" fontId="1" fillId="0" borderId="11" xfId="0" applyFont="1" applyBorder="1" applyAlignment="1">
      <alignment horizontal="center" vertical="center" shrinkToFit="1"/>
    </xf>
    <xf numFmtId="0" fontId="6" fillId="0" borderId="12" xfId="0" applyFont="1" applyBorder="1"/>
    <xf numFmtId="49" fontId="1" fillId="0" borderId="0" xfId="0" applyNumberFormat="1" applyFont="1" applyAlignment="1">
      <alignment horizontal="center" vertical="center" shrinkToFit="1"/>
    </xf>
    <xf numFmtId="0" fontId="0" fillId="0" borderId="0" xfId="0" applyFont="1" applyAlignment="1"/>
    <xf numFmtId="0" fontId="5" fillId="4" borderId="0" xfId="0" applyFont="1" applyFill="1" applyAlignment="1">
      <alignment horizontal="center" vertical="center" shrinkToFit="1"/>
    </xf>
    <xf numFmtId="49"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7" fillId="4" borderId="0" xfId="0" applyFont="1" applyFill="1" applyAlignment="1">
      <alignment horizontal="center" vertical="center" shrinkToFit="1"/>
    </xf>
    <xf numFmtId="0" fontId="2" fillId="0" borderId="11" xfId="0" applyFont="1" applyBorder="1" applyAlignment="1">
      <alignment horizontal="left" vertical="top" shrinkToFit="1"/>
    </xf>
    <xf numFmtId="0" fontId="6" fillId="0" borderId="13" xfId="0" applyFont="1" applyBorder="1"/>
    <xf numFmtId="0" fontId="5" fillId="2" borderId="2" xfId="0" applyFont="1" applyFill="1" applyBorder="1" applyAlignment="1">
      <alignment horizontal="center" vertical="center" shrinkToFit="1"/>
    </xf>
    <xf numFmtId="0" fontId="6" fillId="0" borderId="4" xfId="0" applyFont="1" applyBorder="1"/>
    <xf numFmtId="0" fontId="6" fillId="0" borderId="3" xfId="0" applyFont="1" applyBorder="1"/>
    <xf numFmtId="0" fontId="5" fillId="2" borderId="1" xfId="0" applyFont="1" applyFill="1" applyBorder="1" applyAlignment="1">
      <alignment horizontal="center" vertical="center" shrinkToFit="1"/>
    </xf>
    <xf numFmtId="0" fontId="6" fillId="0" borderId="7"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left" vertical="center" wrapText="1"/>
    </xf>
    <xf numFmtId="0" fontId="6" fillId="0" borderId="5" xfId="0" applyFont="1" applyBorder="1"/>
    <xf numFmtId="0" fontId="6" fillId="0" borderId="6" xfId="0" applyFont="1" applyBorder="1"/>
    <xf numFmtId="0" fontId="7" fillId="2" borderId="1" xfId="0" applyFont="1" applyFill="1" applyBorder="1" applyAlignment="1">
      <alignment horizontal="center" vertical="center" shrinkToFit="1"/>
    </xf>
    <xf numFmtId="0" fontId="6" fillId="0" borderId="8" xfId="0" applyFont="1" applyBorder="1"/>
    <xf numFmtId="0" fontId="7" fillId="2" borderId="11"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95250</xdr:colOff>
      <xdr:row>0</xdr:row>
      <xdr:rowOff>1552575</xdr:rowOff>
    </xdr:from>
    <xdr:ext cx="1724025" cy="7810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2"/>
  <sheetViews>
    <sheetView showGridLines="0" tabSelected="1" workbookViewId="0"/>
  </sheetViews>
  <sheetFormatPr baseColWidth="10" defaultColWidth="12.5703125" defaultRowHeight="15.75" customHeight="1" x14ac:dyDescent="0.2"/>
  <cols>
    <col min="1" max="1" width="10.7109375" customWidth="1"/>
    <col min="2" max="2" width="16.28515625" customWidth="1"/>
    <col min="3" max="4" width="19.28515625" customWidth="1"/>
    <col min="5" max="5" width="13.42578125" customWidth="1"/>
    <col min="6" max="6" width="14.140625" customWidth="1"/>
    <col min="7" max="9" width="19.28515625" customWidth="1"/>
    <col min="10" max="21" width="4.5703125" customWidth="1"/>
    <col min="22" max="22" width="11" customWidth="1"/>
  </cols>
  <sheetData>
    <row r="1" spans="1:26" ht="136.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2">
      <c r="A2" s="2"/>
      <c r="B2" s="2"/>
      <c r="C2" s="79"/>
      <c r="D2" s="63"/>
      <c r="E2" s="63"/>
      <c r="F2" s="63"/>
      <c r="G2" s="63"/>
      <c r="H2" s="63"/>
      <c r="I2" s="63"/>
      <c r="J2" s="63"/>
      <c r="K2" s="63"/>
      <c r="L2" s="63"/>
      <c r="M2" s="2"/>
      <c r="N2" s="2"/>
      <c r="O2" s="2"/>
      <c r="P2" s="2"/>
      <c r="Q2" s="2"/>
      <c r="R2" s="2"/>
      <c r="S2" s="2"/>
      <c r="T2" s="2"/>
      <c r="U2" s="2"/>
      <c r="V2" s="2"/>
      <c r="W2" s="1"/>
      <c r="X2" s="1"/>
      <c r="Y2" s="1"/>
      <c r="Z2" s="1"/>
    </row>
    <row r="3" spans="1:26" ht="26.25" customHeight="1" x14ac:dyDescent="0.2">
      <c r="A3" s="80" t="s">
        <v>0</v>
      </c>
      <c r="B3" s="63"/>
      <c r="C3" s="63"/>
      <c r="D3" s="63"/>
      <c r="E3" s="63"/>
      <c r="F3" s="63"/>
      <c r="G3" s="63"/>
      <c r="H3" s="63"/>
      <c r="I3" s="63"/>
      <c r="J3" s="63"/>
      <c r="K3" s="63"/>
      <c r="L3" s="63"/>
      <c r="M3" s="63"/>
      <c r="N3" s="63"/>
      <c r="O3" s="63"/>
      <c r="P3" s="63"/>
      <c r="Q3" s="63"/>
      <c r="R3" s="63"/>
      <c r="S3" s="63"/>
      <c r="T3" s="63"/>
      <c r="U3" s="63"/>
      <c r="V3" s="63"/>
      <c r="W3" s="1"/>
      <c r="X3" s="1"/>
      <c r="Y3" s="1"/>
      <c r="Z3" s="1"/>
    </row>
    <row r="4" spans="1:26" ht="25.5" customHeight="1" x14ac:dyDescent="0.2">
      <c r="A4" s="80" t="s">
        <v>1</v>
      </c>
      <c r="B4" s="63"/>
      <c r="C4" s="63"/>
      <c r="D4" s="63"/>
      <c r="E4" s="63"/>
      <c r="F4" s="63"/>
      <c r="G4" s="63"/>
      <c r="H4" s="63"/>
      <c r="I4" s="63"/>
      <c r="J4" s="63"/>
      <c r="K4" s="63"/>
      <c r="L4" s="63"/>
      <c r="M4" s="63"/>
      <c r="N4" s="63"/>
      <c r="O4" s="63"/>
      <c r="P4" s="63"/>
      <c r="Q4" s="63"/>
      <c r="R4" s="63"/>
      <c r="S4" s="63"/>
      <c r="T4" s="63"/>
      <c r="U4" s="63"/>
      <c r="V4" s="63"/>
      <c r="W4" s="1"/>
      <c r="X4" s="1"/>
      <c r="Y4" s="1"/>
      <c r="Z4" s="1"/>
    </row>
    <row r="5" spans="1:26" ht="29.25" customHeight="1" x14ac:dyDescent="0.2">
      <c r="A5" s="81" t="s">
        <v>2</v>
      </c>
      <c r="B5" s="63"/>
      <c r="C5" s="63"/>
      <c r="D5" s="63"/>
      <c r="E5" s="63"/>
      <c r="F5" s="63"/>
      <c r="G5" s="63"/>
      <c r="H5" s="63"/>
      <c r="I5" s="63"/>
      <c r="J5" s="63"/>
      <c r="K5" s="63"/>
      <c r="L5" s="63"/>
      <c r="M5" s="63"/>
      <c r="N5" s="63"/>
      <c r="O5" s="63"/>
      <c r="P5" s="63"/>
      <c r="Q5" s="63"/>
      <c r="R5" s="63"/>
      <c r="S5" s="63"/>
      <c r="T5" s="63"/>
      <c r="U5" s="63"/>
      <c r="V5" s="63"/>
      <c r="W5" s="1"/>
      <c r="X5" s="1"/>
      <c r="Y5" s="1"/>
      <c r="Z5" s="1"/>
    </row>
    <row r="6" spans="1:26" ht="12" customHeight="1" x14ac:dyDescent="0.2">
      <c r="A6" s="4"/>
      <c r="B6" s="4"/>
      <c r="C6" s="4"/>
      <c r="D6" s="4"/>
      <c r="E6" s="4"/>
      <c r="F6" s="4"/>
      <c r="G6" s="4"/>
      <c r="H6" s="4"/>
      <c r="I6" s="4"/>
      <c r="J6" s="4"/>
      <c r="K6" s="4"/>
      <c r="L6" s="4"/>
      <c r="M6" s="3"/>
      <c r="N6" s="3"/>
      <c r="O6" s="3"/>
      <c r="P6" s="3"/>
      <c r="Q6" s="3"/>
      <c r="R6" s="3"/>
      <c r="S6" s="3"/>
      <c r="T6" s="3"/>
      <c r="U6" s="3"/>
      <c r="V6" s="3"/>
      <c r="W6" s="1"/>
      <c r="X6" s="1"/>
      <c r="Y6" s="1"/>
      <c r="Z6" s="1"/>
    </row>
    <row r="7" spans="1:26" ht="34.5" customHeight="1" x14ac:dyDescent="0.2">
      <c r="A7" s="74" t="s">
        <v>3</v>
      </c>
      <c r="B7" s="74" t="s">
        <v>4</v>
      </c>
      <c r="C7" s="74" t="s">
        <v>5</v>
      </c>
      <c r="D7" s="74" t="s">
        <v>6</v>
      </c>
      <c r="E7" s="71" t="s">
        <v>7</v>
      </c>
      <c r="F7" s="73"/>
      <c r="G7" s="72"/>
      <c r="H7" s="71" t="s">
        <v>8</v>
      </c>
      <c r="I7" s="72"/>
      <c r="J7" s="71" t="s">
        <v>9</v>
      </c>
      <c r="K7" s="73"/>
      <c r="L7" s="73"/>
      <c r="M7" s="73"/>
      <c r="N7" s="73"/>
      <c r="O7" s="73"/>
      <c r="P7" s="73"/>
      <c r="Q7" s="73"/>
      <c r="R7" s="73"/>
      <c r="S7" s="73"/>
      <c r="T7" s="73"/>
      <c r="U7" s="73"/>
      <c r="V7" s="72"/>
      <c r="W7" s="1"/>
      <c r="X7" s="1"/>
      <c r="Y7" s="1"/>
      <c r="Z7" s="1"/>
    </row>
    <row r="8" spans="1:26" ht="23.25" customHeight="1" x14ac:dyDescent="0.2">
      <c r="A8" s="82"/>
      <c r="B8" s="82"/>
      <c r="C8" s="82"/>
      <c r="D8" s="82"/>
      <c r="E8" s="74" t="s">
        <v>10</v>
      </c>
      <c r="F8" s="74" t="s">
        <v>11</v>
      </c>
      <c r="G8" s="74" t="s">
        <v>12</v>
      </c>
      <c r="H8" s="74" t="s">
        <v>13</v>
      </c>
      <c r="I8" s="74" t="s">
        <v>14</v>
      </c>
      <c r="J8" s="76" t="s">
        <v>15</v>
      </c>
      <c r="K8" s="72"/>
      <c r="L8" s="76" t="s">
        <v>16</v>
      </c>
      <c r="M8" s="72"/>
      <c r="N8" s="77" t="s">
        <v>17</v>
      </c>
      <c r="O8" s="72"/>
      <c r="P8" s="77" t="s">
        <v>18</v>
      </c>
      <c r="Q8" s="72"/>
      <c r="R8" s="77" t="s">
        <v>19</v>
      </c>
      <c r="S8" s="72"/>
      <c r="T8" s="78" t="s">
        <v>20</v>
      </c>
      <c r="U8" s="72"/>
      <c r="V8" s="84" t="s">
        <v>21</v>
      </c>
      <c r="W8" s="1"/>
      <c r="X8" s="1"/>
      <c r="Y8" s="1"/>
      <c r="Z8" s="1"/>
    </row>
    <row r="9" spans="1:26" ht="23.25" customHeight="1" x14ac:dyDescent="0.2">
      <c r="A9" s="83"/>
      <c r="B9" s="83"/>
      <c r="C9" s="83"/>
      <c r="D9" s="75"/>
      <c r="E9" s="75"/>
      <c r="F9" s="75"/>
      <c r="G9" s="75"/>
      <c r="H9" s="75"/>
      <c r="I9" s="75"/>
      <c r="J9" s="5" t="s">
        <v>22</v>
      </c>
      <c r="K9" s="5" t="s">
        <v>23</v>
      </c>
      <c r="L9" s="5" t="s">
        <v>22</v>
      </c>
      <c r="M9" s="5" t="s">
        <v>23</v>
      </c>
      <c r="N9" s="5" t="s">
        <v>22</v>
      </c>
      <c r="O9" s="5" t="s">
        <v>23</v>
      </c>
      <c r="P9" s="5" t="s">
        <v>22</v>
      </c>
      <c r="Q9" s="5" t="s">
        <v>23</v>
      </c>
      <c r="R9" s="5" t="s">
        <v>22</v>
      </c>
      <c r="S9" s="5" t="s">
        <v>23</v>
      </c>
      <c r="T9" s="5" t="s">
        <v>22</v>
      </c>
      <c r="U9" s="5" t="s">
        <v>23</v>
      </c>
      <c r="V9" s="85"/>
      <c r="W9" s="1"/>
      <c r="X9" s="1"/>
      <c r="Y9" s="1"/>
      <c r="Z9" s="1"/>
    </row>
    <row r="10" spans="1:26" ht="130.5" customHeight="1" x14ac:dyDescent="0.2">
      <c r="A10" s="6" t="s">
        <v>24</v>
      </c>
      <c r="B10" s="7" t="s">
        <v>25</v>
      </c>
      <c r="C10" s="8" t="s">
        <v>26</v>
      </c>
      <c r="D10" s="8" t="s">
        <v>27</v>
      </c>
      <c r="E10" s="8">
        <v>0</v>
      </c>
      <c r="F10" s="8">
        <v>0</v>
      </c>
      <c r="G10" s="8" t="s">
        <v>28</v>
      </c>
      <c r="H10" s="9" t="s">
        <v>29</v>
      </c>
      <c r="I10" s="9" t="s">
        <v>30</v>
      </c>
      <c r="J10" s="10"/>
      <c r="K10" s="11"/>
      <c r="L10" s="10">
        <v>25</v>
      </c>
      <c r="M10" s="10">
        <v>30</v>
      </c>
      <c r="N10" s="10">
        <v>35</v>
      </c>
      <c r="O10" s="10">
        <v>30</v>
      </c>
      <c r="P10" s="10"/>
      <c r="Q10" s="10"/>
      <c r="R10" s="10">
        <v>30</v>
      </c>
      <c r="S10" s="10">
        <v>30</v>
      </c>
      <c r="T10" s="10">
        <v>10</v>
      </c>
      <c r="U10" s="10">
        <v>10</v>
      </c>
      <c r="V10" s="10">
        <f t="shared" ref="V10:V14" si="0">SUM(J10:U10)</f>
        <v>200</v>
      </c>
      <c r="W10" s="12"/>
      <c r="X10" s="12"/>
      <c r="Y10" s="12"/>
      <c r="Z10" s="12"/>
    </row>
    <row r="11" spans="1:26" ht="130.5" customHeight="1" x14ac:dyDescent="0.2">
      <c r="A11" s="6" t="s">
        <v>24</v>
      </c>
      <c r="B11" s="7" t="s">
        <v>25</v>
      </c>
      <c r="C11" s="8" t="s">
        <v>31</v>
      </c>
      <c r="D11" s="13" t="s">
        <v>32</v>
      </c>
      <c r="E11" s="8">
        <v>0</v>
      </c>
      <c r="F11" s="8">
        <v>0</v>
      </c>
      <c r="G11" s="8" t="s">
        <v>33</v>
      </c>
      <c r="H11" s="9" t="s">
        <v>34</v>
      </c>
      <c r="I11" s="9" t="s">
        <v>35</v>
      </c>
      <c r="J11" s="10"/>
      <c r="K11" s="11"/>
      <c r="L11" s="10">
        <v>4</v>
      </c>
      <c r="M11" s="10">
        <v>2</v>
      </c>
      <c r="N11" s="10">
        <v>7</v>
      </c>
      <c r="O11" s="10">
        <v>3</v>
      </c>
      <c r="P11" s="10"/>
      <c r="Q11" s="10"/>
      <c r="R11" s="10">
        <v>5</v>
      </c>
      <c r="S11" s="10">
        <v>7</v>
      </c>
      <c r="T11" s="10">
        <v>22</v>
      </c>
      <c r="U11" s="10">
        <v>14</v>
      </c>
      <c r="V11" s="10">
        <f t="shared" si="0"/>
        <v>64</v>
      </c>
      <c r="W11" s="1"/>
      <c r="X11" s="1"/>
      <c r="Y11" s="1"/>
      <c r="Z11" s="1"/>
    </row>
    <row r="12" spans="1:26" ht="251.25" customHeight="1" x14ac:dyDescent="0.2">
      <c r="A12" s="6" t="s">
        <v>24</v>
      </c>
      <c r="B12" s="7" t="s">
        <v>25</v>
      </c>
      <c r="C12" s="8" t="s">
        <v>36</v>
      </c>
      <c r="D12" s="8" t="s">
        <v>37</v>
      </c>
      <c r="E12" s="8">
        <v>0</v>
      </c>
      <c r="F12" s="8">
        <v>0</v>
      </c>
      <c r="G12" s="8" t="s">
        <v>38</v>
      </c>
      <c r="H12" s="8" t="s">
        <v>39</v>
      </c>
      <c r="I12" s="6" t="s">
        <v>40</v>
      </c>
      <c r="J12" s="10">
        <v>18</v>
      </c>
      <c r="K12" s="11">
        <v>16</v>
      </c>
      <c r="L12" s="10">
        <v>87</v>
      </c>
      <c r="M12" s="10">
        <v>93</v>
      </c>
      <c r="N12" s="10">
        <v>23</v>
      </c>
      <c r="O12" s="10">
        <v>28</v>
      </c>
      <c r="P12" s="10">
        <v>2</v>
      </c>
      <c r="Q12" s="10">
        <v>10</v>
      </c>
      <c r="R12" s="10">
        <v>4</v>
      </c>
      <c r="S12" s="10">
        <v>10</v>
      </c>
      <c r="T12" s="10">
        <v>0</v>
      </c>
      <c r="U12" s="10">
        <v>1</v>
      </c>
      <c r="V12" s="10">
        <f t="shared" si="0"/>
        <v>292</v>
      </c>
      <c r="W12" s="1"/>
      <c r="X12" s="1"/>
      <c r="Y12" s="1"/>
      <c r="Z12" s="1"/>
    </row>
    <row r="13" spans="1:26" ht="325.5" customHeight="1" x14ac:dyDescent="0.2">
      <c r="A13" s="6" t="s">
        <v>24</v>
      </c>
      <c r="B13" s="7" t="s">
        <v>25</v>
      </c>
      <c r="C13" s="8" t="s">
        <v>41</v>
      </c>
      <c r="D13" s="8" t="s">
        <v>42</v>
      </c>
      <c r="E13" s="8">
        <v>0</v>
      </c>
      <c r="F13" s="8">
        <v>0</v>
      </c>
      <c r="G13" s="8" t="s">
        <v>43</v>
      </c>
      <c r="H13" s="9" t="s">
        <v>44</v>
      </c>
      <c r="I13" s="9" t="s">
        <v>45</v>
      </c>
      <c r="J13" s="11">
        <v>188</v>
      </c>
      <c r="K13" s="11">
        <v>169</v>
      </c>
      <c r="L13" s="10">
        <v>187</v>
      </c>
      <c r="M13" s="10">
        <v>169</v>
      </c>
      <c r="N13" s="10">
        <v>87</v>
      </c>
      <c r="O13" s="10">
        <v>151</v>
      </c>
      <c r="P13" s="10">
        <v>84</v>
      </c>
      <c r="Q13" s="10">
        <v>210</v>
      </c>
      <c r="R13" s="10">
        <v>161</v>
      </c>
      <c r="S13" s="10">
        <v>333</v>
      </c>
      <c r="T13" s="10">
        <v>60</v>
      </c>
      <c r="U13" s="10">
        <v>72</v>
      </c>
      <c r="V13" s="10">
        <f t="shared" si="0"/>
        <v>1871</v>
      </c>
      <c r="W13" s="1"/>
      <c r="X13" s="1"/>
      <c r="Y13" s="1"/>
      <c r="Z13" s="1"/>
    </row>
    <row r="14" spans="1:26" ht="325.5" customHeight="1" x14ac:dyDescent="0.2">
      <c r="A14" s="14" t="s">
        <v>46</v>
      </c>
      <c r="B14" s="15" t="s">
        <v>25</v>
      </c>
      <c r="C14" s="16" t="s">
        <v>41</v>
      </c>
      <c r="D14" s="16" t="s">
        <v>42</v>
      </c>
      <c r="E14" s="16">
        <v>0</v>
      </c>
      <c r="F14" s="16">
        <v>0</v>
      </c>
      <c r="G14" s="16" t="s">
        <v>47</v>
      </c>
      <c r="H14" s="17" t="s">
        <v>44</v>
      </c>
      <c r="I14" s="17" t="s">
        <v>45</v>
      </c>
      <c r="J14" s="18">
        <v>149</v>
      </c>
      <c r="K14" s="18">
        <v>149</v>
      </c>
      <c r="L14" s="18">
        <v>153</v>
      </c>
      <c r="M14" s="18">
        <v>152</v>
      </c>
      <c r="N14" s="18">
        <v>95</v>
      </c>
      <c r="O14" s="18">
        <v>117</v>
      </c>
      <c r="P14" s="18">
        <v>81</v>
      </c>
      <c r="Q14" s="18">
        <v>200</v>
      </c>
      <c r="R14" s="18">
        <v>146</v>
      </c>
      <c r="S14" s="18">
        <v>307</v>
      </c>
      <c r="T14" s="18">
        <v>65</v>
      </c>
      <c r="U14" s="16">
        <v>66</v>
      </c>
      <c r="V14" s="16">
        <f t="shared" si="0"/>
        <v>1680</v>
      </c>
      <c r="W14" s="1"/>
      <c r="X14" s="1"/>
      <c r="Y14" s="1"/>
      <c r="Z14" s="1"/>
    </row>
    <row r="15" spans="1:26" ht="325.5" customHeight="1" x14ac:dyDescent="0.25">
      <c r="A15" s="14" t="s">
        <v>48</v>
      </c>
      <c r="B15" s="15" t="s">
        <v>25</v>
      </c>
      <c r="C15" s="16" t="s">
        <v>49</v>
      </c>
      <c r="D15" s="16" t="s">
        <v>50</v>
      </c>
      <c r="E15" s="16">
        <v>0</v>
      </c>
      <c r="F15" s="16">
        <v>0</v>
      </c>
      <c r="G15" s="16">
        <v>1</v>
      </c>
      <c r="H15" s="17" t="s">
        <v>51</v>
      </c>
      <c r="I15" s="17" t="s">
        <v>52</v>
      </c>
      <c r="J15" s="19"/>
      <c r="K15" s="19"/>
      <c r="L15" s="19"/>
      <c r="M15" s="19"/>
      <c r="N15" s="19"/>
      <c r="O15" s="19"/>
      <c r="P15" s="19"/>
      <c r="Q15" s="19"/>
      <c r="R15" s="18">
        <v>6</v>
      </c>
      <c r="S15" s="18">
        <v>42</v>
      </c>
      <c r="T15" s="19"/>
      <c r="U15" s="19"/>
      <c r="V15" s="19">
        <f>S15+R15</f>
        <v>48</v>
      </c>
      <c r="W15" s="20">
        <v>48</v>
      </c>
      <c r="X15" s="1"/>
      <c r="Y15" s="1"/>
      <c r="Z15" s="1"/>
    </row>
    <row r="16" spans="1:26" ht="325.5" customHeight="1" x14ac:dyDescent="0.25">
      <c r="A16" s="14" t="s">
        <v>48</v>
      </c>
      <c r="B16" s="15" t="s">
        <v>25</v>
      </c>
      <c r="C16" s="16" t="s">
        <v>53</v>
      </c>
      <c r="D16" s="16" t="s">
        <v>54</v>
      </c>
      <c r="E16" s="16">
        <v>0</v>
      </c>
      <c r="F16" s="16">
        <v>0</v>
      </c>
      <c r="G16" s="16">
        <v>1</v>
      </c>
      <c r="H16" s="17" t="s">
        <v>55</v>
      </c>
      <c r="I16" s="17" t="s">
        <v>56</v>
      </c>
      <c r="J16" s="19"/>
      <c r="K16" s="19"/>
      <c r="L16" s="19"/>
      <c r="M16" s="19"/>
      <c r="N16" s="19"/>
      <c r="O16" s="19"/>
      <c r="P16" s="19"/>
      <c r="Q16" s="19"/>
      <c r="R16" s="19"/>
      <c r="S16" s="19"/>
      <c r="T16" s="19"/>
      <c r="U16" s="19"/>
      <c r="V16" s="21">
        <v>65</v>
      </c>
      <c r="W16" s="20">
        <v>325</v>
      </c>
      <c r="X16" s="1"/>
      <c r="Y16" s="1"/>
      <c r="Z16" s="1"/>
    </row>
    <row r="17" spans="1:26" ht="325.5" customHeight="1" x14ac:dyDescent="0.25">
      <c r="A17" s="14" t="s">
        <v>48</v>
      </c>
      <c r="B17" s="15" t="s">
        <v>57</v>
      </c>
      <c r="C17" s="16" t="s">
        <v>41</v>
      </c>
      <c r="D17" s="16" t="s">
        <v>42</v>
      </c>
      <c r="E17" s="16">
        <v>0</v>
      </c>
      <c r="F17" s="16">
        <v>0</v>
      </c>
      <c r="G17" s="16">
        <v>30</v>
      </c>
      <c r="H17" s="17" t="s">
        <v>44</v>
      </c>
      <c r="I17" s="17" t="s">
        <v>45</v>
      </c>
      <c r="J17" s="19">
        <v>219</v>
      </c>
      <c r="K17" s="19">
        <v>213</v>
      </c>
      <c r="L17" s="19">
        <v>219</v>
      </c>
      <c r="M17" s="19">
        <v>213</v>
      </c>
      <c r="N17" s="19">
        <v>133</v>
      </c>
      <c r="O17" s="19">
        <v>174</v>
      </c>
      <c r="P17" s="19">
        <v>114</v>
      </c>
      <c r="Q17" s="19">
        <v>253</v>
      </c>
      <c r="R17" s="19">
        <v>194</v>
      </c>
      <c r="S17" s="19">
        <v>312</v>
      </c>
      <c r="T17" s="19">
        <v>120</v>
      </c>
      <c r="U17" s="19">
        <v>212</v>
      </c>
      <c r="V17" s="19">
        <f>J17+K17+L17+M17+N17+O17+P17+Q17+R17+S17+T17+U17</f>
        <v>2376</v>
      </c>
      <c r="W17" s="20">
        <f>SUM(J17:U17, W16, W15)</f>
        <v>2749</v>
      </c>
      <c r="X17" s="1"/>
      <c r="Y17" s="1"/>
      <c r="Z17" s="1"/>
    </row>
    <row r="18" spans="1:26" ht="27.75" customHeight="1" x14ac:dyDescent="0.2">
      <c r="A18" s="22"/>
      <c r="B18" s="22"/>
      <c r="C18" s="23" t="s">
        <v>58</v>
      </c>
      <c r="D18" s="23"/>
      <c r="E18" s="24">
        <f t="shared" ref="E18:F18" si="1">SUM(E10:E13)</f>
        <v>0</v>
      </c>
      <c r="F18" s="25">
        <f t="shared" si="1"/>
        <v>0</v>
      </c>
      <c r="G18" s="26">
        <v>235</v>
      </c>
      <c r="H18" s="27"/>
      <c r="I18" s="27"/>
      <c r="J18" s="27"/>
      <c r="K18" s="27"/>
      <c r="L18" s="22"/>
      <c r="M18" s="22"/>
      <c r="N18" s="22"/>
      <c r="O18" s="22"/>
      <c r="P18" s="22"/>
      <c r="Q18" s="22"/>
      <c r="R18" s="22"/>
      <c r="S18" s="22"/>
      <c r="T18" s="22"/>
      <c r="U18" s="22"/>
      <c r="V18" s="28">
        <f>SUM(V10:V17)</f>
        <v>6596</v>
      </c>
      <c r="W18" s="1"/>
      <c r="X18" s="1"/>
      <c r="Y18" s="1"/>
      <c r="Z18" s="1"/>
    </row>
    <row r="19" spans="1:26" ht="27.75" customHeight="1" x14ac:dyDescent="0.2">
      <c r="A19" s="22"/>
      <c r="B19" s="22"/>
      <c r="C19" s="29"/>
      <c r="D19" s="29"/>
      <c r="E19" s="30"/>
      <c r="F19" s="31"/>
      <c r="G19" s="31"/>
      <c r="H19" s="32"/>
      <c r="I19" s="27"/>
      <c r="J19" s="27"/>
      <c r="K19" s="27"/>
      <c r="L19" s="22"/>
      <c r="M19" s="22"/>
      <c r="N19" s="22"/>
      <c r="O19" s="22"/>
      <c r="P19" s="22"/>
      <c r="Q19" s="22"/>
      <c r="R19" s="22"/>
      <c r="S19" s="22"/>
      <c r="T19" s="22"/>
      <c r="U19" s="22"/>
      <c r="V19" s="33"/>
      <c r="W19" s="1"/>
      <c r="X19" s="1"/>
      <c r="Y19" s="1"/>
      <c r="Z19" s="1"/>
    </row>
    <row r="20" spans="1:26" ht="12.75" x14ac:dyDescent="0.2">
      <c r="A20" s="22"/>
      <c r="B20" s="22"/>
      <c r="C20" s="34"/>
      <c r="D20" s="34"/>
      <c r="E20" s="35"/>
      <c r="F20" s="35"/>
      <c r="G20" s="36"/>
      <c r="H20" s="36"/>
      <c r="I20" s="36"/>
      <c r="J20" s="36"/>
      <c r="K20" s="36"/>
      <c r="L20" s="22"/>
      <c r="M20" s="22"/>
      <c r="N20" s="22"/>
      <c r="O20" s="22"/>
      <c r="P20" s="22"/>
      <c r="Q20" s="22"/>
      <c r="R20" s="22"/>
      <c r="S20" s="22"/>
      <c r="T20" s="22"/>
      <c r="U20" s="22"/>
      <c r="V20" s="37"/>
      <c r="W20" s="1"/>
      <c r="X20" s="1"/>
      <c r="Y20" s="1"/>
      <c r="Z20" s="1"/>
    </row>
    <row r="21" spans="1:26" ht="12.75" x14ac:dyDescent="0.2">
      <c r="A21" s="22"/>
      <c r="B21" s="22"/>
      <c r="C21" s="34"/>
      <c r="D21" s="34"/>
      <c r="E21" s="35"/>
      <c r="F21" s="35"/>
      <c r="G21" s="36"/>
      <c r="H21" s="36"/>
      <c r="I21" s="36"/>
      <c r="J21" s="36"/>
      <c r="K21" s="36"/>
      <c r="L21" s="22"/>
      <c r="M21" s="22"/>
      <c r="N21" s="22"/>
      <c r="O21" s="22"/>
      <c r="P21" s="22"/>
      <c r="Q21" s="22"/>
      <c r="R21" s="22"/>
      <c r="S21" s="22"/>
      <c r="T21" s="22"/>
      <c r="U21" s="22"/>
      <c r="V21" s="37"/>
      <c r="W21" s="1"/>
      <c r="X21" s="1"/>
      <c r="Y21" s="1"/>
      <c r="Z21" s="1"/>
    </row>
    <row r="22" spans="1:26" ht="1.5" customHeight="1" x14ac:dyDescent="0.2">
      <c r="A22" s="3"/>
      <c r="B22" s="3"/>
      <c r="C22" s="3"/>
      <c r="D22" s="3"/>
      <c r="E22" s="3"/>
      <c r="F22" s="3"/>
      <c r="G22" s="3"/>
      <c r="H22" s="3"/>
      <c r="I22" s="3"/>
      <c r="J22" s="3"/>
      <c r="K22" s="3"/>
      <c r="L22" s="3"/>
      <c r="M22" s="3"/>
      <c r="N22" s="3"/>
      <c r="O22" s="3"/>
      <c r="P22" s="3"/>
      <c r="Q22" s="3"/>
      <c r="R22" s="3"/>
      <c r="S22" s="3"/>
      <c r="T22" s="3"/>
      <c r="U22" s="3"/>
      <c r="V22" s="3"/>
      <c r="W22" s="1"/>
      <c r="X22" s="1"/>
      <c r="Y22" s="1"/>
      <c r="Z22" s="1"/>
    </row>
    <row r="23" spans="1:26" ht="30" customHeight="1" x14ac:dyDescent="0.2">
      <c r="A23" s="3"/>
      <c r="B23" s="3"/>
      <c r="C23" s="38" t="s">
        <v>59</v>
      </c>
      <c r="D23" s="38" t="s">
        <v>60</v>
      </c>
      <c r="E23" s="86" t="s">
        <v>61</v>
      </c>
      <c r="F23" s="61"/>
      <c r="G23" s="38" t="s">
        <v>62</v>
      </c>
      <c r="H23" s="39" t="s">
        <v>61</v>
      </c>
      <c r="I23" s="39"/>
      <c r="J23" s="39" t="s">
        <v>62</v>
      </c>
      <c r="K23" s="39"/>
      <c r="L23" s="1"/>
      <c r="M23" s="3"/>
      <c r="N23" s="3"/>
      <c r="O23" s="3"/>
      <c r="P23" s="3"/>
      <c r="Q23" s="3"/>
      <c r="R23" s="3"/>
      <c r="S23" s="3"/>
      <c r="T23" s="3"/>
      <c r="U23" s="3"/>
      <c r="V23" s="3"/>
      <c r="W23" s="1"/>
      <c r="X23" s="1"/>
      <c r="Y23" s="1"/>
      <c r="Z23" s="1"/>
    </row>
    <row r="24" spans="1:26" ht="12.75" x14ac:dyDescent="0.2">
      <c r="A24" s="3"/>
      <c r="B24" s="3"/>
      <c r="C24" s="40" t="s">
        <v>63</v>
      </c>
      <c r="D24" s="40" t="s">
        <v>25</v>
      </c>
      <c r="E24" s="60">
        <v>1</v>
      </c>
      <c r="F24" s="61"/>
      <c r="G24" s="8">
        <f t="shared" ref="G24:G25" si="2">V10</f>
        <v>200</v>
      </c>
      <c r="H24" s="3"/>
      <c r="I24" s="3"/>
      <c r="J24" s="3"/>
      <c r="K24" s="3"/>
      <c r="L24" s="41"/>
      <c r="M24" s="3"/>
      <c r="N24" s="3"/>
      <c r="O24" s="3" t="s">
        <v>64</v>
      </c>
      <c r="P24" s="22"/>
      <c r="Q24" s="42"/>
      <c r="R24" s="3"/>
      <c r="S24" s="3"/>
      <c r="T24" s="3"/>
      <c r="U24" s="3"/>
      <c r="V24" s="3"/>
      <c r="W24" s="1"/>
      <c r="X24" s="1"/>
      <c r="Y24" s="1"/>
      <c r="Z24" s="1"/>
    </row>
    <row r="25" spans="1:26" ht="12.75" x14ac:dyDescent="0.2">
      <c r="A25" s="3"/>
      <c r="B25" s="3"/>
      <c r="C25" s="13">
        <v>3</v>
      </c>
      <c r="D25" s="13">
        <v>1</v>
      </c>
      <c r="E25" s="60">
        <v>1</v>
      </c>
      <c r="F25" s="61"/>
      <c r="G25" s="8">
        <f t="shared" si="2"/>
        <v>64</v>
      </c>
      <c r="H25" s="3"/>
      <c r="I25" s="3"/>
      <c r="J25" s="3"/>
      <c r="K25" s="3"/>
      <c r="L25" s="41"/>
      <c r="M25" s="3"/>
      <c r="N25" s="3"/>
      <c r="O25" s="3"/>
      <c r="P25" s="22"/>
      <c r="Q25" s="42"/>
      <c r="R25" s="3"/>
      <c r="S25" s="3"/>
      <c r="T25" s="3"/>
      <c r="U25" s="3"/>
      <c r="V25" s="3"/>
      <c r="W25" s="1"/>
      <c r="X25" s="1"/>
      <c r="Y25" s="1"/>
      <c r="Z25" s="1"/>
    </row>
    <row r="26" spans="1:26" ht="12.75" x14ac:dyDescent="0.2">
      <c r="A26" s="3"/>
      <c r="B26" s="3"/>
      <c r="C26" s="13">
        <v>8</v>
      </c>
      <c r="D26" s="13">
        <v>16</v>
      </c>
      <c r="E26" s="60">
        <v>1</v>
      </c>
      <c r="F26" s="61"/>
      <c r="G26" s="13">
        <v>292</v>
      </c>
      <c r="H26" s="3"/>
      <c r="I26" s="3"/>
      <c r="J26" s="3"/>
      <c r="K26" s="3"/>
      <c r="L26" s="41"/>
      <c r="M26" s="3"/>
      <c r="N26" s="3"/>
      <c r="O26" s="3"/>
      <c r="P26" s="22"/>
      <c r="Q26" s="42"/>
      <c r="R26" s="3"/>
      <c r="S26" s="3"/>
      <c r="T26" s="3"/>
      <c r="U26" s="3"/>
      <c r="V26" s="3"/>
      <c r="W26" s="1"/>
      <c r="X26" s="1"/>
      <c r="Y26" s="1"/>
      <c r="Z26" s="1"/>
    </row>
    <row r="27" spans="1:26" ht="12.75" x14ac:dyDescent="0.2">
      <c r="A27" s="3"/>
      <c r="B27" s="3"/>
      <c r="C27" s="13">
        <v>25</v>
      </c>
      <c r="D27" s="13">
        <v>18</v>
      </c>
      <c r="E27" s="60">
        <v>1</v>
      </c>
      <c r="F27" s="61"/>
      <c r="G27" s="13">
        <v>1871</v>
      </c>
      <c r="H27" s="3"/>
      <c r="I27" s="1"/>
      <c r="J27" s="3"/>
      <c r="K27" s="3"/>
      <c r="L27" s="41"/>
      <c r="M27" s="3"/>
      <c r="N27" s="3"/>
      <c r="O27" s="3"/>
      <c r="P27" s="22"/>
      <c r="Q27" s="42"/>
      <c r="R27" s="3"/>
      <c r="S27" s="3"/>
      <c r="T27" s="3"/>
      <c r="U27" s="3"/>
      <c r="V27" s="3"/>
      <c r="W27" s="1"/>
      <c r="X27" s="1"/>
      <c r="Y27" s="1"/>
      <c r="Z27" s="1"/>
    </row>
    <row r="28" spans="1:26" ht="12.75" x14ac:dyDescent="0.2">
      <c r="A28" s="3"/>
      <c r="B28" s="3"/>
      <c r="C28" s="13">
        <v>160</v>
      </c>
      <c r="D28" s="13">
        <v>18</v>
      </c>
      <c r="E28" s="60">
        <v>30</v>
      </c>
      <c r="F28" s="61"/>
      <c r="G28" s="13">
        <v>1680</v>
      </c>
      <c r="H28" s="3"/>
      <c r="I28" s="3"/>
      <c r="J28" s="1"/>
      <c r="K28" s="3"/>
      <c r="L28" s="41"/>
      <c r="M28" s="3"/>
      <c r="N28" s="3"/>
      <c r="O28" s="3"/>
      <c r="P28" s="22"/>
      <c r="Q28" s="42"/>
      <c r="R28" s="3"/>
      <c r="S28" s="3"/>
      <c r="T28" s="3"/>
      <c r="U28" s="3"/>
      <c r="V28" s="3"/>
      <c r="W28" s="1"/>
      <c r="X28" s="1"/>
      <c r="Y28" s="1"/>
      <c r="Z28" s="1"/>
    </row>
    <row r="29" spans="1:26" ht="12.75" x14ac:dyDescent="0.2">
      <c r="A29" s="3"/>
      <c r="B29" s="3"/>
      <c r="C29" s="13">
        <v>1</v>
      </c>
      <c r="D29" s="13">
        <v>48</v>
      </c>
      <c r="E29" s="60">
        <v>1</v>
      </c>
      <c r="F29" s="61"/>
      <c r="G29" s="13">
        <v>48</v>
      </c>
      <c r="H29" s="3"/>
      <c r="I29" s="3"/>
      <c r="J29" s="3"/>
      <c r="K29" s="3"/>
      <c r="L29" s="41"/>
      <c r="M29" s="62"/>
      <c r="N29" s="63"/>
      <c r="O29" s="63"/>
      <c r="P29" s="63"/>
      <c r="Q29" s="42"/>
      <c r="R29" s="3"/>
      <c r="S29" s="3"/>
      <c r="T29" s="3"/>
      <c r="U29" s="3"/>
      <c r="V29" s="3"/>
      <c r="W29" s="1"/>
      <c r="X29" s="1"/>
      <c r="Y29" s="1"/>
      <c r="Z29" s="1"/>
    </row>
    <row r="30" spans="1:26" ht="12.75" x14ac:dyDescent="0.2">
      <c r="A30" s="3"/>
      <c r="B30" s="3"/>
      <c r="C30" s="13">
        <v>1</v>
      </c>
      <c r="D30" s="13">
        <v>65</v>
      </c>
      <c r="E30" s="60">
        <v>1</v>
      </c>
      <c r="F30" s="61"/>
      <c r="G30" s="13">
        <v>65</v>
      </c>
      <c r="H30" s="3"/>
      <c r="I30" s="3"/>
      <c r="J30" s="3"/>
      <c r="K30" s="3"/>
      <c r="L30" s="41"/>
      <c r="M30" s="3"/>
      <c r="N30" s="3"/>
      <c r="O30" s="3"/>
      <c r="P30" s="22"/>
      <c r="Q30" s="42"/>
      <c r="R30" s="3"/>
      <c r="S30" s="3"/>
      <c r="T30" s="3"/>
      <c r="U30" s="3"/>
      <c r="V30" s="3"/>
      <c r="W30" s="1"/>
      <c r="X30" s="1"/>
      <c r="Y30" s="1"/>
      <c r="Z30" s="1"/>
    </row>
    <row r="31" spans="1:26" ht="12.75" x14ac:dyDescent="0.2">
      <c r="A31" s="3"/>
      <c r="B31" s="3"/>
      <c r="C31" s="13">
        <v>30</v>
      </c>
      <c r="D31" s="13">
        <v>18</v>
      </c>
      <c r="E31" s="60">
        <v>30</v>
      </c>
      <c r="F31" s="61"/>
      <c r="G31" s="13">
        <v>2376</v>
      </c>
      <c r="H31" s="3"/>
      <c r="I31" s="3"/>
      <c r="J31" s="3"/>
      <c r="K31" s="3"/>
      <c r="L31" s="41"/>
      <c r="M31" s="3"/>
      <c r="N31" s="3"/>
      <c r="O31" s="3"/>
      <c r="P31" s="22"/>
      <c r="Q31" s="42"/>
      <c r="R31" s="3"/>
      <c r="S31" s="3"/>
      <c r="T31" s="3"/>
      <c r="U31" s="3"/>
      <c r="V31" s="3"/>
      <c r="W31" s="1"/>
      <c r="X31" s="1"/>
      <c r="Y31" s="1"/>
      <c r="Z31" s="1"/>
    </row>
    <row r="32" spans="1:26" ht="12.75" x14ac:dyDescent="0.2">
      <c r="A32" s="3"/>
      <c r="B32" s="3"/>
      <c r="C32" s="8"/>
      <c r="D32" s="8"/>
      <c r="E32" s="60"/>
      <c r="F32" s="61"/>
      <c r="G32" s="8"/>
      <c r="H32" s="3"/>
      <c r="I32" s="3"/>
      <c r="J32" s="3"/>
      <c r="K32" s="3"/>
      <c r="L32" s="41"/>
      <c r="M32" s="3"/>
      <c r="N32" s="3"/>
      <c r="O32" s="3"/>
      <c r="P32" s="22"/>
      <c r="Q32" s="42"/>
      <c r="R32" s="3"/>
      <c r="S32" s="3"/>
      <c r="T32" s="3"/>
      <c r="U32" s="3"/>
      <c r="V32" s="3"/>
      <c r="W32" s="1"/>
      <c r="X32" s="1"/>
      <c r="Y32" s="1"/>
      <c r="Z32" s="1"/>
    </row>
    <row r="33" spans="1:26" ht="12.75" x14ac:dyDescent="0.2">
      <c r="A33" s="3"/>
      <c r="B33" s="3"/>
      <c r="C33" s="8"/>
      <c r="D33" s="8"/>
      <c r="E33" s="60"/>
      <c r="F33" s="61"/>
      <c r="G33" s="8"/>
      <c r="H33" s="3"/>
      <c r="I33" s="3"/>
      <c r="J33" s="3"/>
      <c r="K33" s="3"/>
      <c r="L33" s="41"/>
      <c r="M33" s="3"/>
      <c r="N33" s="3"/>
      <c r="O33" s="3"/>
      <c r="P33" s="22"/>
      <c r="Q33" s="42"/>
      <c r="R33" s="3"/>
      <c r="S33" s="3"/>
      <c r="T33" s="3"/>
      <c r="U33" s="3"/>
      <c r="V33" s="3"/>
      <c r="W33" s="1"/>
      <c r="X33" s="1"/>
      <c r="Y33" s="1"/>
      <c r="Z33" s="1"/>
    </row>
    <row r="34" spans="1:26" ht="12.75" x14ac:dyDescent="0.2">
      <c r="A34" s="3"/>
      <c r="B34" s="3"/>
      <c r="C34" s="8"/>
      <c r="D34" s="8"/>
      <c r="E34" s="60"/>
      <c r="F34" s="61"/>
      <c r="G34" s="44"/>
      <c r="H34" s="3"/>
      <c r="I34" s="3"/>
      <c r="J34" s="3"/>
      <c r="K34" s="3"/>
      <c r="L34" s="41"/>
      <c r="M34" s="3"/>
      <c r="N34" s="3"/>
      <c r="O34" s="3"/>
      <c r="P34" s="22"/>
      <c r="Q34" s="42"/>
      <c r="R34" s="3"/>
      <c r="S34" s="3"/>
      <c r="T34" s="3"/>
      <c r="U34" s="3"/>
      <c r="V34" s="3"/>
      <c r="W34" s="1"/>
      <c r="X34" s="1"/>
      <c r="Y34" s="1"/>
      <c r="Z34" s="1"/>
    </row>
    <row r="35" spans="1:26" ht="12.75" x14ac:dyDescent="0.2">
      <c r="A35" s="3"/>
      <c r="B35" s="3"/>
      <c r="C35" s="8"/>
      <c r="D35" s="8"/>
      <c r="E35" s="60"/>
      <c r="F35" s="61"/>
      <c r="G35" s="44"/>
      <c r="H35" s="3"/>
      <c r="I35" s="3"/>
      <c r="J35" s="3"/>
      <c r="K35" s="3"/>
      <c r="L35" s="41"/>
      <c r="M35" s="3"/>
      <c r="N35" s="3"/>
      <c r="O35" s="3"/>
      <c r="P35" s="22"/>
      <c r="Q35" s="42"/>
      <c r="R35" s="3"/>
      <c r="S35" s="3"/>
      <c r="T35" s="3"/>
      <c r="U35" s="3"/>
      <c r="V35" s="3"/>
      <c r="W35" s="1"/>
      <c r="X35" s="1"/>
      <c r="Y35" s="1"/>
      <c r="Z35" s="1"/>
    </row>
    <row r="36" spans="1:26" ht="20.25" customHeight="1" x14ac:dyDescent="0.2">
      <c r="A36" s="3"/>
      <c r="B36" s="3" t="s">
        <v>58</v>
      </c>
      <c r="C36" s="7">
        <f>C35+C34+C33+C32+C31+C30+C29+C28+C27+C26+C25+C24</f>
        <v>235</v>
      </c>
      <c r="D36" s="7"/>
      <c r="E36" s="60"/>
      <c r="F36" s="61"/>
      <c r="G36" s="8">
        <f>G24+G25+G26+G27+G28+G29+G30+G31+G32+G33+G34+G35</f>
        <v>6596</v>
      </c>
      <c r="H36" s="3"/>
      <c r="I36" s="3"/>
      <c r="J36" s="3"/>
      <c r="K36" s="3"/>
      <c r="L36" s="3"/>
      <c r="M36" s="3"/>
      <c r="N36" s="3"/>
      <c r="O36" s="3"/>
      <c r="P36" s="3"/>
      <c r="Q36" s="3"/>
      <c r="R36" s="3"/>
      <c r="S36" s="3"/>
      <c r="T36" s="3"/>
      <c r="U36" s="3"/>
      <c r="V36" s="3"/>
      <c r="W36" s="1"/>
      <c r="X36" s="1"/>
      <c r="Y36" s="1"/>
      <c r="Z36" s="1"/>
    </row>
    <row r="37" spans="1:26" ht="12.75" customHeight="1" x14ac:dyDescent="0.2">
      <c r="A37" s="45"/>
      <c r="B37" s="45"/>
      <c r="C37" s="45"/>
      <c r="D37" s="45"/>
      <c r="E37" s="45"/>
      <c r="F37" s="45"/>
      <c r="G37" s="45"/>
      <c r="H37" s="45"/>
      <c r="I37" s="45"/>
      <c r="J37" s="45"/>
      <c r="K37" s="45"/>
      <c r="L37" s="45"/>
      <c r="M37" s="45"/>
      <c r="N37" s="45"/>
      <c r="O37" s="45"/>
      <c r="P37" s="45"/>
      <c r="Q37" s="45"/>
      <c r="R37" s="45"/>
      <c r="S37" s="45"/>
      <c r="T37" s="45"/>
      <c r="U37" s="3"/>
      <c r="V37" s="3"/>
      <c r="W37" s="1"/>
      <c r="X37" s="1"/>
      <c r="Y37" s="1"/>
      <c r="Z37" s="1"/>
    </row>
    <row r="38" spans="1:26" ht="117.75" customHeight="1" x14ac:dyDescent="0.2">
      <c r="A38" s="69" t="s">
        <v>65</v>
      </c>
      <c r="B38" s="70"/>
      <c r="C38" s="70"/>
      <c r="D38" s="70"/>
      <c r="E38" s="70"/>
      <c r="F38" s="70"/>
      <c r="G38" s="70"/>
      <c r="H38" s="70"/>
      <c r="I38" s="70"/>
      <c r="J38" s="70"/>
      <c r="K38" s="70"/>
      <c r="L38" s="70"/>
      <c r="M38" s="70"/>
      <c r="N38" s="70"/>
      <c r="O38" s="70"/>
      <c r="P38" s="70"/>
      <c r="Q38" s="70"/>
      <c r="R38" s="70"/>
      <c r="S38" s="70"/>
      <c r="T38" s="70"/>
      <c r="U38" s="70"/>
      <c r="V38" s="61"/>
      <c r="W38" s="1"/>
      <c r="X38" s="1"/>
      <c r="Y38" s="1"/>
      <c r="Z38" s="1"/>
    </row>
    <row r="39" spans="1:26" ht="23.25" customHeight="1" x14ac:dyDescent="0.2">
      <c r="A39" s="3"/>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x14ac:dyDescent="0.2">
      <c r="A40" s="3"/>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x14ac:dyDescent="0.2">
      <c r="A41" s="3"/>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x14ac:dyDescent="0.2">
      <c r="A42" s="3"/>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x14ac:dyDescent="0.2">
      <c r="A43" s="3"/>
      <c r="B43" s="3"/>
      <c r="C43" s="64"/>
      <c r="D43" s="63"/>
      <c r="E43" s="63"/>
      <c r="F43" s="63"/>
      <c r="G43" s="63"/>
      <c r="H43" s="63"/>
      <c r="I43" s="63"/>
      <c r="J43" s="63"/>
      <c r="K43" s="63"/>
      <c r="L43" s="63"/>
      <c r="M43" s="63"/>
      <c r="N43" s="63"/>
      <c r="O43" s="63"/>
      <c r="P43" s="3"/>
      <c r="Q43" s="3"/>
      <c r="R43" s="3"/>
      <c r="S43" s="3"/>
      <c r="T43" s="3"/>
      <c r="U43" s="3"/>
      <c r="V43" s="3"/>
      <c r="W43" s="1"/>
      <c r="X43" s="1"/>
      <c r="Y43" s="1"/>
      <c r="Z43" s="1"/>
    </row>
    <row r="44" spans="1:26" ht="23.25" customHeight="1" x14ac:dyDescent="0.2">
      <c r="A44" s="3"/>
      <c r="B44" s="3"/>
      <c r="C44" s="65"/>
      <c r="D44" s="63"/>
      <c r="E44" s="65"/>
      <c r="F44" s="63"/>
      <c r="G44" s="66"/>
      <c r="H44" s="63"/>
      <c r="I44" s="66"/>
      <c r="J44" s="63"/>
      <c r="K44" s="66"/>
      <c r="L44" s="63"/>
      <c r="M44" s="67"/>
      <c r="N44" s="63"/>
      <c r="O44" s="68"/>
      <c r="P44" s="3"/>
      <c r="Q44" s="3"/>
      <c r="R44" s="3"/>
      <c r="S44" s="3"/>
      <c r="T44" s="3"/>
      <c r="U44" s="3"/>
      <c r="V44" s="3"/>
      <c r="W44" s="1"/>
      <c r="X44" s="1"/>
      <c r="Y44" s="1"/>
      <c r="Z44" s="1"/>
    </row>
    <row r="45" spans="1:26" ht="23.25" customHeight="1" x14ac:dyDescent="0.2">
      <c r="A45" s="3"/>
      <c r="B45" s="3"/>
      <c r="C45" s="46"/>
      <c r="D45" s="46"/>
      <c r="E45" s="46"/>
      <c r="F45" s="46"/>
      <c r="G45" s="46"/>
      <c r="H45" s="46"/>
      <c r="I45" s="46"/>
      <c r="J45" s="46"/>
      <c r="K45" s="46"/>
      <c r="L45" s="46"/>
      <c r="M45" s="46"/>
      <c r="N45" s="46"/>
      <c r="O45" s="63"/>
      <c r="P45" s="3"/>
      <c r="Q45" s="3"/>
      <c r="R45" s="3"/>
      <c r="S45" s="3"/>
      <c r="T45" s="3"/>
      <c r="U45" s="3"/>
      <c r="V45" s="3"/>
      <c r="W45" s="1"/>
      <c r="X45" s="1"/>
      <c r="Y45" s="1"/>
      <c r="Z45" s="1"/>
    </row>
    <row r="46" spans="1:26" ht="23.25" customHeight="1" x14ac:dyDescent="0.2">
      <c r="A46" s="3"/>
      <c r="B46" s="3"/>
      <c r="C46" s="47"/>
      <c r="D46" s="48"/>
      <c r="E46" s="47"/>
      <c r="F46" s="47"/>
      <c r="G46" s="47"/>
      <c r="H46" s="47"/>
      <c r="I46" s="47"/>
      <c r="J46" s="47"/>
      <c r="K46" s="47"/>
      <c r="L46" s="47"/>
      <c r="M46" s="47"/>
      <c r="N46" s="47"/>
      <c r="O46" s="47"/>
      <c r="P46" s="3"/>
      <c r="Q46" s="3"/>
      <c r="R46" s="3"/>
      <c r="S46" s="3"/>
      <c r="T46" s="3"/>
      <c r="U46" s="3"/>
      <c r="V46" s="3"/>
      <c r="W46" s="1"/>
      <c r="X46" s="1"/>
      <c r="Y46" s="1"/>
      <c r="Z46" s="1"/>
    </row>
    <row r="47" spans="1:26" ht="23.25" customHeight="1" x14ac:dyDescent="0.2">
      <c r="A47" s="3"/>
      <c r="B47" s="3"/>
      <c r="C47" s="47"/>
      <c r="D47" s="48"/>
      <c r="E47" s="47"/>
      <c r="F47" s="47"/>
      <c r="G47" s="47"/>
      <c r="H47" s="47"/>
      <c r="I47" s="47"/>
      <c r="J47" s="47"/>
      <c r="K47" s="47"/>
      <c r="L47" s="47"/>
      <c r="M47" s="47"/>
      <c r="N47" s="47"/>
      <c r="O47" s="47"/>
      <c r="P47" s="3"/>
      <c r="Q47" s="3"/>
      <c r="R47" s="3"/>
      <c r="S47" s="3"/>
      <c r="T47" s="3"/>
      <c r="U47" s="3"/>
      <c r="V47" s="3"/>
      <c r="W47" s="1"/>
      <c r="X47" s="1"/>
      <c r="Y47" s="1"/>
      <c r="Z47" s="1"/>
    </row>
    <row r="48" spans="1:26" ht="23.25" customHeight="1" x14ac:dyDescent="0.2">
      <c r="A48" s="3"/>
      <c r="B48" s="3"/>
      <c r="C48" s="47"/>
      <c r="D48" s="48"/>
      <c r="E48" s="47"/>
      <c r="F48" s="47"/>
      <c r="G48" s="47"/>
      <c r="H48" s="47"/>
      <c r="I48" s="47"/>
      <c r="J48" s="47"/>
      <c r="K48" s="47"/>
      <c r="L48" s="47"/>
      <c r="M48" s="47"/>
      <c r="N48" s="47"/>
      <c r="O48" s="47"/>
      <c r="P48" s="3"/>
      <c r="Q48" s="3"/>
      <c r="R48" s="3"/>
      <c r="S48" s="3"/>
      <c r="T48" s="3"/>
      <c r="U48" s="3"/>
      <c r="V48" s="3"/>
      <c r="W48" s="1"/>
      <c r="X48" s="1"/>
      <c r="Y48" s="1"/>
      <c r="Z48" s="1"/>
    </row>
    <row r="49" spans="1:26" ht="23.25" customHeight="1" x14ac:dyDescent="0.2">
      <c r="A49" s="3"/>
      <c r="B49" s="3"/>
      <c r="C49" s="48"/>
      <c r="D49" s="48"/>
      <c r="E49" s="47"/>
      <c r="F49" s="47"/>
      <c r="G49" s="47"/>
      <c r="H49" s="47"/>
      <c r="I49" s="47"/>
      <c r="J49" s="47"/>
      <c r="K49" s="47"/>
      <c r="L49" s="47"/>
      <c r="M49" s="47"/>
      <c r="N49" s="47"/>
      <c r="O49" s="47"/>
      <c r="P49" s="3"/>
      <c r="Q49" s="3"/>
      <c r="R49" s="3"/>
      <c r="S49" s="3"/>
      <c r="T49" s="3"/>
      <c r="U49" s="3"/>
      <c r="V49" s="3"/>
      <c r="W49" s="1"/>
      <c r="X49" s="1"/>
      <c r="Y49" s="1"/>
      <c r="Z49" s="1"/>
    </row>
    <row r="50" spans="1:26" ht="23.25" customHeight="1" x14ac:dyDescent="0.2">
      <c r="A50" s="3"/>
      <c r="B50" s="3"/>
      <c r="C50" s="49"/>
      <c r="D50" s="49"/>
      <c r="E50" s="49"/>
      <c r="F50" s="49"/>
      <c r="G50" s="49"/>
      <c r="H50" s="49"/>
      <c r="I50" s="49"/>
      <c r="J50" s="49"/>
      <c r="K50" s="49"/>
      <c r="L50" s="49"/>
      <c r="M50" s="49"/>
      <c r="N50" s="50"/>
      <c r="O50" s="50"/>
      <c r="P50" s="3"/>
      <c r="Q50" s="3"/>
      <c r="R50" s="3"/>
      <c r="S50" s="3"/>
      <c r="T50" s="3"/>
      <c r="U50" s="3"/>
      <c r="V50" s="3"/>
      <c r="W50" s="1"/>
      <c r="X50" s="1"/>
      <c r="Y50" s="1"/>
      <c r="Z50" s="1"/>
    </row>
    <row r="51" spans="1:26" ht="23.25" customHeight="1" x14ac:dyDescent="0.25">
      <c r="A51" s="3"/>
      <c r="B51" s="3"/>
      <c r="C51" s="51"/>
      <c r="D51" s="51"/>
      <c r="E51" s="51"/>
      <c r="F51" s="51"/>
      <c r="G51" s="51"/>
      <c r="H51" s="51"/>
      <c r="I51" s="51"/>
      <c r="J51" s="51"/>
      <c r="K51" s="49"/>
      <c r="L51" s="49"/>
      <c r="M51" s="51"/>
      <c r="N51" s="51"/>
      <c r="O51" s="51"/>
      <c r="P51" s="3"/>
      <c r="Q51" s="3"/>
      <c r="R51" s="3"/>
      <c r="S51" s="3"/>
      <c r="T51" s="3"/>
      <c r="U51" s="3"/>
      <c r="V51" s="3"/>
      <c r="W51" s="1"/>
      <c r="X51" s="1"/>
      <c r="Y51" s="1"/>
      <c r="Z51" s="1"/>
    </row>
    <row r="52" spans="1:26" ht="23.25" customHeight="1" x14ac:dyDescent="0.25">
      <c r="A52" s="3"/>
      <c r="B52" s="3"/>
      <c r="C52" s="51"/>
      <c r="D52" s="51"/>
      <c r="E52" s="51"/>
      <c r="F52" s="51"/>
      <c r="G52" s="51"/>
      <c r="H52" s="51"/>
      <c r="I52" s="51"/>
      <c r="J52" s="51"/>
      <c r="K52" s="51"/>
      <c r="L52" s="51"/>
      <c r="M52" s="51"/>
      <c r="N52" s="51"/>
      <c r="O52" s="49"/>
      <c r="P52" s="3"/>
      <c r="Q52" s="3"/>
      <c r="R52" s="3"/>
      <c r="S52" s="3"/>
      <c r="T52" s="3"/>
      <c r="U52" s="3"/>
      <c r="V52" s="3"/>
      <c r="W52" s="1"/>
      <c r="X52" s="1"/>
      <c r="Y52" s="1"/>
      <c r="Z52" s="1"/>
    </row>
    <row r="53" spans="1:26" ht="23.25" customHeight="1" x14ac:dyDescent="0.25">
      <c r="A53" s="3"/>
      <c r="B53" s="3"/>
      <c r="C53" s="51"/>
      <c r="D53" s="51"/>
      <c r="E53" s="51"/>
      <c r="F53" s="51"/>
      <c r="G53" s="51"/>
      <c r="H53" s="51"/>
      <c r="I53" s="51"/>
      <c r="J53" s="51"/>
      <c r="K53" s="51"/>
      <c r="L53" s="51"/>
      <c r="M53" s="51"/>
      <c r="N53" s="51"/>
      <c r="O53" s="51"/>
      <c r="P53" s="3"/>
      <c r="Q53" s="3"/>
      <c r="R53" s="3"/>
      <c r="S53" s="3"/>
      <c r="T53" s="3"/>
      <c r="U53" s="3"/>
      <c r="V53" s="3"/>
      <c r="W53" s="1"/>
      <c r="X53" s="1"/>
      <c r="Y53" s="1"/>
      <c r="Z53" s="1"/>
    </row>
    <row r="54" spans="1:26" ht="23.25" customHeight="1" x14ac:dyDescent="0.2">
      <c r="A54" s="3"/>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x14ac:dyDescent="0.2">
      <c r="A55" s="3"/>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x14ac:dyDescent="0.2">
      <c r="A56" s="3"/>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x14ac:dyDescent="0.2">
      <c r="A57" s="3"/>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x14ac:dyDescent="0.2">
      <c r="A58" s="3"/>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x14ac:dyDescent="0.2">
      <c r="A59" s="3"/>
      <c r="B59" s="3"/>
      <c r="C59" s="52"/>
      <c r="D59" s="43"/>
      <c r="E59" s="3"/>
      <c r="F59" s="3"/>
      <c r="G59" s="3"/>
      <c r="H59" s="3"/>
      <c r="I59" s="3"/>
      <c r="J59" s="53"/>
      <c r="K59" s="53"/>
      <c r="L59" s="54"/>
      <c r="M59" s="54"/>
      <c r="N59" s="22"/>
      <c r="O59" s="22"/>
      <c r="P59" s="22"/>
      <c r="Q59" s="22"/>
      <c r="R59" s="22"/>
      <c r="S59" s="22"/>
      <c r="T59" s="22"/>
      <c r="U59" s="22"/>
      <c r="V59" s="22"/>
      <c r="W59" s="22"/>
      <c r="X59" s="22"/>
      <c r="Y59" s="1"/>
      <c r="Z59" s="1"/>
    </row>
    <row r="60" spans="1:26" ht="23.25" customHeight="1" x14ac:dyDescent="0.2">
      <c r="A60" s="3"/>
      <c r="B60" s="3"/>
      <c r="C60" s="3"/>
      <c r="D60" s="3"/>
      <c r="E60" s="3"/>
      <c r="F60" s="3"/>
      <c r="G60" s="3"/>
      <c r="H60" s="3"/>
      <c r="I60" s="3"/>
      <c r="J60" s="3"/>
      <c r="K60" s="3"/>
      <c r="L60" s="3"/>
      <c r="M60" s="3"/>
      <c r="N60" s="3"/>
      <c r="O60" s="3"/>
      <c r="P60" s="3"/>
      <c r="Q60" s="3"/>
      <c r="R60" s="3"/>
      <c r="S60" s="3"/>
      <c r="T60" s="3"/>
      <c r="U60" s="3"/>
      <c r="V60" s="3"/>
      <c r="W60" s="1"/>
      <c r="X60" s="1"/>
      <c r="Y60" s="1"/>
      <c r="Z60" s="1"/>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1"/>
      <c r="X61" s="1"/>
      <c r="Y61" s="1"/>
      <c r="Z61" s="1"/>
    </row>
    <row r="62" spans="1:26" ht="328.5" customHeight="1" x14ac:dyDescent="0.2">
      <c r="A62" s="17" t="s">
        <v>24</v>
      </c>
      <c r="B62" s="55" t="s">
        <v>25</v>
      </c>
      <c r="C62" s="56" t="s">
        <v>41</v>
      </c>
      <c r="D62" s="56" t="s">
        <v>42</v>
      </c>
      <c r="E62" s="56">
        <v>0</v>
      </c>
      <c r="F62" s="56">
        <v>0</v>
      </c>
      <c r="G62" s="56" t="s">
        <v>43</v>
      </c>
      <c r="H62" s="57" t="s">
        <v>44</v>
      </c>
      <c r="I62" s="57" t="s">
        <v>45</v>
      </c>
      <c r="J62" s="58">
        <v>188</v>
      </c>
      <c r="K62" s="58">
        <v>169</v>
      </c>
      <c r="L62" s="56">
        <v>187</v>
      </c>
      <c r="M62" s="56">
        <v>169</v>
      </c>
      <c r="N62" s="56">
        <v>87</v>
      </c>
      <c r="O62" s="56">
        <v>151</v>
      </c>
      <c r="P62" s="56">
        <v>84</v>
      </c>
      <c r="Q62" s="56">
        <v>210</v>
      </c>
      <c r="R62" s="56">
        <v>161</v>
      </c>
      <c r="S62" s="56">
        <v>333</v>
      </c>
      <c r="T62" s="56">
        <v>60</v>
      </c>
      <c r="U62" s="56">
        <v>72</v>
      </c>
      <c r="V62" s="56">
        <f>SUM(J62:U62)</f>
        <v>1871</v>
      </c>
      <c r="W62" s="1"/>
      <c r="X62" s="1"/>
      <c r="Y62" s="1"/>
      <c r="Z62" s="1"/>
    </row>
    <row r="63" spans="1:26" ht="23.25" customHeight="1" x14ac:dyDescent="0.2">
      <c r="A63" s="3"/>
      <c r="B63" s="3"/>
      <c r="C63" s="3"/>
      <c r="D63" s="3"/>
      <c r="E63" s="3"/>
      <c r="F63" s="3"/>
      <c r="G63" s="3"/>
      <c r="H63" s="3"/>
      <c r="I63" s="3"/>
      <c r="J63" s="3"/>
      <c r="K63" s="3"/>
      <c r="L63" s="3"/>
      <c r="M63" s="3"/>
      <c r="N63" s="3"/>
      <c r="O63" s="3"/>
      <c r="P63" s="3"/>
      <c r="Q63" s="3"/>
      <c r="R63" s="3"/>
      <c r="S63" s="3"/>
      <c r="T63" s="3"/>
      <c r="U63" s="3"/>
      <c r="V63" s="3"/>
      <c r="W63" s="1"/>
      <c r="X63" s="1"/>
      <c r="Y63" s="1"/>
      <c r="Z63" s="1"/>
    </row>
    <row r="64" spans="1:26" ht="315" customHeight="1" x14ac:dyDescent="0.2">
      <c r="A64" s="14" t="s">
        <v>46</v>
      </c>
      <c r="B64" s="15" t="s">
        <v>25</v>
      </c>
      <c r="C64" s="16" t="s">
        <v>41</v>
      </c>
      <c r="D64" s="16" t="s">
        <v>42</v>
      </c>
      <c r="E64" s="16">
        <v>0</v>
      </c>
      <c r="F64" s="16">
        <v>0</v>
      </c>
      <c r="G64" s="16" t="s">
        <v>47</v>
      </c>
      <c r="H64" s="17" t="s">
        <v>44</v>
      </c>
      <c r="I64" s="17" t="s">
        <v>45</v>
      </c>
      <c r="J64" s="18">
        <v>149</v>
      </c>
      <c r="K64" s="18">
        <v>149</v>
      </c>
      <c r="L64" s="18">
        <v>153</v>
      </c>
      <c r="M64" s="18">
        <v>152</v>
      </c>
      <c r="N64" s="18">
        <v>95</v>
      </c>
      <c r="O64" s="18">
        <v>117</v>
      </c>
      <c r="P64" s="18">
        <v>81</v>
      </c>
      <c r="Q64" s="18">
        <v>200</v>
      </c>
      <c r="R64" s="18">
        <v>146</v>
      </c>
      <c r="S64" s="18">
        <v>307</v>
      </c>
      <c r="T64" s="18">
        <v>65</v>
      </c>
      <c r="U64" s="16">
        <v>66</v>
      </c>
      <c r="V64" s="16">
        <f>SUM(J64:U64)</f>
        <v>1680</v>
      </c>
      <c r="W64" s="1"/>
      <c r="X64" s="1"/>
      <c r="Y64" s="1"/>
      <c r="Z64" s="1"/>
    </row>
    <row r="65" spans="1:26" ht="23.25" customHeight="1" x14ac:dyDescent="0.2">
      <c r="A65" s="3"/>
      <c r="B65" s="3"/>
      <c r="C65" s="3"/>
      <c r="D65" s="3"/>
      <c r="E65" s="3"/>
      <c r="F65" s="3"/>
      <c r="G65" s="3"/>
      <c r="H65" s="3"/>
      <c r="I65" s="3"/>
      <c r="J65" s="3"/>
      <c r="K65" s="3"/>
      <c r="L65" s="3"/>
      <c r="M65" s="3"/>
      <c r="N65" s="3"/>
      <c r="O65" s="3"/>
      <c r="P65" s="3"/>
      <c r="Q65" s="3"/>
      <c r="R65" s="3"/>
      <c r="S65" s="3"/>
      <c r="T65" s="3"/>
      <c r="U65" s="3"/>
      <c r="V65" s="3"/>
      <c r="W65" s="1"/>
      <c r="X65" s="1"/>
      <c r="Y65" s="1"/>
      <c r="Z65" s="1"/>
    </row>
    <row r="66" spans="1:26" ht="334.5" customHeight="1" x14ac:dyDescent="0.25">
      <c r="A66" s="14" t="s">
        <v>48</v>
      </c>
      <c r="B66" s="15" t="s">
        <v>57</v>
      </c>
      <c r="C66" s="16" t="s">
        <v>41</v>
      </c>
      <c r="D66" s="16" t="s">
        <v>42</v>
      </c>
      <c r="E66" s="16">
        <v>0</v>
      </c>
      <c r="F66" s="16">
        <v>0</v>
      </c>
      <c r="G66" s="16">
        <v>30</v>
      </c>
      <c r="H66" s="17" t="s">
        <v>44</v>
      </c>
      <c r="I66" s="17" t="s">
        <v>45</v>
      </c>
      <c r="J66" s="19">
        <v>219</v>
      </c>
      <c r="K66" s="19">
        <v>213</v>
      </c>
      <c r="L66" s="19">
        <v>219</v>
      </c>
      <c r="M66" s="19">
        <v>213</v>
      </c>
      <c r="N66" s="19">
        <v>133</v>
      </c>
      <c r="O66" s="19">
        <v>174</v>
      </c>
      <c r="P66" s="19">
        <v>114</v>
      </c>
      <c r="Q66" s="19">
        <v>253</v>
      </c>
      <c r="R66" s="19">
        <v>194</v>
      </c>
      <c r="S66" s="19">
        <v>312</v>
      </c>
      <c r="T66" s="19">
        <v>120</v>
      </c>
      <c r="U66" s="19">
        <v>212</v>
      </c>
      <c r="V66" s="59">
        <v>2427</v>
      </c>
      <c r="W66" s="1"/>
      <c r="X66" s="1"/>
      <c r="Y66" s="1"/>
      <c r="Z66" s="1"/>
    </row>
    <row r="67" spans="1:26" ht="23.25" customHeight="1" x14ac:dyDescent="0.2">
      <c r="A67" s="3"/>
      <c r="B67" s="3"/>
      <c r="C67" s="3"/>
      <c r="D67" s="3"/>
      <c r="E67" s="3"/>
      <c r="F67" s="3"/>
      <c r="G67" s="3"/>
      <c r="H67" s="3"/>
      <c r="I67" s="3"/>
      <c r="J67" s="3"/>
      <c r="K67" s="3"/>
      <c r="L67" s="3"/>
      <c r="M67" s="3"/>
      <c r="N67" s="3"/>
      <c r="O67" s="3"/>
      <c r="P67" s="3"/>
      <c r="Q67" s="3"/>
      <c r="R67" s="3"/>
      <c r="S67" s="3"/>
      <c r="T67" s="3"/>
      <c r="U67" s="3"/>
      <c r="V67" s="3">
        <f>SUM(V66,V64,V62,)</f>
        <v>5978</v>
      </c>
      <c r="W67" s="1"/>
      <c r="X67" s="1"/>
      <c r="Y67" s="1"/>
      <c r="Z67" s="1"/>
    </row>
    <row r="68" spans="1:26" ht="23.25" customHeight="1" x14ac:dyDescent="0.2">
      <c r="A68" s="3"/>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x14ac:dyDescent="0.2">
      <c r="A69" s="3"/>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x14ac:dyDescent="0.2">
      <c r="A70" s="3"/>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x14ac:dyDescent="0.2">
      <c r="A71" s="3"/>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x14ac:dyDescent="0.2">
      <c r="A72" s="3"/>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x14ac:dyDescent="0.2">
      <c r="A73" s="3"/>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x14ac:dyDescent="0.2">
      <c r="A74" s="3"/>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x14ac:dyDescent="0.2">
      <c r="A75" s="3"/>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x14ac:dyDescent="0.2">
      <c r="A76" s="3"/>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x14ac:dyDescent="0.2">
      <c r="A77" s="3"/>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x14ac:dyDescent="0.2">
      <c r="A78" s="3"/>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x14ac:dyDescent="0.2">
      <c r="A79" s="3"/>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x14ac:dyDescent="0.2">
      <c r="A80" s="3"/>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x14ac:dyDescent="0.2">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x14ac:dyDescent="0.2">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x14ac:dyDescent="0.2">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x14ac:dyDescent="0.2">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x14ac:dyDescent="0.2">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x14ac:dyDescent="0.2">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x14ac:dyDescent="0.2">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x14ac:dyDescent="0.2">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x14ac:dyDescent="0.2">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x14ac:dyDescent="0.2">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x14ac:dyDescent="0.2">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x14ac:dyDescent="0.2">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x14ac:dyDescent="0.2">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x14ac:dyDescent="0.2">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x14ac:dyDescent="0.2">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x14ac:dyDescent="0.2">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x14ac:dyDescent="0.2">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x14ac:dyDescent="0.2">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x14ac:dyDescent="0.2">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23.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1"/>
      <c r="X221" s="1"/>
      <c r="Y221" s="1"/>
      <c r="Z221" s="1"/>
    </row>
    <row r="222" spans="1:26" ht="23.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1"/>
      <c r="X222" s="1"/>
      <c r="Y222" s="1"/>
      <c r="Z222" s="1"/>
    </row>
    <row r="223" spans="1:26" ht="23.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1"/>
      <c r="X223" s="1"/>
      <c r="Y223" s="1"/>
      <c r="Z223" s="1"/>
    </row>
    <row r="224" spans="1:26" ht="23.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1"/>
      <c r="X224" s="1"/>
      <c r="Y224" s="1"/>
      <c r="Z224" s="1"/>
    </row>
    <row r="225" spans="1:26" ht="23.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1"/>
      <c r="X225" s="1"/>
      <c r="Y225" s="1"/>
      <c r="Z225" s="1"/>
    </row>
    <row r="226" spans="1:26" ht="23.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1"/>
      <c r="X226" s="1"/>
      <c r="Y226" s="1"/>
      <c r="Z226" s="1"/>
    </row>
    <row r="227" spans="1:26" ht="23.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1"/>
      <c r="X227" s="1"/>
      <c r="Y227" s="1"/>
      <c r="Z227" s="1"/>
    </row>
    <row r="228" spans="1:26" ht="23.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1"/>
      <c r="X228" s="1"/>
      <c r="Y228" s="1"/>
      <c r="Z228" s="1"/>
    </row>
    <row r="229" spans="1:26" ht="23.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1"/>
      <c r="X229" s="1"/>
      <c r="Y229" s="1"/>
      <c r="Z229" s="1"/>
    </row>
    <row r="230" spans="1:26" ht="23.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1"/>
      <c r="X230" s="1"/>
      <c r="Y230" s="1"/>
      <c r="Z230" s="1"/>
    </row>
    <row r="231" spans="1:26" ht="23.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1"/>
      <c r="X231" s="1"/>
      <c r="Y231" s="1"/>
      <c r="Z231" s="1"/>
    </row>
    <row r="232" spans="1:26" ht="23.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1"/>
      <c r="X232" s="1"/>
      <c r="Y232" s="1"/>
      <c r="Z232" s="1"/>
    </row>
    <row r="233" spans="1:26" ht="23.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1"/>
      <c r="X233" s="1"/>
      <c r="Y233" s="1"/>
      <c r="Z233" s="1"/>
    </row>
    <row r="234" spans="1:26" ht="23.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1"/>
      <c r="X234" s="1"/>
      <c r="Y234" s="1"/>
      <c r="Z234" s="1"/>
    </row>
    <row r="235" spans="1:26" ht="23.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1"/>
      <c r="X235" s="1"/>
      <c r="Y235" s="1"/>
      <c r="Z235" s="1"/>
    </row>
    <row r="236" spans="1:26" ht="23.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1"/>
      <c r="X236" s="1"/>
      <c r="Y236" s="1"/>
      <c r="Z236" s="1"/>
    </row>
    <row r="237" spans="1:26" ht="23.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1"/>
      <c r="X237" s="1"/>
      <c r="Y237" s="1"/>
      <c r="Z237" s="1"/>
    </row>
    <row r="238" spans="1:26" ht="23.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1"/>
      <c r="X238" s="1"/>
      <c r="Y238" s="1"/>
      <c r="Z238" s="1"/>
    </row>
    <row r="239" spans="1:26" ht="23.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1"/>
      <c r="X239" s="1"/>
      <c r="Y239" s="1"/>
      <c r="Z239" s="1"/>
    </row>
    <row r="240" spans="1:26" ht="23.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1"/>
      <c r="X240" s="1"/>
      <c r="Y240" s="1"/>
      <c r="Z240" s="1"/>
    </row>
    <row r="241" spans="1:26" ht="23.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1"/>
      <c r="X241" s="1"/>
      <c r="Y241" s="1"/>
      <c r="Z241" s="1"/>
    </row>
    <row r="242" spans="1:26" ht="23.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1"/>
      <c r="X242" s="1"/>
      <c r="Y242" s="1"/>
      <c r="Z242" s="1"/>
    </row>
    <row r="243" spans="1:26" ht="23.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1"/>
      <c r="X243" s="1"/>
      <c r="Y243" s="1"/>
      <c r="Z243" s="1"/>
    </row>
    <row r="244" spans="1:26" ht="23.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1"/>
      <c r="X244" s="1"/>
      <c r="Y244" s="1"/>
      <c r="Z244" s="1"/>
    </row>
    <row r="245" spans="1:26" ht="23.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1"/>
      <c r="X245" s="1"/>
      <c r="Y245" s="1"/>
      <c r="Z245" s="1"/>
    </row>
    <row r="246" spans="1:26" ht="23.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1"/>
      <c r="X246" s="1"/>
      <c r="Y246" s="1"/>
      <c r="Z246" s="1"/>
    </row>
    <row r="247" spans="1:26" ht="23.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1"/>
      <c r="X247" s="1"/>
      <c r="Y247" s="1"/>
      <c r="Z247" s="1"/>
    </row>
    <row r="248" spans="1:26" ht="23.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1"/>
      <c r="X248" s="1"/>
      <c r="Y248" s="1"/>
      <c r="Z248" s="1"/>
    </row>
    <row r="249" spans="1:26" ht="23.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1"/>
      <c r="X249" s="1"/>
      <c r="Y249" s="1"/>
      <c r="Z249" s="1"/>
    </row>
    <row r="250" spans="1:26" ht="23.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1"/>
      <c r="X250" s="1"/>
      <c r="Y250" s="1"/>
      <c r="Z250" s="1"/>
    </row>
    <row r="251" spans="1:26" ht="23.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1"/>
      <c r="X251" s="1"/>
      <c r="Y251" s="1"/>
      <c r="Z251" s="1"/>
    </row>
    <row r="252" spans="1:26" ht="23.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1"/>
      <c r="X252" s="1"/>
      <c r="Y252" s="1"/>
      <c r="Z252" s="1"/>
    </row>
    <row r="253" spans="1:26" ht="23.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1"/>
      <c r="X253" s="1"/>
      <c r="Y253" s="1"/>
      <c r="Z253" s="1"/>
    </row>
    <row r="254" spans="1:26" ht="23.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1"/>
      <c r="X254" s="1"/>
      <c r="Y254" s="1"/>
      <c r="Z254" s="1"/>
    </row>
    <row r="255" spans="1:26" ht="23.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1"/>
      <c r="X255" s="1"/>
      <c r="Y255" s="1"/>
      <c r="Z255" s="1"/>
    </row>
    <row r="256" spans="1:26" ht="23.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1"/>
      <c r="X256" s="1"/>
      <c r="Y256" s="1"/>
      <c r="Z256" s="1"/>
    </row>
    <row r="257" spans="1:26" ht="23.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1"/>
      <c r="X257" s="1"/>
      <c r="Y257" s="1"/>
      <c r="Z257" s="1"/>
    </row>
    <row r="258" spans="1:26" ht="23.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1"/>
      <c r="X258" s="1"/>
      <c r="Y258" s="1"/>
      <c r="Z258" s="1"/>
    </row>
    <row r="259" spans="1:26" ht="23.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1"/>
      <c r="X259" s="1"/>
      <c r="Y259" s="1"/>
      <c r="Z259" s="1"/>
    </row>
    <row r="260" spans="1:26" ht="23.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1"/>
      <c r="X260" s="1"/>
      <c r="Y260" s="1"/>
      <c r="Z260" s="1"/>
    </row>
    <row r="261" spans="1:26" ht="23.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1"/>
      <c r="X261" s="1"/>
      <c r="Y261" s="1"/>
      <c r="Z261" s="1"/>
    </row>
    <row r="262" spans="1:26" ht="23.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1"/>
      <c r="X262" s="1"/>
      <c r="Y262" s="1"/>
      <c r="Z262" s="1"/>
    </row>
    <row r="263" spans="1:26" ht="23.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1"/>
      <c r="X263" s="1"/>
      <c r="Y263" s="1"/>
      <c r="Z263" s="1"/>
    </row>
    <row r="264" spans="1:26" ht="23.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1"/>
      <c r="X264" s="1"/>
      <c r="Y264" s="1"/>
      <c r="Z264" s="1"/>
    </row>
    <row r="265" spans="1:26" ht="23.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75"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75"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2.75"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2.75"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2.75"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2.75"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2.75"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2.75"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2.7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2.7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2.75"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2.75"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2.75"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2.75"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2.75"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2.75"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2.75"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2.75"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2.75"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2.75"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2.75"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sheetData>
  <mergeCells count="47">
    <mergeCell ref="C2:L2"/>
    <mergeCell ref="A3:V3"/>
    <mergeCell ref="A4:V4"/>
    <mergeCell ref="A5:V5"/>
    <mergeCell ref="A7:A9"/>
    <mergeCell ref="B7:B9"/>
    <mergeCell ref="C7:C9"/>
    <mergeCell ref="V8:V9"/>
    <mergeCell ref="D7:D9"/>
    <mergeCell ref="E7:G7"/>
    <mergeCell ref="E8:E9"/>
    <mergeCell ref="F8:F9"/>
    <mergeCell ref="G8:G9"/>
    <mergeCell ref="A38:V38"/>
    <mergeCell ref="H7:I7"/>
    <mergeCell ref="J7:V7"/>
    <mergeCell ref="H8:H9"/>
    <mergeCell ref="I8:I9"/>
    <mergeCell ref="J8:K8"/>
    <mergeCell ref="L8:M8"/>
    <mergeCell ref="N8:O8"/>
    <mergeCell ref="P8:Q8"/>
    <mergeCell ref="R8:S8"/>
    <mergeCell ref="T8:U8"/>
    <mergeCell ref="E23:F23"/>
    <mergeCell ref="E24:F24"/>
    <mergeCell ref="M29:P29"/>
    <mergeCell ref="E30:F30"/>
    <mergeCell ref="C43:O43"/>
    <mergeCell ref="C44:D44"/>
    <mergeCell ref="E44:F44"/>
    <mergeCell ref="G44:H44"/>
    <mergeCell ref="I44:J44"/>
    <mergeCell ref="K44:L44"/>
    <mergeCell ref="M44:N44"/>
    <mergeCell ref="O44:O45"/>
    <mergeCell ref="E31:F31"/>
    <mergeCell ref="E32:F32"/>
    <mergeCell ref="E33:F33"/>
    <mergeCell ref="E34:F34"/>
    <mergeCell ref="E35:F35"/>
    <mergeCell ref="E36:F36"/>
    <mergeCell ref="E25:F25"/>
    <mergeCell ref="E26:F26"/>
    <mergeCell ref="E27:F27"/>
    <mergeCell ref="E28:F28"/>
    <mergeCell ref="E29:F29"/>
  </mergeCells>
  <printOptions horizontalCentered="1"/>
  <pageMargins left="0.70866141732283472" right="0.31496062992125984"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Mensual Abril,Mayo y Ju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HAYDE BELMONT</cp:lastModifiedBy>
  <dcterms:created xsi:type="dcterms:W3CDTF">2022-07-04T22:31:43Z</dcterms:created>
  <dcterms:modified xsi:type="dcterms:W3CDTF">2022-07-04T22:31:43Z</dcterms:modified>
</cp:coreProperties>
</file>