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HAIDE BELMONT\Desktop\TRANSPARENCIA\SIPOT\2021\SOPORTE 2021\"/>
    </mc:Choice>
  </mc:AlternateContent>
  <xr:revisionPtr revIDLastSave="0" documentId="13_ncr:1_{5ABCA275-B431-4ADE-B881-EC9292788869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Abril 2021" sheetId="8" r:id="rId1"/>
    <sheet name="Mayo 2021" sheetId="9" r:id="rId2"/>
    <sheet name="Junio 2021 " sheetId="10" r:id="rId3"/>
    <sheet name="2do trimestre" sheetId="1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41" i="12" l="1"/>
  <c r="Q40" i="12"/>
  <c r="Q39" i="12"/>
  <c r="Q38" i="12"/>
  <c r="Q37" i="12"/>
  <c r="Q36" i="12"/>
  <c r="Q35" i="12"/>
  <c r="Q34" i="12"/>
  <c r="Q33" i="12"/>
  <c r="Q32" i="12"/>
  <c r="Q31" i="12"/>
  <c r="Q30" i="12"/>
  <c r="Q29" i="12"/>
  <c r="Q28" i="12"/>
  <c r="Q27" i="12"/>
  <c r="Q26" i="12"/>
  <c r="Q25" i="12"/>
  <c r="Q24" i="12"/>
  <c r="Q23" i="12"/>
  <c r="Q22" i="12"/>
  <c r="Q21" i="12"/>
  <c r="Q20" i="12"/>
  <c r="Q19" i="12"/>
  <c r="Q18" i="12"/>
  <c r="Q17" i="12"/>
  <c r="Q16" i="12"/>
  <c r="Q15" i="12"/>
  <c r="Q14" i="12"/>
  <c r="Q13" i="12"/>
  <c r="H22" i="10"/>
  <c r="H24" i="10" s="1"/>
  <c r="H21" i="10"/>
  <c r="P15" i="10"/>
  <c r="O15" i="10"/>
  <c r="N15" i="10"/>
  <c r="M15" i="10"/>
  <c r="L15" i="10"/>
  <c r="K15" i="10"/>
  <c r="J15" i="10"/>
  <c r="I15" i="10"/>
  <c r="H15" i="10"/>
  <c r="G15" i="10"/>
  <c r="P39" i="9"/>
  <c r="O39" i="9"/>
  <c r="N39" i="9"/>
  <c r="M39" i="9"/>
  <c r="L39" i="9"/>
  <c r="K39" i="9"/>
  <c r="J39" i="9"/>
  <c r="I39" i="9"/>
  <c r="F45" i="9" s="1"/>
  <c r="H39" i="9"/>
  <c r="G39" i="9"/>
  <c r="Q40" i="9" l="1"/>
  <c r="F46" i="9"/>
  <c r="Q14" i="10" l="1"/>
  <c r="Q13" i="10"/>
  <c r="Q15" i="10" s="1"/>
  <c r="G19" i="10" l="1"/>
  <c r="Q38" i="9" l="1"/>
  <c r="Q36" i="9"/>
  <c r="Q35" i="9"/>
  <c r="Q34" i="9"/>
  <c r="Q33" i="9"/>
  <c r="Q32" i="9"/>
  <c r="Q31" i="9"/>
  <c r="Q30" i="9"/>
  <c r="Q29" i="9"/>
  <c r="Q28" i="9"/>
  <c r="Q27" i="9"/>
  <c r="Q26" i="9"/>
  <c r="Q25" i="9"/>
  <c r="Q24" i="9"/>
  <c r="Q23" i="9"/>
  <c r="Q22" i="9"/>
  <c r="Q21" i="9"/>
  <c r="Q20" i="9"/>
  <c r="Q19" i="9"/>
  <c r="Q18" i="9"/>
  <c r="Q17" i="9"/>
  <c r="Q16" i="9"/>
  <c r="Q15" i="9"/>
  <c r="Q14" i="9"/>
  <c r="Q13" i="9"/>
  <c r="Q37" i="9"/>
  <c r="Q39" i="9" l="1"/>
  <c r="G42" i="9"/>
  <c r="Q13" i="8"/>
</calcChain>
</file>

<file path=xl/sharedStrings.xml><?xml version="1.0" encoding="utf-8"?>
<sst xmlns="http://schemas.openxmlformats.org/spreadsheetml/2006/main" count="355" uniqueCount="60">
  <si>
    <t>LUGAR</t>
  </si>
  <si>
    <t>COLONIA</t>
  </si>
  <si>
    <t>N°</t>
  </si>
  <si>
    <t>ASISTENTES</t>
  </si>
  <si>
    <t>0-12</t>
  </si>
  <si>
    <t>13-17</t>
  </si>
  <si>
    <t>18-29</t>
  </si>
  <si>
    <t>30-59</t>
  </si>
  <si>
    <t>MÁS DE 60</t>
  </si>
  <si>
    <t>M</t>
  </si>
  <si>
    <t>F</t>
  </si>
  <si>
    <t>UBICACIÓN</t>
  </si>
  <si>
    <t>ACTIVIDAD</t>
  </si>
  <si>
    <t>TOTAL</t>
  </si>
  <si>
    <t>Actividad</t>
  </si>
  <si>
    <t>Colonias</t>
  </si>
  <si>
    <t>Población beneficiada</t>
  </si>
  <si>
    <t>Mes</t>
  </si>
  <si>
    <t>Traslados de autobuses</t>
  </si>
  <si>
    <t xml:space="preserve">Objetivo de la Actividad: Servicios de transporte a la población para asistir a diversas actividades </t>
  </si>
  <si>
    <t xml:space="preserve">San Miguel Ajusco </t>
  </si>
  <si>
    <t>NA</t>
  </si>
  <si>
    <t xml:space="preserve">Nombre de la actividad: Traslados en autobuses a la población </t>
  </si>
  <si>
    <t>Abril</t>
  </si>
  <si>
    <t>Mayo</t>
  </si>
  <si>
    <t xml:space="preserve">Jurisdicción Sanitaria Xochimilco </t>
  </si>
  <si>
    <t>San Miguel Topilejo</t>
  </si>
  <si>
    <t>San Miguel Ajusco</t>
  </si>
  <si>
    <t>Esc. Prim. Libertadores de America</t>
  </si>
  <si>
    <t>Rodeo San Miguel Xicalco</t>
  </si>
  <si>
    <t xml:space="preserve">San Miguel Topilejo </t>
  </si>
  <si>
    <t>3 Traslado de Autobuses</t>
  </si>
  <si>
    <t xml:space="preserve">Jurisdicción Sanitaria San Gregorio y San Mateo </t>
  </si>
  <si>
    <t>2 Traslado de Autobuses</t>
  </si>
  <si>
    <t xml:space="preserve">Parque Acuatico Tepetongo </t>
  </si>
  <si>
    <t xml:space="preserve">Tlalpan Centro </t>
  </si>
  <si>
    <t xml:space="preserve">2 Traslado de Autobuses </t>
  </si>
  <si>
    <t>1 Traslado de Autobuses</t>
  </si>
  <si>
    <t xml:space="preserve">Coordinación de Educacion </t>
  </si>
  <si>
    <t>Lomas de Padierna</t>
  </si>
  <si>
    <t xml:space="preserve">Xochimilco Centro </t>
  </si>
  <si>
    <t xml:space="preserve">San Gregorio y San Mateo </t>
  </si>
  <si>
    <t>Libertadores de America</t>
  </si>
  <si>
    <t xml:space="preserve">San Pedro Martir </t>
  </si>
  <si>
    <t xml:space="preserve">Parque Acuático Tepetongo </t>
  </si>
  <si>
    <t>ORIGEN</t>
  </si>
  <si>
    <t>DESTINO</t>
  </si>
  <si>
    <t>1 a la 26</t>
  </si>
  <si>
    <t>Junio</t>
  </si>
  <si>
    <t>4 Traslados de autobuses</t>
  </si>
  <si>
    <t xml:space="preserve">Multiforo Tlapan </t>
  </si>
  <si>
    <t>Jardín Balbuena</t>
  </si>
  <si>
    <t xml:space="preserve">Albergue Alpino </t>
  </si>
  <si>
    <t>1 al 2</t>
  </si>
  <si>
    <t>2 Traslados de autobuses</t>
  </si>
  <si>
    <t>1 a la 28</t>
  </si>
  <si>
    <t>mujeres</t>
  </si>
  <si>
    <t>hombres</t>
  </si>
  <si>
    <t>Hombres</t>
  </si>
  <si>
    <t>Mujeres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</si>
</sst>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8"/>
      <color theme="1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0"/>
      <color theme="0"/>
      <name val="Arial"/>
      <family val="2"/>
    </font>
    <font>
      <sz val="8"/>
      <color theme="1"/>
      <name val="Arial"/>
      <family val="2"/>
    </font>
    <font>
      <sz val="11"/>
      <color rgb="FF3F3F76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99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0" fillId="4" borderId="8" applyNumberFormat="0" applyAlignment="0" applyProtection="0"/>
  </cellStyleXfs>
  <cellXfs count="37">
    <xf numFmtId="0" fontId="0" fillId="0" borderId="0" xfId="0"/>
    <xf numFmtId="0" fontId="3" fillId="0" borderId="0" xfId="0" applyFont="1" applyFill="1" applyAlignment="1">
      <alignment horizontal="center" vertical="center" wrapText="1" shrinkToFit="1"/>
    </xf>
    <xf numFmtId="0" fontId="5" fillId="2" borderId="1" xfId="0" applyFont="1" applyFill="1" applyBorder="1" applyAlignment="1">
      <alignment horizontal="center" vertical="center" wrapText="1" shrinkToFit="1"/>
    </xf>
    <xf numFmtId="0" fontId="5" fillId="2" borderId="3" xfId="0" applyFont="1" applyFill="1" applyBorder="1" applyAlignment="1">
      <alignment horizontal="center" vertical="center" wrapText="1" shrinkToFit="1"/>
    </xf>
    <xf numFmtId="0" fontId="7" fillId="0" borderId="0" xfId="0" applyFont="1" applyFill="1" applyAlignment="1">
      <alignment horizontal="center" vertical="center" wrapText="1" shrinkToFit="1"/>
    </xf>
    <xf numFmtId="0" fontId="5" fillId="2" borderId="2" xfId="0" applyNumberFormat="1" applyFont="1" applyFill="1" applyBorder="1" applyAlignment="1">
      <alignment horizontal="center" vertical="center" wrapText="1" shrinkToFit="1"/>
    </xf>
    <xf numFmtId="0" fontId="6" fillId="0" borderId="4" xfId="0" applyFont="1" applyFill="1" applyBorder="1" applyAlignment="1">
      <alignment horizontal="center" vertical="center" wrapText="1" shrinkToFit="1"/>
    </xf>
    <xf numFmtId="0" fontId="1" fillId="0" borderId="0" xfId="0" applyNumberFormat="1" applyFont="1" applyFill="1" applyBorder="1" applyAlignment="1">
      <alignment horizontal="center" vertical="center" wrapText="1" shrinkToFit="1"/>
    </xf>
    <xf numFmtId="0" fontId="2" fillId="0" borderId="0" xfId="0" applyNumberFormat="1" applyFont="1" applyFill="1" applyBorder="1" applyAlignment="1">
      <alignment horizontal="center" vertical="center" wrapText="1" shrinkToFit="1"/>
    </xf>
    <xf numFmtId="0" fontId="6" fillId="0" borderId="1" xfId="0" applyNumberFormat="1" applyFont="1" applyFill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horizontal="center" vertical="center" wrapText="1" shrinkToFit="1"/>
    </xf>
    <xf numFmtId="0" fontId="6" fillId="0" borderId="0" xfId="0" applyFont="1" applyFill="1" applyBorder="1" applyAlignment="1">
      <alignment horizontal="center" vertical="center" wrapText="1" shrinkToFit="1"/>
    </xf>
    <xf numFmtId="0" fontId="4" fillId="2" borderId="5" xfId="0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vertical="center" wrapText="1" shrinkToFit="1"/>
    </xf>
    <xf numFmtId="0" fontId="6" fillId="0" borderId="0" xfId="0" applyNumberFormat="1" applyFont="1" applyFill="1" applyBorder="1" applyAlignment="1">
      <alignment horizontal="center" vertical="center" wrapText="1" shrinkToFi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1" xfId="0" applyFont="1" applyFill="1" applyBorder="1" applyAlignment="1">
      <alignment horizontal="center" vertical="center" wrapText="1" shrinkToFit="1"/>
    </xf>
    <xf numFmtId="0" fontId="4" fillId="2" borderId="6" xfId="0" applyFont="1" applyFill="1" applyBorder="1" applyAlignment="1">
      <alignment horizontal="center"/>
    </xf>
    <xf numFmtId="0" fontId="9" fillId="3" borderId="1" xfId="0" applyNumberFormat="1" applyFont="1" applyFill="1" applyBorder="1" applyAlignment="1">
      <alignment horizontal="center" vertical="center" wrapText="1" shrinkToFit="1"/>
    </xf>
    <xf numFmtId="0" fontId="9" fillId="3" borderId="1" xfId="0" applyFont="1" applyFill="1" applyBorder="1" applyAlignment="1">
      <alignment horizontal="center" vertical="center" wrapText="1" shrinkToFit="1"/>
    </xf>
    <xf numFmtId="0" fontId="10" fillId="4" borderId="8" xfId="1" applyAlignment="1">
      <alignment horizontal="center" vertical="center" wrapText="1" shrinkToFit="1"/>
    </xf>
    <xf numFmtId="0" fontId="5" fillId="2" borderId="9" xfId="0" applyNumberFormat="1" applyFont="1" applyFill="1" applyBorder="1" applyAlignment="1">
      <alignment horizontal="center" vertical="center" wrapText="1" shrinkToFit="1"/>
    </xf>
    <xf numFmtId="0" fontId="7" fillId="0" borderId="1" xfId="0" applyFont="1" applyFill="1" applyBorder="1" applyAlignment="1">
      <alignment horizontal="center" vertical="center" wrapText="1" shrinkToFit="1"/>
    </xf>
    <xf numFmtId="0" fontId="6" fillId="5" borderId="10" xfId="0" applyFont="1" applyFill="1" applyBorder="1" applyAlignment="1">
      <alignment horizontal="center" vertical="center" wrapText="1" shrinkToFit="1"/>
    </xf>
    <xf numFmtId="0" fontId="0" fillId="0" borderId="0" xfId="0" applyAlignment="1">
      <alignment horizontal="center"/>
    </xf>
    <xf numFmtId="0" fontId="4" fillId="2" borderId="5" xfId="0" applyFont="1" applyFill="1" applyBorder="1" applyAlignment="1">
      <alignment horizontal="center" vertical="center" wrapText="1" shrinkToFit="1"/>
    </xf>
    <xf numFmtId="0" fontId="4" fillId="2" borderId="6" xfId="0" applyFont="1" applyFill="1" applyBorder="1" applyAlignment="1">
      <alignment horizontal="center" vertical="center" wrapText="1" shrinkToFit="1"/>
    </xf>
    <xf numFmtId="0" fontId="4" fillId="2" borderId="5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 vertical="center" wrapText="1" shrinkToFit="1"/>
    </xf>
    <xf numFmtId="0" fontId="1" fillId="0" borderId="0" xfId="0" applyNumberFormat="1" applyFont="1" applyFill="1" applyBorder="1" applyAlignment="1">
      <alignment horizontal="left" vertical="center" wrapText="1" shrinkToFit="1"/>
    </xf>
    <xf numFmtId="0" fontId="4" fillId="2" borderId="5" xfId="0" applyNumberFormat="1" applyFont="1" applyFill="1" applyBorder="1" applyAlignment="1">
      <alignment horizontal="center" vertical="center" wrapText="1" shrinkToFit="1"/>
    </xf>
    <xf numFmtId="0" fontId="4" fillId="2" borderId="6" xfId="0" applyNumberFormat="1" applyFont="1" applyFill="1" applyBorder="1" applyAlignment="1">
      <alignment horizontal="center" vertical="center" wrapText="1" shrinkToFit="1"/>
    </xf>
    <xf numFmtId="0" fontId="4" fillId="2" borderId="7" xfId="0" applyNumberFormat="1" applyFont="1" applyFill="1" applyBorder="1" applyAlignment="1">
      <alignment horizontal="center" vertical="center" wrapText="1" shrinkToFit="1"/>
    </xf>
    <xf numFmtId="0" fontId="8" fillId="2" borderId="6" xfId="0" applyFont="1" applyFill="1" applyBorder="1" applyAlignment="1">
      <alignment horizontal="center" vertical="center" wrapText="1" shrinkToFit="1"/>
    </xf>
    <xf numFmtId="0" fontId="5" fillId="2" borderId="11" xfId="0" applyFont="1" applyFill="1" applyBorder="1" applyAlignment="1">
      <alignment horizontal="center" vertical="center" wrapText="1" shrinkToFit="1"/>
    </xf>
    <xf numFmtId="0" fontId="5" fillId="2" borderId="0" xfId="0" applyFont="1" applyFill="1" applyBorder="1" applyAlignment="1">
      <alignment horizontal="center" vertical="center" wrapText="1" shrinkToFit="1"/>
    </xf>
    <xf numFmtId="0" fontId="7" fillId="0" borderId="1" xfId="0" applyFont="1" applyFill="1" applyBorder="1" applyAlignment="1">
      <alignment horizontal="center" vertical="center" wrapText="1" shrinkToFit="1"/>
    </xf>
  </cellXfs>
  <cellStyles count="2">
    <cellStyle name="Entrada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446942</xdr:colOff>
      <xdr:row>0</xdr:row>
      <xdr:rowOff>0</xdr:rowOff>
    </xdr:from>
    <xdr:ext cx="11360150" cy="1857375"/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6942" y="0"/>
          <a:ext cx="11360150" cy="1857375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3</xdr:col>
      <xdr:colOff>417634</xdr:colOff>
      <xdr:row>1</xdr:row>
      <xdr:rowOff>168520</xdr:rowOff>
    </xdr:from>
    <xdr:to>
      <xdr:col>7</xdr:col>
      <xdr:colOff>581659</xdr:colOff>
      <xdr:row>2</xdr:row>
      <xdr:rowOff>146538</xdr:rowOff>
    </xdr:to>
    <xdr:sp macro="" textlink="">
      <xdr:nvSpPr>
        <xdr:cNvPr id="4" name="Cuadro de texto 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2703634" y="359020"/>
          <a:ext cx="7153910" cy="1685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360150" cy="1857375"/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360150" cy="1857375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3</xdr:col>
      <xdr:colOff>417634</xdr:colOff>
      <xdr:row>1</xdr:row>
      <xdr:rowOff>168520</xdr:rowOff>
    </xdr:from>
    <xdr:to>
      <xdr:col>7</xdr:col>
      <xdr:colOff>581659</xdr:colOff>
      <xdr:row>2</xdr:row>
      <xdr:rowOff>146538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2703634" y="359020"/>
          <a:ext cx="7145850" cy="1685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494160</xdr:colOff>
      <xdr:row>0</xdr:row>
      <xdr:rowOff>0</xdr:rowOff>
    </xdr:from>
    <xdr:ext cx="11360150" cy="1857375"/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4160" y="0"/>
          <a:ext cx="11360150" cy="1857375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3</xdr:col>
      <xdr:colOff>883708</xdr:colOff>
      <xdr:row>2</xdr:row>
      <xdr:rowOff>52916</xdr:rowOff>
    </xdr:from>
    <xdr:to>
      <xdr:col>8</xdr:col>
      <xdr:colOff>290618</xdr:colOff>
      <xdr:row>2</xdr:row>
      <xdr:rowOff>52916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3169708" y="433916"/>
          <a:ext cx="715073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360150" cy="1857375"/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360150" cy="1857375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3</xdr:col>
      <xdr:colOff>417634</xdr:colOff>
      <xdr:row>1</xdr:row>
      <xdr:rowOff>168520</xdr:rowOff>
    </xdr:from>
    <xdr:to>
      <xdr:col>7</xdr:col>
      <xdr:colOff>581659</xdr:colOff>
      <xdr:row>2</xdr:row>
      <xdr:rowOff>146538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2703634" y="359020"/>
          <a:ext cx="6688650" cy="1685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16"/>
  <sheetViews>
    <sheetView topLeftCell="E1" zoomScale="130" zoomScaleNormal="130" workbookViewId="0">
      <selection activeCell="B7" sqref="B7:Q7"/>
    </sheetView>
  </sheetViews>
  <sheetFormatPr baseColWidth="10" defaultRowHeight="15" x14ac:dyDescent="0.25"/>
  <cols>
    <col min="4" max="4" width="26" customWidth="1"/>
    <col min="5" max="5" width="26.5703125" customWidth="1"/>
    <col min="6" max="6" width="31.42578125" customWidth="1"/>
    <col min="7" max="7" width="20.7109375" customWidth="1"/>
  </cols>
  <sheetData>
    <row r="1" spans="1:17" x14ac:dyDescent="0.25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</row>
    <row r="2" spans="1:17" x14ac:dyDescent="0.25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</row>
    <row r="3" spans="1:17" ht="23.25" customHeight="1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</row>
    <row r="4" spans="1:17" ht="74.25" customHeight="1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</row>
    <row r="5" spans="1:17" ht="23.25" customHeight="1" x14ac:dyDescent="0.25"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</row>
    <row r="6" spans="1:17" ht="15" customHeight="1" x14ac:dyDescent="0.25"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</row>
    <row r="7" spans="1:17" ht="21" customHeight="1" x14ac:dyDescent="0.25">
      <c r="B7" s="29" t="s">
        <v>22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</row>
    <row r="8" spans="1:17" ht="21" customHeight="1" x14ac:dyDescent="0.25">
      <c r="B8" s="29" t="s">
        <v>19</v>
      </c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</row>
    <row r="9" spans="1:17" x14ac:dyDescent="0.25"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</row>
    <row r="10" spans="1:17" x14ac:dyDescent="0.25">
      <c r="B10" s="30" t="s">
        <v>17</v>
      </c>
      <c r="C10" s="31" t="s">
        <v>2</v>
      </c>
      <c r="D10" s="25" t="s">
        <v>12</v>
      </c>
      <c r="E10" s="25" t="s">
        <v>11</v>
      </c>
      <c r="F10" s="25"/>
      <c r="G10" s="25" t="s">
        <v>3</v>
      </c>
      <c r="H10" s="25"/>
      <c r="I10" s="25"/>
      <c r="J10" s="25"/>
      <c r="K10" s="25"/>
      <c r="L10" s="25"/>
      <c r="M10" s="25"/>
      <c r="N10" s="25"/>
      <c r="O10" s="25"/>
      <c r="P10" s="25"/>
      <c r="Q10" s="25"/>
    </row>
    <row r="11" spans="1:17" x14ac:dyDescent="0.25">
      <c r="B11" s="30"/>
      <c r="C11" s="32"/>
      <c r="D11" s="25"/>
      <c r="E11" s="25" t="s">
        <v>0</v>
      </c>
      <c r="F11" s="25" t="s">
        <v>1</v>
      </c>
      <c r="G11" s="27" t="s">
        <v>4</v>
      </c>
      <c r="H11" s="27"/>
      <c r="I11" s="27" t="s">
        <v>5</v>
      </c>
      <c r="J11" s="27"/>
      <c r="K11" s="27" t="s">
        <v>6</v>
      </c>
      <c r="L11" s="27"/>
      <c r="M11" s="27" t="s">
        <v>7</v>
      </c>
      <c r="N11" s="27"/>
      <c r="O11" s="27" t="s">
        <v>8</v>
      </c>
      <c r="P11" s="27"/>
      <c r="Q11" s="28" t="s">
        <v>13</v>
      </c>
    </row>
    <row r="12" spans="1:17" x14ac:dyDescent="0.25">
      <c r="B12" s="31"/>
      <c r="C12" s="32"/>
      <c r="D12" s="26"/>
      <c r="E12" s="26"/>
      <c r="F12" s="26"/>
      <c r="G12" s="12" t="s">
        <v>9</v>
      </c>
      <c r="H12" s="12" t="s">
        <v>10</v>
      </c>
      <c r="I12" s="12" t="s">
        <v>9</v>
      </c>
      <c r="J12" s="12" t="s">
        <v>10</v>
      </c>
      <c r="K12" s="12" t="s">
        <v>9</v>
      </c>
      <c r="L12" s="12" t="s">
        <v>10</v>
      </c>
      <c r="M12" s="12" t="s">
        <v>9</v>
      </c>
      <c r="N12" s="12" t="s">
        <v>10</v>
      </c>
      <c r="O12" s="12" t="s">
        <v>9</v>
      </c>
      <c r="P12" s="12" t="s">
        <v>10</v>
      </c>
      <c r="Q12" s="28"/>
    </row>
    <row r="13" spans="1:17" x14ac:dyDescent="0.25">
      <c r="B13" s="9" t="s">
        <v>23</v>
      </c>
      <c r="C13" s="9">
        <v>0</v>
      </c>
      <c r="D13" s="10">
        <v>0</v>
      </c>
      <c r="E13" s="10" t="s">
        <v>21</v>
      </c>
      <c r="F13" s="10" t="s">
        <v>21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f>SUM(O13:P13)</f>
        <v>0</v>
      </c>
    </row>
    <row r="15" spans="1:17" ht="31.5" x14ac:dyDescent="0.25">
      <c r="D15" s="5" t="s">
        <v>2</v>
      </c>
      <c r="E15" s="5" t="s">
        <v>14</v>
      </c>
      <c r="F15" s="2" t="s">
        <v>15</v>
      </c>
      <c r="G15" s="3" t="s">
        <v>16</v>
      </c>
    </row>
    <row r="16" spans="1:17" x14ac:dyDescent="0.25">
      <c r="D16" s="4">
        <v>0</v>
      </c>
      <c r="E16" s="4" t="s">
        <v>18</v>
      </c>
      <c r="F16" s="4" t="s">
        <v>21</v>
      </c>
      <c r="G16" s="4">
        <v>0</v>
      </c>
      <c r="H16" s="11"/>
    </row>
  </sheetData>
  <mergeCells count="17">
    <mergeCell ref="Q11:Q12"/>
    <mergeCell ref="A1:Q4"/>
    <mergeCell ref="B9:Q9"/>
    <mergeCell ref="B8:Q8"/>
    <mergeCell ref="B7:Q7"/>
    <mergeCell ref="B10:B12"/>
    <mergeCell ref="C10:C12"/>
    <mergeCell ref="D10:D12"/>
    <mergeCell ref="E10:F10"/>
    <mergeCell ref="G10:Q10"/>
    <mergeCell ref="E11:E12"/>
    <mergeCell ref="F11:F12"/>
    <mergeCell ref="G11:H11"/>
    <mergeCell ref="I11:J11"/>
    <mergeCell ref="K11:L11"/>
    <mergeCell ref="M11:N11"/>
    <mergeCell ref="O11:P1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46"/>
  <sheetViews>
    <sheetView topLeftCell="A14" zoomScale="60" zoomScaleNormal="60" workbookViewId="0">
      <selection activeCell="R13" sqref="R13"/>
    </sheetView>
  </sheetViews>
  <sheetFormatPr baseColWidth="10" defaultRowHeight="15" x14ac:dyDescent="0.25"/>
  <cols>
    <col min="4" max="4" width="26" customWidth="1"/>
    <col min="5" max="5" width="26.5703125" customWidth="1"/>
    <col min="6" max="6" width="31.42578125" customWidth="1"/>
    <col min="7" max="7" width="13.85546875" bestFit="1" customWidth="1"/>
  </cols>
  <sheetData>
    <row r="1" spans="1:17" x14ac:dyDescent="0.25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</row>
    <row r="2" spans="1:17" x14ac:dyDescent="0.25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</row>
    <row r="3" spans="1:17" ht="23.25" customHeight="1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</row>
    <row r="4" spans="1:17" ht="74.25" customHeight="1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</row>
    <row r="5" spans="1:17" ht="23.25" customHeight="1" x14ac:dyDescent="0.25"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</row>
    <row r="6" spans="1:17" ht="15" customHeight="1" x14ac:dyDescent="0.25"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</row>
    <row r="7" spans="1:17" ht="21" customHeight="1" x14ac:dyDescent="0.25">
      <c r="B7" s="29" t="s">
        <v>22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</row>
    <row r="8" spans="1:17" ht="21" customHeight="1" x14ac:dyDescent="0.25">
      <c r="B8" s="29" t="s">
        <v>19</v>
      </c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</row>
    <row r="9" spans="1:17" x14ac:dyDescent="0.25"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</row>
    <row r="10" spans="1:17" x14ac:dyDescent="0.25">
      <c r="B10" s="30" t="s">
        <v>17</v>
      </c>
      <c r="C10" s="31" t="s">
        <v>2</v>
      </c>
      <c r="D10" s="25" t="s">
        <v>12</v>
      </c>
      <c r="E10" s="25" t="s">
        <v>11</v>
      </c>
      <c r="F10" s="25"/>
      <c r="G10" s="25" t="s">
        <v>3</v>
      </c>
      <c r="H10" s="25"/>
      <c r="I10" s="25"/>
      <c r="J10" s="25"/>
      <c r="K10" s="25"/>
      <c r="L10" s="25"/>
      <c r="M10" s="25"/>
      <c r="N10" s="25"/>
      <c r="O10" s="25"/>
      <c r="P10" s="25"/>
      <c r="Q10" s="25"/>
    </row>
    <row r="11" spans="1:17" x14ac:dyDescent="0.25">
      <c r="B11" s="30"/>
      <c r="C11" s="32"/>
      <c r="D11" s="25"/>
      <c r="E11" s="25" t="s">
        <v>45</v>
      </c>
      <c r="F11" s="25" t="s">
        <v>46</v>
      </c>
      <c r="G11" s="27" t="s">
        <v>4</v>
      </c>
      <c r="H11" s="27"/>
      <c r="I11" s="27" t="s">
        <v>5</v>
      </c>
      <c r="J11" s="27"/>
      <c r="K11" s="27" t="s">
        <v>6</v>
      </c>
      <c r="L11" s="27"/>
      <c r="M11" s="27" t="s">
        <v>7</v>
      </c>
      <c r="N11" s="27"/>
      <c r="O11" s="27" t="s">
        <v>8</v>
      </c>
      <c r="P11" s="27"/>
      <c r="Q11" s="28" t="s">
        <v>13</v>
      </c>
    </row>
    <row r="12" spans="1:17" x14ac:dyDescent="0.25">
      <c r="B12" s="31"/>
      <c r="C12" s="32"/>
      <c r="D12" s="26"/>
      <c r="E12" s="26"/>
      <c r="F12" s="26"/>
      <c r="G12" s="17" t="s">
        <v>9</v>
      </c>
      <c r="H12" s="17" t="s">
        <v>10</v>
      </c>
      <c r="I12" s="17" t="s">
        <v>9</v>
      </c>
      <c r="J12" s="17" t="s">
        <v>10</v>
      </c>
      <c r="K12" s="17" t="s">
        <v>9</v>
      </c>
      <c r="L12" s="17" t="s">
        <v>10</v>
      </c>
      <c r="M12" s="17" t="s">
        <v>9</v>
      </c>
      <c r="N12" s="17" t="s">
        <v>10</v>
      </c>
      <c r="O12" s="17" t="s">
        <v>9</v>
      </c>
      <c r="P12" s="17" t="s">
        <v>10</v>
      </c>
      <c r="Q12" s="33"/>
    </row>
    <row r="13" spans="1:17" x14ac:dyDescent="0.25">
      <c r="B13" s="15" t="s">
        <v>24</v>
      </c>
      <c r="C13" s="15">
        <v>1</v>
      </c>
      <c r="D13" s="16" t="s">
        <v>33</v>
      </c>
      <c r="E13" s="16" t="s">
        <v>25</v>
      </c>
      <c r="F13" s="16" t="s">
        <v>30</v>
      </c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11</v>
      </c>
      <c r="P13" s="10">
        <v>22</v>
      </c>
      <c r="Q13" s="10">
        <f t="shared" ref="Q13:Q36" si="0">SUM(G13:P13)</f>
        <v>33</v>
      </c>
    </row>
    <row r="14" spans="1:17" x14ac:dyDescent="0.25">
      <c r="B14" s="15" t="s">
        <v>24</v>
      </c>
      <c r="C14" s="15">
        <v>2</v>
      </c>
      <c r="D14" s="16" t="s">
        <v>33</v>
      </c>
      <c r="E14" s="16" t="s">
        <v>30</v>
      </c>
      <c r="F14" s="16" t="s">
        <v>40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15</v>
      </c>
      <c r="P14" s="10">
        <v>22</v>
      </c>
      <c r="Q14" s="10">
        <f t="shared" si="0"/>
        <v>37</v>
      </c>
    </row>
    <row r="15" spans="1:17" ht="22.5" x14ac:dyDescent="0.25">
      <c r="B15" s="15" t="s">
        <v>24</v>
      </c>
      <c r="C15" s="15">
        <v>3</v>
      </c>
      <c r="D15" s="16" t="s">
        <v>33</v>
      </c>
      <c r="E15" s="16" t="s">
        <v>32</v>
      </c>
      <c r="F15" s="16" t="s">
        <v>30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19</v>
      </c>
      <c r="P15" s="10">
        <v>21</v>
      </c>
      <c r="Q15" s="10">
        <f t="shared" si="0"/>
        <v>40</v>
      </c>
    </row>
    <row r="16" spans="1:17" x14ac:dyDescent="0.25">
      <c r="B16" s="15" t="s">
        <v>24</v>
      </c>
      <c r="C16" s="15">
        <v>4</v>
      </c>
      <c r="D16" s="16" t="s">
        <v>33</v>
      </c>
      <c r="E16" s="16" t="s">
        <v>30</v>
      </c>
      <c r="F16" s="16" t="s">
        <v>41</v>
      </c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19</v>
      </c>
      <c r="P16" s="10">
        <v>18</v>
      </c>
      <c r="Q16" s="10">
        <f t="shared" si="0"/>
        <v>37</v>
      </c>
    </row>
    <row r="17" spans="2:17" x14ac:dyDescent="0.25">
      <c r="B17" s="15" t="s">
        <v>24</v>
      </c>
      <c r="C17" s="15">
        <v>5</v>
      </c>
      <c r="D17" s="16" t="s">
        <v>31</v>
      </c>
      <c r="E17" s="16" t="s">
        <v>20</v>
      </c>
      <c r="F17" s="16" t="s">
        <v>30</v>
      </c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v>14</v>
      </c>
      <c r="P17" s="10">
        <v>19</v>
      </c>
      <c r="Q17" s="10">
        <f t="shared" si="0"/>
        <v>33</v>
      </c>
    </row>
    <row r="18" spans="2:17" x14ac:dyDescent="0.25">
      <c r="B18" s="15" t="s">
        <v>24</v>
      </c>
      <c r="C18" s="15">
        <v>6</v>
      </c>
      <c r="D18" s="16" t="s">
        <v>31</v>
      </c>
      <c r="E18" s="16" t="s">
        <v>30</v>
      </c>
      <c r="F18" s="16" t="s">
        <v>20</v>
      </c>
      <c r="G18" s="10">
        <v>0</v>
      </c>
      <c r="H18" s="10">
        <v>0</v>
      </c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  <c r="O18" s="10">
        <v>14</v>
      </c>
      <c r="P18" s="10">
        <v>17</v>
      </c>
      <c r="Q18" s="10">
        <f t="shared" si="0"/>
        <v>31</v>
      </c>
    </row>
    <row r="19" spans="2:17" x14ac:dyDescent="0.25">
      <c r="B19" s="15" t="s">
        <v>24</v>
      </c>
      <c r="C19" s="15">
        <v>7</v>
      </c>
      <c r="D19" s="16" t="s">
        <v>31</v>
      </c>
      <c r="E19" s="16" t="s">
        <v>27</v>
      </c>
      <c r="F19" s="16" t="s">
        <v>26</v>
      </c>
      <c r="G19" s="10">
        <v>0</v>
      </c>
      <c r="H19" s="10">
        <v>0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0">
        <v>22</v>
      </c>
      <c r="P19" s="10">
        <v>20</v>
      </c>
      <c r="Q19" s="10">
        <f t="shared" si="0"/>
        <v>42</v>
      </c>
    </row>
    <row r="20" spans="2:17" x14ac:dyDescent="0.25">
      <c r="B20" s="15" t="s">
        <v>24</v>
      </c>
      <c r="C20" s="15">
        <v>8</v>
      </c>
      <c r="D20" s="16" t="s">
        <v>31</v>
      </c>
      <c r="E20" s="16" t="s">
        <v>26</v>
      </c>
      <c r="F20" s="16" t="s">
        <v>27</v>
      </c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  <c r="O20" s="10">
        <v>15</v>
      </c>
      <c r="P20" s="10">
        <v>20</v>
      </c>
      <c r="Q20" s="10">
        <f t="shared" si="0"/>
        <v>35</v>
      </c>
    </row>
    <row r="21" spans="2:17" x14ac:dyDescent="0.25">
      <c r="B21" s="15" t="s">
        <v>24</v>
      </c>
      <c r="C21" s="15">
        <v>9</v>
      </c>
      <c r="D21" s="16" t="s">
        <v>31</v>
      </c>
      <c r="E21" s="16" t="s">
        <v>27</v>
      </c>
      <c r="F21" s="16" t="s">
        <v>26</v>
      </c>
      <c r="G21" s="10">
        <v>0</v>
      </c>
      <c r="H21" s="10">
        <v>0</v>
      </c>
      <c r="I21" s="10">
        <v>0</v>
      </c>
      <c r="J21" s="10">
        <v>0</v>
      </c>
      <c r="K21" s="10">
        <v>0</v>
      </c>
      <c r="L21" s="10">
        <v>0</v>
      </c>
      <c r="M21" s="10">
        <v>0</v>
      </c>
      <c r="N21" s="10">
        <v>0</v>
      </c>
      <c r="O21" s="10">
        <v>16</v>
      </c>
      <c r="P21" s="10">
        <v>13</v>
      </c>
      <c r="Q21" s="10">
        <f t="shared" si="0"/>
        <v>29</v>
      </c>
    </row>
    <row r="22" spans="2:17" x14ac:dyDescent="0.25">
      <c r="B22" s="15" t="s">
        <v>24</v>
      </c>
      <c r="C22" s="15">
        <v>10</v>
      </c>
      <c r="D22" s="16" t="s">
        <v>31</v>
      </c>
      <c r="E22" s="16" t="s">
        <v>26</v>
      </c>
      <c r="F22" s="16" t="s">
        <v>27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16</v>
      </c>
      <c r="P22" s="10">
        <v>19</v>
      </c>
      <c r="Q22" s="10">
        <f t="shared" si="0"/>
        <v>35</v>
      </c>
    </row>
    <row r="23" spans="2:17" x14ac:dyDescent="0.25">
      <c r="B23" s="15" t="s">
        <v>24</v>
      </c>
      <c r="C23" s="15">
        <v>11</v>
      </c>
      <c r="D23" s="16" t="s">
        <v>31</v>
      </c>
      <c r="E23" s="16" t="s">
        <v>28</v>
      </c>
      <c r="F23" s="16" t="s">
        <v>26</v>
      </c>
      <c r="G23" s="10">
        <v>0</v>
      </c>
      <c r="H23" s="10">
        <v>0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11</v>
      </c>
      <c r="P23" s="10">
        <v>17</v>
      </c>
      <c r="Q23" s="10">
        <f t="shared" si="0"/>
        <v>28</v>
      </c>
    </row>
    <row r="24" spans="2:17" x14ac:dyDescent="0.25">
      <c r="B24" s="15" t="s">
        <v>24</v>
      </c>
      <c r="C24" s="15">
        <v>12</v>
      </c>
      <c r="D24" s="16" t="s">
        <v>31</v>
      </c>
      <c r="E24" s="16" t="s">
        <v>26</v>
      </c>
      <c r="F24" s="16" t="s">
        <v>42</v>
      </c>
      <c r="G24" s="10">
        <v>0</v>
      </c>
      <c r="H24" s="10">
        <v>0</v>
      </c>
      <c r="I24" s="10">
        <v>0</v>
      </c>
      <c r="J24" s="10">
        <v>0</v>
      </c>
      <c r="K24" s="10">
        <v>0</v>
      </c>
      <c r="L24" s="10">
        <v>0</v>
      </c>
      <c r="M24" s="10">
        <v>0</v>
      </c>
      <c r="N24" s="10">
        <v>0</v>
      </c>
      <c r="O24" s="10">
        <v>15</v>
      </c>
      <c r="P24" s="10">
        <v>17</v>
      </c>
      <c r="Q24" s="10">
        <f t="shared" si="0"/>
        <v>32</v>
      </c>
    </row>
    <row r="25" spans="2:17" x14ac:dyDescent="0.25">
      <c r="B25" s="15" t="s">
        <v>24</v>
      </c>
      <c r="C25" s="15">
        <v>13</v>
      </c>
      <c r="D25" s="16" t="s">
        <v>31</v>
      </c>
      <c r="E25" s="16" t="s">
        <v>28</v>
      </c>
      <c r="F25" s="16" t="s">
        <v>26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15</v>
      </c>
      <c r="P25" s="10">
        <v>20</v>
      </c>
      <c r="Q25" s="10">
        <f t="shared" si="0"/>
        <v>35</v>
      </c>
    </row>
    <row r="26" spans="2:17" x14ac:dyDescent="0.25">
      <c r="B26" s="15" t="s">
        <v>24</v>
      </c>
      <c r="C26" s="15">
        <v>14</v>
      </c>
      <c r="D26" s="16" t="s">
        <v>31</v>
      </c>
      <c r="E26" s="16" t="s">
        <v>26</v>
      </c>
      <c r="F26" s="16" t="s">
        <v>42</v>
      </c>
      <c r="G26" s="10">
        <v>0</v>
      </c>
      <c r="H26" s="10">
        <v>0</v>
      </c>
      <c r="I26" s="10">
        <v>0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19</v>
      </c>
      <c r="P26" s="10">
        <v>20</v>
      </c>
      <c r="Q26" s="10">
        <f t="shared" si="0"/>
        <v>39</v>
      </c>
    </row>
    <row r="27" spans="2:17" x14ac:dyDescent="0.25">
      <c r="B27" s="15" t="s">
        <v>24</v>
      </c>
      <c r="C27" s="15">
        <v>15</v>
      </c>
      <c r="D27" s="16" t="s">
        <v>31</v>
      </c>
      <c r="E27" s="16" t="s">
        <v>28</v>
      </c>
      <c r="F27" s="16" t="s">
        <v>26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13</v>
      </c>
      <c r="P27" s="10">
        <v>16</v>
      </c>
      <c r="Q27" s="10">
        <f t="shared" si="0"/>
        <v>29</v>
      </c>
    </row>
    <row r="28" spans="2:17" x14ac:dyDescent="0.25">
      <c r="B28" s="15" t="s">
        <v>24</v>
      </c>
      <c r="C28" s="15">
        <v>16</v>
      </c>
      <c r="D28" s="16" t="s">
        <v>31</v>
      </c>
      <c r="E28" s="16" t="s">
        <v>26</v>
      </c>
      <c r="F28" s="16" t="s">
        <v>42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13</v>
      </c>
      <c r="P28" s="10">
        <v>15</v>
      </c>
      <c r="Q28" s="10">
        <f t="shared" si="0"/>
        <v>28</v>
      </c>
    </row>
    <row r="29" spans="2:17" x14ac:dyDescent="0.25">
      <c r="B29" s="15" t="s">
        <v>24</v>
      </c>
      <c r="C29" s="15">
        <v>17</v>
      </c>
      <c r="D29" s="16" t="s">
        <v>31</v>
      </c>
      <c r="E29" s="16" t="s">
        <v>29</v>
      </c>
      <c r="F29" s="16" t="s">
        <v>26</v>
      </c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18</v>
      </c>
      <c r="P29" s="10">
        <v>21</v>
      </c>
      <c r="Q29" s="10">
        <f t="shared" si="0"/>
        <v>39</v>
      </c>
    </row>
    <row r="30" spans="2:17" x14ac:dyDescent="0.25">
      <c r="B30" s="15" t="s">
        <v>24</v>
      </c>
      <c r="C30" s="15">
        <v>18</v>
      </c>
      <c r="D30" s="16" t="s">
        <v>31</v>
      </c>
      <c r="E30" s="16" t="s">
        <v>26</v>
      </c>
      <c r="F30" s="16" t="s">
        <v>29</v>
      </c>
      <c r="G30" s="10">
        <v>0</v>
      </c>
      <c r="H30" s="10">
        <v>0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21</v>
      </c>
      <c r="P30" s="10">
        <v>21</v>
      </c>
      <c r="Q30" s="10">
        <f t="shared" si="0"/>
        <v>42</v>
      </c>
    </row>
    <row r="31" spans="2:17" x14ac:dyDescent="0.25">
      <c r="B31" s="15" t="s">
        <v>24</v>
      </c>
      <c r="C31" s="15">
        <v>19</v>
      </c>
      <c r="D31" s="16" t="s">
        <v>31</v>
      </c>
      <c r="E31" s="16" t="s">
        <v>29</v>
      </c>
      <c r="F31" s="16" t="s">
        <v>26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v>14</v>
      </c>
      <c r="P31" s="10">
        <v>20</v>
      </c>
      <c r="Q31" s="10">
        <f t="shared" si="0"/>
        <v>34</v>
      </c>
    </row>
    <row r="32" spans="2:17" x14ac:dyDescent="0.25">
      <c r="B32" s="15" t="s">
        <v>24</v>
      </c>
      <c r="C32" s="15">
        <v>20</v>
      </c>
      <c r="D32" s="16" t="s">
        <v>31</v>
      </c>
      <c r="E32" s="16" t="s">
        <v>26</v>
      </c>
      <c r="F32" s="16" t="s">
        <v>29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>
        <v>14</v>
      </c>
      <c r="P32" s="10">
        <v>15</v>
      </c>
      <c r="Q32" s="10">
        <f t="shared" si="0"/>
        <v>29</v>
      </c>
    </row>
    <row r="33" spans="2:17" x14ac:dyDescent="0.25">
      <c r="B33" s="15" t="s">
        <v>24</v>
      </c>
      <c r="C33" s="15">
        <v>21</v>
      </c>
      <c r="D33" s="16" t="s">
        <v>31</v>
      </c>
      <c r="E33" s="16" t="s">
        <v>29</v>
      </c>
      <c r="F33" s="16" t="s">
        <v>26</v>
      </c>
      <c r="G33" s="10">
        <v>0</v>
      </c>
      <c r="H33" s="10">
        <v>0</v>
      </c>
      <c r="I33" s="10">
        <v>0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>
        <v>22</v>
      </c>
      <c r="P33" s="10">
        <v>11</v>
      </c>
      <c r="Q33" s="10">
        <f t="shared" si="0"/>
        <v>33</v>
      </c>
    </row>
    <row r="34" spans="2:17" x14ac:dyDescent="0.25">
      <c r="B34" s="15" t="s">
        <v>24</v>
      </c>
      <c r="C34" s="15">
        <v>22</v>
      </c>
      <c r="D34" s="16" t="s">
        <v>31</v>
      </c>
      <c r="E34" s="16" t="s">
        <v>26</v>
      </c>
      <c r="F34" s="16" t="s">
        <v>29</v>
      </c>
      <c r="G34" s="10">
        <v>0</v>
      </c>
      <c r="H34" s="10">
        <v>0</v>
      </c>
      <c r="I34" s="10">
        <v>0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  <c r="O34" s="10">
        <v>22</v>
      </c>
      <c r="P34" s="10">
        <v>19</v>
      </c>
      <c r="Q34" s="10">
        <f t="shared" si="0"/>
        <v>41</v>
      </c>
    </row>
    <row r="35" spans="2:17" x14ac:dyDescent="0.25">
      <c r="B35" s="18" t="s">
        <v>24</v>
      </c>
      <c r="C35" s="18">
        <v>23</v>
      </c>
      <c r="D35" s="19" t="s">
        <v>36</v>
      </c>
      <c r="E35" s="19" t="s">
        <v>35</v>
      </c>
      <c r="F35" s="19" t="s">
        <v>34</v>
      </c>
      <c r="G35" s="10">
        <v>0</v>
      </c>
      <c r="H35" s="10">
        <v>0</v>
      </c>
      <c r="I35" s="10">
        <v>21</v>
      </c>
      <c r="J35" s="10">
        <v>22</v>
      </c>
      <c r="K35" s="10">
        <v>0</v>
      </c>
      <c r="L35" s="10">
        <v>0</v>
      </c>
      <c r="M35" s="10">
        <v>5</v>
      </c>
      <c r="N35" s="10">
        <v>7</v>
      </c>
      <c r="O35" s="10">
        <v>0</v>
      </c>
      <c r="P35" s="10">
        <v>0</v>
      </c>
      <c r="Q35" s="10">
        <f t="shared" si="0"/>
        <v>55</v>
      </c>
    </row>
    <row r="36" spans="2:17" x14ac:dyDescent="0.25">
      <c r="B36" s="18" t="s">
        <v>24</v>
      </c>
      <c r="C36" s="18">
        <v>24</v>
      </c>
      <c r="D36" s="19" t="s">
        <v>36</v>
      </c>
      <c r="E36" s="19" t="s">
        <v>44</v>
      </c>
      <c r="F36" s="19" t="s">
        <v>35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f t="shared" si="0"/>
        <v>0</v>
      </c>
    </row>
    <row r="37" spans="2:17" x14ac:dyDescent="0.25">
      <c r="B37" s="15" t="s">
        <v>24</v>
      </c>
      <c r="C37" s="15">
        <v>25</v>
      </c>
      <c r="D37" s="16" t="s">
        <v>37</v>
      </c>
      <c r="E37" s="16" t="s">
        <v>38</v>
      </c>
      <c r="F37" s="16" t="s">
        <v>43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8</v>
      </c>
      <c r="N37" s="10">
        <v>12</v>
      </c>
      <c r="O37" s="10">
        <v>0</v>
      </c>
      <c r="P37" s="10">
        <v>0</v>
      </c>
      <c r="Q37" s="10">
        <f>SUM(G37:P37)</f>
        <v>20</v>
      </c>
    </row>
    <row r="38" spans="2:17" x14ac:dyDescent="0.25">
      <c r="B38" s="15" t="s">
        <v>24</v>
      </c>
      <c r="C38" s="15">
        <v>26</v>
      </c>
      <c r="D38" s="16" t="s">
        <v>37</v>
      </c>
      <c r="E38" s="16" t="s">
        <v>38</v>
      </c>
      <c r="F38" s="16" t="s">
        <v>39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10">
        <v>0</v>
      </c>
      <c r="M38" s="10">
        <v>6</v>
      </c>
      <c r="N38" s="10">
        <v>10</v>
      </c>
      <c r="O38" s="10">
        <v>0</v>
      </c>
      <c r="P38" s="10">
        <v>0</v>
      </c>
      <c r="Q38" s="10">
        <f t="shared" ref="Q38" si="1">SUM(G38:P38)</f>
        <v>16</v>
      </c>
    </row>
    <row r="39" spans="2:17" x14ac:dyDescent="0.25">
      <c r="B39" s="14"/>
      <c r="C39" s="14"/>
      <c r="D39" s="11"/>
      <c r="G39" s="11">
        <f>SUM(G13:G38)</f>
        <v>0</v>
      </c>
      <c r="H39" s="11">
        <f t="shared" ref="H39:P39" si="2">SUM(H13:H38)</f>
        <v>0</v>
      </c>
      <c r="I39" s="11">
        <f t="shared" si="2"/>
        <v>21</v>
      </c>
      <c r="J39" s="11">
        <f t="shared" si="2"/>
        <v>22</v>
      </c>
      <c r="K39" s="11">
        <f t="shared" si="2"/>
        <v>0</v>
      </c>
      <c r="L39" s="11">
        <f t="shared" si="2"/>
        <v>0</v>
      </c>
      <c r="M39" s="11">
        <f t="shared" si="2"/>
        <v>19</v>
      </c>
      <c r="N39" s="11">
        <f t="shared" si="2"/>
        <v>29</v>
      </c>
      <c r="O39" s="11">
        <f t="shared" si="2"/>
        <v>358</v>
      </c>
      <c r="P39" s="11">
        <f t="shared" si="2"/>
        <v>403</v>
      </c>
      <c r="Q39" s="20">
        <f>SUM(Q13:Q38)</f>
        <v>852</v>
      </c>
    </row>
    <row r="40" spans="2:17" x14ac:dyDescent="0.25">
      <c r="Q40" s="11">
        <f>SUM(G39:P39)</f>
        <v>852</v>
      </c>
    </row>
    <row r="41" spans="2:17" ht="31.5" x14ac:dyDescent="0.25">
      <c r="D41" s="5" t="s">
        <v>2</v>
      </c>
      <c r="E41" s="5" t="s">
        <v>14</v>
      </c>
      <c r="F41" s="2" t="s">
        <v>15</v>
      </c>
      <c r="G41" s="3" t="s">
        <v>16</v>
      </c>
    </row>
    <row r="42" spans="2:17" x14ac:dyDescent="0.25">
      <c r="D42" s="4" t="s">
        <v>47</v>
      </c>
      <c r="E42" s="4" t="s">
        <v>18</v>
      </c>
      <c r="F42" s="4">
        <v>11</v>
      </c>
      <c r="G42" s="4">
        <f>SUM(Q13:Q38)</f>
        <v>852</v>
      </c>
      <c r="H42" s="11"/>
    </row>
    <row r="45" spans="2:17" x14ac:dyDescent="0.25">
      <c r="E45" t="s">
        <v>57</v>
      </c>
      <c r="F45">
        <f>+G39+I39+K39+M39+O39</f>
        <v>398</v>
      </c>
    </row>
    <row r="46" spans="2:17" x14ac:dyDescent="0.25">
      <c r="E46" t="s">
        <v>56</v>
      </c>
      <c r="F46">
        <f>+H39+J39+L39+N39+P39</f>
        <v>454</v>
      </c>
    </row>
  </sheetData>
  <mergeCells count="17">
    <mergeCell ref="I11:J11"/>
    <mergeCell ref="K11:L11"/>
    <mergeCell ref="M11:N11"/>
    <mergeCell ref="O11:P11"/>
    <mergeCell ref="A1:Q4"/>
    <mergeCell ref="B7:Q7"/>
    <mergeCell ref="B8:Q8"/>
    <mergeCell ref="B9:Q9"/>
    <mergeCell ref="B10:B12"/>
    <mergeCell ref="C10:C12"/>
    <mergeCell ref="D10:D12"/>
    <mergeCell ref="E10:F10"/>
    <mergeCell ref="G10:Q10"/>
    <mergeCell ref="E11:E12"/>
    <mergeCell ref="Q11:Q12"/>
    <mergeCell ref="F11:F12"/>
    <mergeCell ref="G11:H1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24"/>
  <sheetViews>
    <sheetView topLeftCell="C10" zoomScale="145" zoomScaleNormal="145" workbookViewId="0">
      <selection activeCell="D18" sqref="D18:G19"/>
    </sheetView>
  </sheetViews>
  <sheetFormatPr baseColWidth="10" defaultRowHeight="15" x14ac:dyDescent="0.25"/>
  <cols>
    <col min="4" max="4" width="26" customWidth="1"/>
    <col min="5" max="5" width="26.5703125" customWidth="1"/>
    <col min="6" max="6" width="31.42578125" customWidth="1"/>
    <col min="7" max="7" width="20.7109375" customWidth="1"/>
  </cols>
  <sheetData>
    <row r="1" spans="1:17" x14ac:dyDescent="0.25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</row>
    <row r="2" spans="1:17" x14ac:dyDescent="0.25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</row>
    <row r="3" spans="1:17" ht="23.25" customHeight="1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</row>
    <row r="4" spans="1:17" ht="23.25" customHeight="1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</row>
    <row r="5" spans="1:17" ht="23.25" customHeight="1" x14ac:dyDescent="0.25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</row>
    <row r="6" spans="1:17" ht="50.25" customHeight="1" x14ac:dyDescent="0.25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</row>
    <row r="7" spans="1:17" ht="15" customHeight="1" x14ac:dyDescent="0.25">
      <c r="B7" s="29" t="s">
        <v>22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</row>
    <row r="8" spans="1:17" ht="15" customHeight="1" x14ac:dyDescent="0.25">
      <c r="B8" s="29" t="s">
        <v>19</v>
      </c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</row>
    <row r="9" spans="1:17" ht="23.25" x14ac:dyDescent="0.25">
      <c r="B9" s="7"/>
      <c r="C9" s="7"/>
      <c r="D9" s="7"/>
      <c r="E9" s="7"/>
      <c r="F9" s="7"/>
      <c r="G9" s="8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x14ac:dyDescent="0.25">
      <c r="B10" s="30" t="s">
        <v>17</v>
      </c>
      <c r="C10" s="31" t="s">
        <v>2</v>
      </c>
      <c r="D10" s="25" t="s">
        <v>12</v>
      </c>
      <c r="E10" s="25" t="s">
        <v>11</v>
      </c>
      <c r="F10" s="25"/>
      <c r="G10" s="25" t="s">
        <v>3</v>
      </c>
      <c r="H10" s="25"/>
      <c r="I10" s="25"/>
      <c r="J10" s="25"/>
      <c r="K10" s="25"/>
      <c r="L10" s="25"/>
      <c r="M10" s="25"/>
      <c r="N10" s="25"/>
      <c r="O10" s="25"/>
      <c r="P10" s="25"/>
      <c r="Q10" s="25"/>
    </row>
    <row r="11" spans="1:17" x14ac:dyDescent="0.25">
      <c r="B11" s="30"/>
      <c r="C11" s="32"/>
      <c r="D11" s="25"/>
      <c r="E11" s="25" t="s">
        <v>0</v>
      </c>
      <c r="F11" s="25" t="s">
        <v>1</v>
      </c>
      <c r="G11" s="27" t="s">
        <v>4</v>
      </c>
      <c r="H11" s="27"/>
      <c r="I11" s="27" t="s">
        <v>5</v>
      </c>
      <c r="J11" s="27"/>
      <c r="K11" s="27" t="s">
        <v>6</v>
      </c>
      <c r="L11" s="27"/>
      <c r="M11" s="27" t="s">
        <v>7</v>
      </c>
      <c r="N11" s="27"/>
      <c r="O11" s="27" t="s">
        <v>8</v>
      </c>
      <c r="P11" s="27"/>
      <c r="Q11" s="28" t="s">
        <v>13</v>
      </c>
    </row>
    <row r="12" spans="1:17" x14ac:dyDescent="0.25">
      <c r="B12" s="31"/>
      <c r="C12" s="32"/>
      <c r="D12" s="26"/>
      <c r="E12" s="26"/>
      <c r="F12" s="26"/>
      <c r="G12" s="17" t="s">
        <v>9</v>
      </c>
      <c r="H12" s="17" t="s">
        <v>10</v>
      </c>
      <c r="I12" s="17" t="s">
        <v>9</v>
      </c>
      <c r="J12" s="17" t="s">
        <v>10</v>
      </c>
      <c r="K12" s="17" t="s">
        <v>9</v>
      </c>
      <c r="L12" s="17" t="s">
        <v>10</v>
      </c>
      <c r="M12" s="17" t="s">
        <v>9</v>
      </c>
      <c r="N12" s="17" t="s">
        <v>10</v>
      </c>
      <c r="O12" s="17" t="s">
        <v>9</v>
      </c>
      <c r="P12" s="17" t="s">
        <v>10</v>
      </c>
      <c r="Q12" s="33"/>
    </row>
    <row r="13" spans="1:17" x14ac:dyDescent="0.25">
      <c r="B13" s="9" t="s">
        <v>48</v>
      </c>
      <c r="C13" s="9">
        <v>1</v>
      </c>
      <c r="D13" s="10" t="s">
        <v>49</v>
      </c>
      <c r="E13" s="10" t="s">
        <v>50</v>
      </c>
      <c r="F13" s="10" t="s">
        <v>51</v>
      </c>
      <c r="G13" s="10">
        <v>0</v>
      </c>
      <c r="H13" s="10">
        <v>0</v>
      </c>
      <c r="I13" s="10">
        <v>0</v>
      </c>
      <c r="J13" s="10">
        <v>42</v>
      </c>
      <c r="K13" s="10">
        <v>0</v>
      </c>
      <c r="L13" s="10">
        <v>0</v>
      </c>
      <c r="M13" s="10">
        <v>0</v>
      </c>
      <c r="N13" s="10">
        <v>1</v>
      </c>
      <c r="O13" s="10">
        <v>0</v>
      </c>
      <c r="P13" s="10">
        <v>3</v>
      </c>
      <c r="Q13" s="10">
        <f>SUM(G13:P13)</f>
        <v>46</v>
      </c>
    </row>
    <row r="14" spans="1:17" x14ac:dyDescent="0.25">
      <c r="B14" s="9" t="s">
        <v>48</v>
      </c>
      <c r="C14" s="9">
        <v>2</v>
      </c>
      <c r="D14" s="10" t="s">
        <v>54</v>
      </c>
      <c r="E14" s="10" t="s">
        <v>52</v>
      </c>
      <c r="F14" s="10" t="s">
        <v>30</v>
      </c>
      <c r="G14" s="10">
        <v>0</v>
      </c>
      <c r="H14" s="10">
        <v>0</v>
      </c>
      <c r="I14" s="10">
        <v>0</v>
      </c>
      <c r="J14" s="10">
        <v>0</v>
      </c>
      <c r="K14" s="10">
        <v>17</v>
      </c>
      <c r="L14" s="10">
        <v>3</v>
      </c>
      <c r="M14" s="10">
        <v>0</v>
      </c>
      <c r="N14" s="10">
        <v>0</v>
      </c>
      <c r="O14" s="10">
        <v>0</v>
      </c>
      <c r="P14" s="10">
        <v>0</v>
      </c>
      <c r="Q14" s="10">
        <f>SUM(G14:P14)</f>
        <v>20</v>
      </c>
    </row>
    <row r="15" spans="1:17" x14ac:dyDescent="0.25">
      <c r="G15">
        <f>SUM(G13:G14)</f>
        <v>0</v>
      </c>
      <c r="H15">
        <f t="shared" ref="H15:P15" si="0">SUM(H13:H14)</f>
        <v>0</v>
      </c>
      <c r="I15">
        <f t="shared" si="0"/>
        <v>0</v>
      </c>
      <c r="J15">
        <f t="shared" si="0"/>
        <v>42</v>
      </c>
      <c r="K15">
        <f t="shared" si="0"/>
        <v>17</v>
      </c>
      <c r="L15">
        <f t="shared" si="0"/>
        <v>3</v>
      </c>
      <c r="M15">
        <f t="shared" si="0"/>
        <v>0</v>
      </c>
      <c r="N15">
        <f t="shared" si="0"/>
        <v>1</v>
      </c>
      <c r="O15">
        <f t="shared" si="0"/>
        <v>0</v>
      </c>
      <c r="P15">
        <f t="shared" si="0"/>
        <v>3</v>
      </c>
      <c r="Q15">
        <f>SUM(Q13:Q14)</f>
        <v>66</v>
      </c>
    </row>
    <row r="18" spans="4:8" ht="31.5" x14ac:dyDescent="0.25">
      <c r="D18" s="21" t="s">
        <v>2</v>
      </c>
      <c r="E18" s="21" t="s">
        <v>14</v>
      </c>
      <c r="F18" s="3" t="s">
        <v>15</v>
      </c>
      <c r="G18" s="3" t="s">
        <v>16</v>
      </c>
    </row>
    <row r="19" spans="4:8" x14ac:dyDescent="0.25">
      <c r="D19" s="22" t="s">
        <v>53</v>
      </c>
      <c r="E19" s="22" t="s">
        <v>18</v>
      </c>
      <c r="F19" s="22">
        <v>2</v>
      </c>
      <c r="G19" s="22">
        <f>SUM(Q13:Q14)</f>
        <v>66</v>
      </c>
      <c r="H19" s="11"/>
    </row>
    <row r="21" spans="4:8" x14ac:dyDescent="0.25">
      <c r="G21" t="s">
        <v>58</v>
      </c>
      <c r="H21">
        <f>+G14+I14+K14+M14+O14</f>
        <v>17</v>
      </c>
    </row>
    <row r="22" spans="4:8" x14ac:dyDescent="0.25">
      <c r="G22" t="s">
        <v>59</v>
      </c>
      <c r="H22">
        <f>+H15+J15+L15+N15+P15</f>
        <v>49</v>
      </c>
    </row>
    <row r="24" spans="4:8" x14ac:dyDescent="0.25">
      <c r="H24">
        <f>SUM(H21:H23)</f>
        <v>66</v>
      </c>
    </row>
  </sheetData>
  <mergeCells count="16">
    <mergeCell ref="Q11:Q12"/>
    <mergeCell ref="A1:Q6"/>
    <mergeCell ref="B7:Q7"/>
    <mergeCell ref="B8:Q8"/>
    <mergeCell ref="B10:B12"/>
    <mergeCell ref="C10:C12"/>
    <mergeCell ref="D10:D12"/>
    <mergeCell ref="E10:F10"/>
    <mergeCell ref="G10:Q10"/>
    <mergeCell ref="E11:E12"/>
    <mergeCell ref="F11:F12"/>
    <mergeCell ref="G11:H11"/>
    <mergeCell ref="I11:J11"/>
    <mergeCell ref="K11:L11"/>
    <mergeCell ref="M11:N11"/>
    <mergeCell ref="O11:P1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44"/>
  <sheetViews>
    <sheetView tabSelected="1" zoomScale="70" zoomScaleNormal="70" workbookViewId="0">
      <selection activeCell="D41" sqref="D41"/>
    </sheetView>
  </sheetViews>
  <sheetFormatPr baseColWidth="10" defaultRowHeight="15" x14ac:dyDescent="0.25"/>
  <cols>
    <col min="4" max="4" width="26" customWidth="1"/>
    <col min="5" max="5" width="26.5703125" customWidth="1"/>
    <col min="6" max="6" width="31.42578125" customWidth="1"/>
    <col min="7" max="7" width="13.85546875" bestFit="1" customWidth="1"/>
  </cols>
  <sheetData>
    <row r="1" spans="1:17" x14ac:dyDescent="0.25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</row>
    <row r="2" spans="1:17" x14ac:dyDescent="0.25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</row>
    <row r="3" spans="1:17" ht="23.25" customHeight="1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</row>
    <row r="4" spans="1:17" ht="74.25" customHeight="1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</row>
    <row r="5" spans="1:17" ht="23.25" customHeight="1" x14ac:dyDescent="0.25"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</row>
    <row r="6" spans="1:17" ht="15" customHeight="1" x14ac:dyDescent="0.25"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</row>
    <row r="7" spans="1:17" ht="21" customHeight="1" x14ac:dyDescent="0.25">
      <c r="B7" s="29" t="s">
        <v>22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</row>
    <row r="8" spans="1:17" ht="21" customHeight="1" x14ac:dyDescent="0.25">
      <c r="B8" s="29" t="s">
        <v>19</v>
      </c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</row>
    <row r="9" spans="1:17" x14ac:dyDescent="0.25"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</row>
    <row r="10" spans="1:17" x14ac:dyDescent="0.25">
      <c r="B10" s="30" t="s">
        <v>17</v>
      </c>
      <c r="C10" s="31" t="s">
        <v>2</v>
      </c>
      <c r="D10" s="25" t="s">
        <v>12</v>
      </c>
      <c r="E10" s="25" t="s">
        <v>11</v>
      </c>
      <c r="F10" s="25"/>
      <c r="G10" s="25" t="s">
        <v>3</v>
      </c>
      <c r="H10" s="25"/>
      <c r="I10" s="25"/>
      <c r="J10" s="25"/>
      <c r="K10" s="25"/>
      <c r="L10" s="25"/>
      <c r="M10" s="25"/>
      <c r="N10" s="25"/>
      <c r="O10" s="25"/>
      <c r="P10" s="25"/>
      <c r="Q10" s="25"/>
    </row>
    <row r="11" spans="1:17" x14ac:dyDescent="0.25">
      <c r="B11" s="30"/>
      <c r="C11" s="32"/>
      <c r="D11" s="25"/>
      <c r="E11" s="25" t="s">
        <v>45</v>
      </c>
      <c r="F11" s="25" t="s">
        <v>46</v>
      </c>
      <c r="G11" s="27" t="s">
        <v>4</v>
      </c>
      <c r="H11" s="27"/>
      <c r="I11" s="27" t="s">
        <v>5</v>
      </c>
      <c r="J11" s="27"/>
      <c r="K11" s="27" t="s">
        <v>6</v>
      </c>
      <c r="L11" s="27"/>
      <c r="M11" s="27" t="s">
        <v>7</v>
      </c>
      <c r="N11" s="27"/>
      <c r="O11" s="27" t="s">
        <v>8</v>
      </c>
      <c r="P11" s="27"/>
      <c r="Q11" s="28" t="s">
        <v>13</v>
      </c>
    </row>
    <row r="12" spans="1:17" x14ac:dyDescent="0.25">
      <c r="B12" s="31"/>
      <c r="C12" s="32"/>
      <c r="D12" s="26"/>
      <c r="E12" s="26"/>
      <c r="F12" s="26"/>
      <c r="G12" s="17" t="s">
        <v>9</v>
      </c>
      <c r="H12" s="17" t="s">
        <v>10</v>
      </c>
      <c r="I12" s="17" t="s">
        <v>9</v>
      </c>
      <c r="J12" s="17" t="s">
        <v>10</v>
      </c>
      <c r="K12" s="17" t="s">
        <v>9</v>
      </c>
      <c r="L12" s="17" t="s">
        <v>10</v>
      </c>
      <c r="M12" s="17" t="s">
        <v>9</v>
      </c>
      <c r="N12" s="17" t="s">
        <v>10</v>
      </c>
      <c r="O12" s="17" t="s">
        <v>9</v>
      </c>
      <c r="P12" s="17" t="s">
        <v>10</v>
      </c>
      <c r="Q12" s="33"/>
    </row>
    <row r="13" spans="1:17" x14ac:dyDescent="0.25">
      <c r="B13" s="15" t="s">
        <v>24</v>
      </c>
      <c r="C13" s="15">
        <v>1</v>
      </c>
      <c r="D13" s="16" t="s">
        <v>33</v>
      </c>
      <c r="E13" s="16" t="s">
        <v>25</v>
      </c>
      <c r="F13" s="16" t="s">
        <v>30</v>
      </c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11</v>
      </c>
      <c r="P13" s="10">
        <v>22</v>
      </c>
      <c r="Q13" s="10">
        <f t="shared" ref="Q13:Q36" si="0">SUM(G13:P13)</f>
        <v>33</v>
      </c>
    </row>
    <row r="14" spans="1:17" x14ac:dyDescent="0.25">
      <c r="B14" s="15" t="s">
        <v>24</v>
      </c>
      <c r="C14" s="15">
        <v>2</v>
      </c>
      <c r="D14" s="16" t="s">
        <v>33</v>
      </c>
      <c r="E14" s="16" t="s">
        <v>30</v>
      </c>
      <c r="F14" s="16" t="s">
        <v>40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15</v>
      </c>
      <c r="P14" s="10">
        <v>22</v>
      </c>
      <c r="Q14" s="10">
        <f t="shared" si="0"/>
        <v>37</v>
      </c>
    </row>
    <row r="15" spans="1:17" ht="22.5" x14ac:dyDescent="0.25">
      <c r="B15" s="15" t="s">
        <v>24</v>
      </c>
      <c r="C15" s="15">
        <v>3</v>
      </c>
      <c r="D15" s="16" t="s">
        <v>33</v>
      </c>
      <c r="E15" s="16" t="s">
        <v>32</v>
      </c>
      <c r="F15" s="16" t="s">
        <v>30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19</v>
      </c>
      <c r="P15" s="10">
        <v>21</v>
      </c>
      <c r="Q15" s="10">
        <f t="shared" si="0"/>
        <v>40</v>
      </c>
    </row>
    <row r="16" spans="1:17" x14ac:dyDescent="0.25">
      <c r="B16" s="15" t="s">
        <v>24</v>
      </c>
      <c r="C16" s="15">
        <v>4</v>
      </c>
      <c r="D16" s="16" t="s">
        <v>33</v>
      </c>
      <c r="E16" s="16" t="s">
        <v>30</v>
      </c>
      <c r="F16" s="16" t="s">
        <v>41</v>
      </c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19</v>
      </c>
      <c r="P16" s="10">
        <v>18</v>
      </c>
      <c r="Q16" s="10">
        <f t="shared" si="0"/>
        <v>37</v>
      </c>
    </row>
    <row r="17" spans="2:17" x14ac:dyDescent="0.25">
      <c r="B17" s="15" t="s">
        <v>24</v>
      </c>
      <c r="C17" s="15">
        <v>5</v>
      </c>
      <c r="D17" s="16" t="s">
        <v>31</v>
      </c>
      <c r="E17" s="16" t="s">
        <v>20</v>
      </c>
      <c r="F17" s="16" t="s">
        <v>30</v>
      </c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v>14</v>
      </c>
      <c r="P17" s="10">
        <v>19</v>
      </c>
      <c r="Q17" s="10">
        <f t="shared" si="0"/>
        <v>33</v>
      </c>
    </row>
    <row r="18" spans="2:17" x14ac:dyDescent="0.25">
      <c r="B18" s="15" t="s">
        <v>24</v>
      </c>
      <c r="C18" s="15">
        <v>6</v>
      </c>
      <c r="D18" s="16" t="s">
        <v>31</v>
      </c>
      <c r="E18" s="16" t="s">
        <v>30</v>
      </c>
      <c r="F18" s="16" t="s">
        <v>20</v>
      </c>
      <c r="G18" s="10">
        <v>0</v>
      </c>
      <c r="H18" s="10">
        <v>0</v>
      </c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  <c r="O18" s="10">
        <v>14</v>
      </c>
      <c r="P18" s="10">
        <v>17</v>
      </c>
      <c r="Q18" s="10">
        <f t="shared" si="0"/>
        <v>31</v>
      </c>
    </row>
    <row r="19" spans="2:17" x14ac:dyDescent="0.25">
      <c r="B19" s="15" t="s">
        <v>24</v>
      </c>
      <c r="C19" s="15">
        <v>7</v>
      </c>
      <c r="D19" s="16" t="s">
        <v>31</v>
      </c>
      <c r="E19" s="16" t="s">
        <v>27</v>
      </c>
      <c r="F19" s="16" t="s">
        <v>26</v>
      </c>
      <c r="G19" s="10">
        <v>0</v>
      </c>
      <c r="H19" s="10">
        <v>0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0">
        <v>22</v>
      </c>
      <c r="P19" s="10">
        <v>20</v>
      </c>
      <c r="Q19" s="10">
        <f t="shared" si="0"/>
        <v>42</v>
      </c>
    </row>
    <row r="20" spans="2:17" x14ac:dyDescent="0.25">
      <c r="B20" s="15" t="s">
        <v>24</v>
      </c>
      <c r="C20" s="15">
        <v>8</v>
      </c>
      <c r="D20" s="16" t="s">
        <v>31</v>
      </c>
      <c r="E20" s="16" t="s">
        <v>26</v>
      </c>
      <c r="F20" s="16" t="s">
        <v>27</v>
      </c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  <c r="O20" s="10">
        <v>15</v>
      </c>
      <c r="P20" s="10">
        <v>20</v>
      </c>
      <c r="Q20" s="10">
        <f t="shared" si="0"/>
        <v>35</v>
      </c>
    </row>
    <row r="21" spans="2:17" x14ac:dyDescent="0.25">
      <c r="B21" s="15" t="s">
        <v>24</v>
      </c>
      <c r="C21" s="15">
        <v>9</v>
      </c>
      <c r="D21" s="16" t="s">
        <v>31</v>
      </c>
      <c r="E21" s="16" t="s">
        <v>27</v>
      </c>
      <c r="F21" s="16" t="s">
        <v>26</v>
      </c>
      <c r="G21" s="10">
        <v>0</v>
      </c>
      <c r="H21" s="10">
        <v>0</v>
      </c>
      <c r="I21" s="10">
        <v>0</v>
      </c>
      <c r="J21" s="10">
        <v>0</v>
      </c>
      <c r="K21" s="10">
        <v>0</v>
      </c>
      <c r="L21" s="10">
        <v>0</v>
      </c>
      <c r="M21" s="10">
        <v>0</v>
      </c>
      <c r="N21" s="10">
        <v>0</v>
      </c>
      <c r="O21" s="10">
        <v>16</v>
      </c>
      <c r="P21" s="10">
        <v>13</v>
      </c>
      <c r="Q21" s="10">
        <f t="shared" si="0"/>
        <v>29</v>
      </c>
    </row>
    <row r="22" spans="2:17" x14ac:dyDescent="0.25">
      <c r="B22" s="15" t="s">
        <v>24</v>
      </c>
      <c r="C22" s="15">
        <v>10</v>
      </c>
      <c r="D22" s="16" t="s">
        <v>31</v>
      </c>
      <c r="E22" s="16" t="s">
        <v>26</v>
      </c>
      <c r="F22" s="16" t="s">
        <v>27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16</v>
      </c>
      <c r="P22" s="10">
        <v>19</v>
      </c>
      <c r="Q22" s="10">
        <f t="shared" si="0"/>
        <v>35</v>
      </c>
    </row>
    <row r="23" spans="2:17" x14ac:dyDescent="0.25">
      <c r="B23" s="15" t="s">
        <v>24</v>
      </c>
      <c r="C23" s="15">
        <v>11</v>
      </c>
      <c r="D23" s="16" t="s">
        <v>31</v>
      </c>
      <c r="E23" s="16" t="s">
        <v>28</v>
      </c>
      <c r="F23" s="16" t="s">
        <v>26</v>
      </c>
      <c r="G23" s="10">
        <v>0</v>
      </c>
      <c r="H23" s="10">
        <v>0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11</v>
      </c>
      <c r="P23" s="10">
        <v>17</v>
      </c>
      <c r="Q23" s="10">
        <f t="shared" si="0"/>
        <v>28</v>
      </c>
    </row>
    <row r="24" spans="2:17" x14ac:dyDescent="0.25">
      <c r="B24" s="15" t="s">
        <v>24</v>
      </c>
      <c r="C24" s="15">
        <v>12</v>
      </c>
      <c r="D24" s="16" t="s">
        <v>31</v>
      </c>
      <c r="E24" s="16" t="s">
        <v>26</v>
      </c>
      <c r="F24" s="16" t="s">
        <v>42</v>
      </c>
      <c r="G24" s="10">
        <v>0</v>
      </c>
      <c r="H24" s="10">
        <v>0</v>
      </c>
      <c r="I24" s="10">
        <v>0</v>
      </c>
      <c r="J24" s="10">
        <v>0</v>
      </c>
      <c r="K24" s="10">
        <v>0</v>
      </c>
      <c r="L24" s="10">
        <v>0</v>
      </c>
      <c r="M24" s="10">
        <v>0</v>
      </c>
      <c r="N24" s="10">
        <v>0</v>
      </c>
      <c r="O24" s="10">
        <v>15</v>
      </c>
      <c r="P24" s="10">
        <v>17</v>
      </c>
      <c r="Q24" s="10">
        <f t="shared" si="0"/>
        <v>32</v>
      </c>
    </row>
    <row r="25" spans="2:17" x14ac:dyDescent="0.25">
      <c r="B25" s="15" t="s">
        <v>24</v>
      </c>
      <c r="C25" s="15">
        <v>13</v>
      </c>
      <c r="D25" s="16" t="s">
        <v>31</v>
      </c>
      <c r="E25" s="16" t="s">
        <v>28</v>
      </c>
      <c r="F25" s="16" t="s">
        <v>26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15</v>
      </c>
      <c r="P25" s="10">
        <v>20</v>
      </c>
      <c r="Q25" s="10">
        <f t="shared" si="0"/>
        <v>35</v>
      </c>
    </row>
    <row r="26" spans="2:17" x14ac:dyDescent="0.25">
      <c r="B26" s="15" t="s">
        <v>24</v>
      </c>
      <c r="C26" s="15">
        <v>14</v>
      </c>
      <c r="D26" s="16" t="s">
        <v>31</v>
      </c>
      <c r="E26" s="16" t="s">
        <v>26</v>
      </c>
      <c r="F26" s="16" t="s">
        <v>42</v>
      </c>
      <c r="G26" s="10">
        <v>0</v>
      </c>
      <c r="H26" s="10">
        <v>0</v>
      </c>
      <c r="I26" s="10">
        <v>0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19</v>
      </c>
      <c r="P26" s="10">
        <v>20</v>
      </c>
      <c r="Q26" s="10">
        <f t="shared" si="0"/>
        <v>39</v>
      </c>
    </row>
    <row r="27" spans="2:17" x14ac:dyDescent="0.25">
      <c r="B27" s="15" t="s">
        <v>24</v>
      </c>
      <c r="C27" s="15">
        <v>15</v>
      </c>
      <c r="D27" s="16" t="s">
        <v>31</v>
      </c>
      <c r="E27" s="16" t="s">
        <v>28</v>
      </c>
      <c r="F27" s="16" t="s">
        <v>26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13</v>
      </c>
      <c r="P27" s="10">
        <v>16</v>
      </c>
      <c r="Q27" s="10">
        <f t="shared" si="0"/>
        <v>29</v>
      </c>
    </row>
    <row r="28" spans="2:17" x14ac:dyDescent="0.25">
      <c r="B28" s="15" t="s">
        <v>24</v>
      </c>
      <c r="C28" s="15">
        <v>16</v>
      </c>
      <c r="D28" s="16" t="s">
        <v>31</v>
      </c>
      <c r="E28" s="16" t="s">
        <v>26</v>
      </c>
      <c r="F28" s="16" t="s">
        <v>42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13</v>
      </c>
      <c r="P28" s="10">
        <v>15</v>
      </c>
      <c r="Q28" s="10">
        <f t="shared" si="0"/>
        <v>28</v>
      </c>
    </row>
    <row r="29" spans="2:17" x14ac:dyDescent="0.25">
      <c r="B29" s="15" t="s">
        <v>24</v>
      </c>
      <c r="C29" s="15">
        <v>17</v>
      </c>
      <c r="D29" s="16" t="s">
        <v>31</v>
      </c>
      <c r="E29" s="16" t="s">
        <v>29</v>
      </c>
      <c r="F29" s="16" t="s">
        <v>26</v>
      </c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18</v>
      </c>
      <c r="P29" s="10">
        <v>21</v>
      </c>
      <c r="Q29" s="10">
        <f t="shared" si="0"/>
        <v>39</v>
      </c>
    </row>
    <row r="30" spans="2:17" x14ac:dyDescent="0.25">
      <c r="B30" s="15" t="s">
        <v>24</v>
      </c>
      <c r="C30" s="15">
        <v>18</v>
      </c>
      <c r="D30" s="16" t="s">
        <v>31</v>
      </c>
      <c r="E30" s="16" t="s">
        <v>26</v>
      </c>
      <c r="F30" s="16" t="s">
        <v>29</v>
      </c>
      <c r="G30" s="10">
        <v>0</v>
      </c>
      <c r="H30" s="10">
        <v>0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21</v>
      </c>
      <c r="P30" s="10">
        <v>21</v>
      </c>
      <c r="Q30" s="10">
        <f t="shared" si="0"/>
        <v>42</v>
      </c>
    </row>
    <row r="31" spans="2:17" x14ac:dyDescent="0.25">
      <c r="B31" s="15" t="s">
        <v>24</v>
      </c>
      <c r="C31" s="15">
        <v>19</v>
      </c>
      <c r="D31" s="16" t="s">
        <v>31</v>
      </c>
      <c r="E31" s="16" t="s">
        <v>29</v>
      </c>
      <c r="F31" s="16" t="s">
        <v>26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v>14</v>
      </c>
      <c r="P31" s="10">
        <v>20</v>
      </c>
      <c r="Q31" s="10">
        <f t="shared" si="0"/>
        <v>34</v>
      </c>
    </row>
    <row r="32" spans="2:17" x14ac:dyDescent="0.25">
      <c r="B32" s="15" t="s">
        <v>24</v>
      </c>
      <c r="C32" s="15">
        <v>20</v>
      </c>
      <c r="D32" s="16" t="s">
        <v>31</v>
      </c>
      <c r="E32" s="16" t="s">
        <v>26</v>
      </c>
      <c r="F32" s="16" t="s">
        <v>29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>
        <v>14</v>
      </c>
      <c r="P32" s="10">
        <v>15</v>
      </c>
      <c r="Q32" s="10">
        <f t="shared" si="0"/>
        <v>29</v>
      </c>
    </row>
    <row r="33" spans="2:17" x14ac:dyDescent="0.25">
      <c r="B33" s="15" t="s">
        <v>24</v>
      </c>
      <c r="C33" s="15">
        <v>21</v>
      </c>
      <c r="D33" s="16" t="s">
        <v>31</v>
      </c>
      <c r="E33" s="16" t="s">
        <v>29</v>
      </c>
      <c r="F33" s="16" t="s">
        <v>26</v>
      </c>
      <c r="G33" s="10">
        <v>0</v>
      </c>
      <c r="H33" s="10">
        <v>0</v>
      </c>
      <c r="I33" s="10">
        <v>0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>
        <v>22</v>
      </c>
      <c r="P33" s="10">
        <v>11</v>
      </c>
      <c r="Q33" s="10">
        <f t="shared" si="0"/>
        <v>33</v>
      </c>
    </row>
    <row r="34" spans="2:17" x14ac:dyDescent="0.25">
      <c r="B34" s="15" t="s">
        <v>24</v>
      </c>
      <c r="C34" s="15">
        <v>22</v>
      </c>
      <c r="D34" s="16" t="s">
        <v>31</v>
      </c>
      <c r="E34" s="16" t="s">
        <v>26</v>
      </c>
      <c r="F34" s="16" t="s">
        <v>29</v>
      </c>
      <c r="G34" s="10">
        <v>0</v>
      </c>
      <c r="H34" s="10">
        <v>0</v>
      </c>
      <c r="I34" s="10">
        <v>0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  <c r="O34" s="10">
        <v>22</v>
      </c>
      <c r="P34" s="10">
        <v>19</v>
      </c>
      <c r="Q34" s="10">
        <f t="shared" si="0"/>
        <v>41</v>
      </c>
    </row>
    <row r="35" spans="2:17" x14ac:dyDescent="0.25">
      <c r="B35" s="18" t="s">
        <v>24</v>
      </c>
      <c r="C35" s="18">
        <v>23</v>
      </c>
      <c r="D35" s="19" t="s">
        <v>36</v>
      </c>
      <c r="E35" s="19" t="s">
        <v>35</v>
      </c>
      <c r="F35" s="19" t="s">
        <v>34</v>
      </c>
      <c r="G35" s="10">
        <v>0</v>
      </c>
      <c r="H35" s="10">
        <v>0</v>
      </c>
      <c r="I35" s="10">
        <v>21</v>
      </c>
      <c r="J35" s="10">
        <v>22</v>
      </c>
      <c r="K35" s="10">
        <v>0</v>
      </c>
      <c r="L35" s="10">
        <v>0</v>
      </c>
      <c r="M35" s="10">
        <v>5</v>
      </c>
      <c r="N35" s="10">
        <v>7</v>
      </c>
      <c r="O35" s="10">
        <v>0</v>
      </c>
      <c r="P35" s="10">
        <v>0</v>
      </c>
      <c r="Q35" s="10">
        <f t="shared" si="0"/>
        <v>55</v>
      </c>
    </row>
    <row r="36" spans="2:17" x14ac:dyDescent="0.25">
      <c r="B36" s="18" t="s">
        <v>24</v>
      </c>
      <c r="C36" s="18">
        <v>24</v>
      </c>
      <c r="D36" s="19" t="s">
        <v>36</v>
      </c>
      <c r="E36" s="19" t="s">
        <v>44</v>
      </c>
      <c r="F36" s="19" t="s">
        <v>35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f t="shared" si="0"/>
        <v>0</v>
      </c>
    </row>
    <row r="37" spans="2:17" x14ac:dyDescent="0.25">
      <c r="B37" s="15" t="s">
        <v>24</v>
      </c>
      <c r="C37" s="15">
        <v>25</v>
      </c>
      <c r="D37" s="16" t="s">
        <v>37</v>
      </c>
      <c r="E37" s="16" t="s">
        <v>38</v>
      </c>
      <c r="F37" s="16" t="s">
        <v>43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8</v>
      </c>
      <c r="N37" s="10">
        <v>12</v>
      </c>
      <c r="O37" s="10">
        <v>0</v>
      </c>
      <c r="P37" s="10">
        <v>0</v>
      </c>
      <c r="Q37" s="10">
        <f>SUM(G37:P37)</f>
        <v>20</v>
      </c>
    </row>
    <row r="38" spans="2:17" x14ac:dyDescent="0.25">
      <c r="B38" s="15" t="s">
        <v>24</v>
      </c>
      <c r="C38" s="15">
        <v>26</v>
      </c>
      <c r="D38" s="16" t="s">
        <v>37</v>
      </c>
      <c r="E38" s="16" t="s">
        <v>38</v>
      </c>
      <c r="F38" s="16" t="s">
        <v>39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10">
        <v>0</v>
      </c>
      <c r="M38" s="10">
        <v>6</v>
      </c>
      <c r="N38" s="10">
        <v>10</v>
      </c>
      <c r="O38" s="10">
        <v>0</v>
      </c>
      <c r="P38" s="10">
        <v>0</v>
      </c>
      <c r="Q38" s="10">
        <f t="shared" ref="Q38" si="1">SUM(G38:P38)</f>
        <v>16</v>
      </c>
    </row>
    <row r="39" spans="2:17" x14ac:dyDescent="0.25">
      <c r="B39" s="15" t="s">
        <v>48</v>
      </c>
      <c r="C39" s="15">
        <v>27</v>
      </c>
      <c r="D39" s="16" t="s">
        <v>49</v>
      </c>
      <c r="E39" s="16" t="s">
        <v>50</v>
      </c>
      <c r="F39" s="16" t="s">
        <v>51</v>
      </c>
      <c r="G39" s="16">
        <v>0</v>
      </c>
      <c r="H39" s="16">
        <v>0</v>
      </c>
      <c r="I39" s="16">
        <v>0</v>
      </c>
      <c r="J39" s="16">
        <v>42</v>
      </c>
      <c r="K39" s="16">
        <v>0</v>
      </c>
      <c r="L39" s="16">
        <v>0</v>
      </c>
      <c r="M39" s="16">
        <v>0</v>
      </c>
      <c r="N39" s="16">
        <v>1</v>
      </c>
      <c r="O39" s="16">
        <v>0</v>
      </c>
      <c r="P39" s="16">
        <v>3</v>
      </c>
      <c r="Q39" s="16">
        <f>SUM(G39:P39)</f>
        <v>46</v>
      </c>
    </row>
    <row r="40" spans="2:17" x14ac:dyDescent="0.25">
      <c r="B40" s="15" t="s">
        <v>48</v>
      </c>
      <c r="C40" s="15">
        <v>28</v>
      </c>
      <c r="D40" s="16" t="s">
        <v>54</v>
      </c>
      <c r="E40" s="16" t="s">
        <v>52</v>
      </c>
      <c r="F40" s="16" t="s">
        <v>30</v>
      </c>
      <c r="G40" s="16">
        <v>0</v>
      </c>
      <c r="H40" s="16">
        <v>0</v>
      </c>
      <c r="I40" s="16">
        <v>0</v>
      </c>
      <c r="J40" s="16">
        <v>0</v>
      </c>
      <c r="K40" s="16">
        <v>17</v>
      </c>
      <c r="L40" s="16">
        <v>3</v>
      </c>
      <c r="M40" s="16">
        <v>0</v>
      </c>
      <c r="N40" s="16">
        <v>0</v>
      </c>
      <c r="O40" s="16">
        <v>0</v>
      </c>
      <c r="P40" s="16">
        <v>0</v>
      </c>
      <c r="Q40" s="16">
        <f>SUM(G40:P40)</f>
        <v>20</v>
      </c>
    </row>
    <row r="41" spans="2:17" ht="34.5" customHeight="1" x14ac:dyDescent="0.25">
      <c r="Q41" s="23">
        <f>SUM(Q13:Q40)</f>
        <v>918</v>
      </c>
    </row>
    <row r="43" spans="2:17" ht="63" customHeight="1" x14ac:dyDescent="0.25">
      <c r="E43" s="21" t="s">
        <v>2</v>
      </c>
      <c r="F43" s="21" t="s">
        <v>14</v>
      </c>
      <c r="G43" s="3" t="s">
        <v>15</v>
      </c>
      <c r="H43" s="34" t="s">
        <v>16</v>
      </c>
      <c r="I43" s="35"/>
    </row>
    <row r="44" spans="2:17" x14ac:dyDescent="0.25">
      <c r="E44" s="22" t="s">
        <v>55</v>
      </c>
      <c r="F44" s="22" t="s">
        <v>18</v>
      </c>
      <c r="G44" s="22">
        <v>11</v>
      </c>
      <c r="H44" s="36">
        <v>918</v>
      </c>
      <c r="I44" s="36"/>
    </row>
  </sheetData>
  <mergeCells count="19">
    <mergeCell ref="H44:I44"/>
    <mergeCell ref="O11:P11"/>
    <mergeCell ref="A1:Q4"/>
    <mergeCell ref="B7:Q7"/>
    <mergeCell ref="B8:Q8"/>
    <mergeCell ref="B9:Q9"/>
    <mergeCell ref="B10:B12"/>
    <mergeCell ref="C10:C12"/>
    <mergeCell ref="D10:D12"/>
    <mergeCell ref="E10:F10"/>
    <mergeCell ref="G10:Q10"/>
    <mergeCell ref="E11:E12"/>
    <mergeCell ref="Q11:Q12"/>
    <mergeCell ref="F11:F12"/>
    <mergeCell ref="G11:H11"/>
    <mergeCell ref="I11:J11"/>
    <mergeCell ref="K11:L11"/>
    <mergeCell ref="M11:N11"/>
    <mergeCell ref="H43:I43"/>
  </mergeCells>
  <pageMargins left="0.7" right="0.7" top="0.75" bottom="0.75" header="0.3" footer="0.3"/>
  <pageSetup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Abril 2021</vt:lpstr>
      <vt:lpstr>Mayo 2021</vt:lpstr>
      <vt:lpstr>Junio 2021 </vt:lpstr>
      <vt:lpstr>2do trimestre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HAIDE BELMONT</cp:lastModifiedBy>
  <dcterms:created xsi:type="dcterms:W3CDTF">2020-02-21T21:48:55Z</dcterms:created>
  <dcterms:modified xsi:type="dcterms:W3CDTF">2021-07-05T15:33:17Z</dcterms:modified>
</cp:coreProperties>
</file>