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HAIDE BELMONT\Desktop\CE\INFORMES\2021\3ER TRIM\"/>
    </mc:Choice>
  </mc:AlternateContent>
  <xr:revisionPtr revIDLastSave="0" documentId="13_ncr:1_{FE05D887-AA36-4E26-ABA2-8E13E5EBFCD8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Trimestral ENE-MAR 21" sheetId="5" r:id="rId1"/>
    <sheet name="enero 21" sheetId="1" r:id="rId2"/>
    <sheet name="febrero 21" sheetId="2" r:id="rId3"/>
    <sheet name="marzo 21" sheetId="3" r:id="rId4"/>
    <sheet name="abril 21" sheetId="6" r:id="rId5"/>
    <sheet name="mayo 21" sheetId="8" r:id="rId6"/>
    <sheet name="junio 21" sheetId="9" r:id="rId7"/>
    <sheet name="Trimestral ABR-JUN 21" sheetId="11" r:id="rId8"/>
    <sheet name="Julio 21" sheetId="12" r:id="rId9"/>
    <sheet name="Agosto 2021" sheetId="13" r:id="rId10"/>
    <sheet name="Septiembre 21" sheetId="15" r:id="rId11"/>
    <sheet name="Trimestral JUL-AGO 21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4" l="1"/>
  <c r="P18" i="14"/>
  <c r="P17" i="14"/>
  <c r="P16" i="14"/>
  <c r="P15" i="14"/>
  <c r="P24" i="14"/>
  <c r="P23" i="14"/>
  <c r="P22" i="14"/>
  <c r="P21" i="14"/>
  <c r="P20" i="14"/>
  <c r="P14" i="15"/>
  <c r="P13" i="15"/>
  <c r="P12" i="15"/>
  <c r="P11" i="15"/>
  <c r="P10" i="15"/>
  <c r="M35" i="14"/>
  <c r="L35" i="14"/>
  <c r="P11" i="13"/>
  <c r="P12" i="13"/>
  <c r="P13" i="13"/>
  <c r="P14" i="13"/>
  <c r="P10" i="13"/>
  <c r="P15" i="15" l="1"/>
  <c r="P15" i="13"/>
  <c r="F21" i="13" s="1"/>
  <c r="M35" i="11"/>
  <c r="L35" i="11"/>
  <c r="P19" i="11"/>
  <c r="P18" i="11"/>
  <c r="P17" i="11"/>
  <c r="P16" i="11"/>
  <c r="P15" i="11"/>
  <c r="P14" i="11"/>
  <c r="P13" i="11"/>
  <c r="P12" i="11"/>
  <c r="P11" i="11"/>
  <c r="P10" i="11"/>
  <c r="P24" i="11"/>
  <c r="P23" i="11"/>
  <c r="P22" i="11"/>
  <c r="P21" i="11"/>
  <c r="P20" i="11"/>
  <c r="P14" i="9"/>
  <c r="P13" i="9"/>
  <c r="P12" i="9"/>
  <c r="P11" i="9"/>
  <c r="P10" i="9"/>
  <c r="P15" i="9" l="1"/>
  <c r="P15" i="12"/>
  <c r="P14" i="8"/>
  <c r="P13" i="8"/>
  <c r="P12" i="8"/>
  <c r="P11" i="8"/>
  <c r="P10" i="8"/>
  <c r="P15" i="8" l="1"/>
  <c r="P14" i="6"/>
  <c r="P13" i="6"/>
  <c r="P12" i="6"/>
  <c r="P11" i="6"/>
  <c r="P10" i="6"/>
  <c r="P15" i="6"/>
  <c r="M33" i="5" l="1"/>
  <c r="L33" i="5"/>
  <c r="P14" i="5" l="1"/>
  <c r="P13" i="5"/>
  <c r="P12" i="5"/>
  <c r="P11" i="5"/>
  <c r="P10" i="5"/>
  <c r="P24" i="5"/>
  <c r="P23" i="5"/>
  <c r="P22" i="5"/>
  <c r="P21" i="5"/>
  <c r="P20" i="5"/>
  <c r="P19" i="5"/>
  <c r="P18" i="5"/>
  <c r="P17" i="5"/>
  <c r="P16" i="5"/>
  <c r="P15" i="5"/>
  <c r="P15" i="3" l="1"/>
  <c r="P14" i="3"/>
  <c r="P13" i="3"/>
  <c r="P12" i="3"/>
  <c r="P11" i="3"/>
  <c r="P10" i="3"/>
  <c r="P15" i="2"/>
  <c r="P14" i="2"/>
  <c r="P13" i="2"/>
  <c r="P12" i="2"/>
  <c r="P11" i="2"/>
  <c r="P10" i="2"/>
  <c r="P15" i="1" l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<sst xmlns="http://schemas.openxmlformats.org/spreadsheetml/2006/main" count="677" uniqueCount="60">
  <si>
    <t>Mes</t>
  </si>
  <si>
    <t>N°</t>
  </si>
  <si>
    <t>ACTIVIDAD</t>
  </si>
  <si>
    <t>UBICACIÓN</t>
  </si>
  <si>
    <t>ASISTENTES</t>
  </si>
  <si>
    <t>LUGAR</t>
  </si>
  <si>
    <t>COLONIA</t>
  </si>
  <si>
    <t>0-12</t>
  </si>
  <si>
    <t>13-17</t>
  </si>
  <si>
    <t>18-29</t>
  </si>
  <si>
    <t>30-59</t>
  </si>
  <si>
    <t>MÁS DE 60</t>
  </si>
  <si>
    <t>TOTAL</t>
  </si>
  <si>
    <t>M</t>
  </si>
  <si>
    <t>F</t>
  </si>
  <si>
    <t>Contribuir al desarrollo integral de niñas y niños que acuden a los Centros de Desarrollo Infantil de la Alcaldía Tlalpan.</t>
  </si>
  <si>
    <t>Cendi Villa Coapa</t>
  </si>
  <si>
    <t>Col. Ex Hacienda de San Lorenzo</t>
  </si>
  <si>
    <t>Cendi Lomas Hidalgo</t>
  </si>
  <si>
    <t>Col. Lomas Hidalgo</t>
  </si>
  <si>
    <t>Cendi Miguel Hidalgo</t>
  </si>
  <si>
    <t>Col. Miguel Hidalgo</t>
  </si>
  <si>
    <t>Cendi Cabaña Encantada</t>
  </si>
  <si>
    <t>Col. Pedregal de San Nicolás</t>
  </si>
  <si>
    <t>Cendi Mirador</t>
  </si>
  <si>
    <t>Col. Lomas de Padierna</t>
  </si>
  <si>
    <t>Actividad</t>
  </si>
  <si>
    <t>Colonias</t>
  </si>
  <si>
    <t>Población beneficiada</t>
  </si>
  <si>
    <t>Brindar estimulación temprana, actividades lúdicas, enseñanza preescolar y actividades psicomotoras a niñas y niños inscritos en CENDI.</t>
  </si>
  <si>
    <t>Villa Coapa, Miguel Hidalgo, Pedregal de San Nicolás, Lomas de Padierna, Lomas Hidalgo</t>
  </si>
  <si>
    <t>Brindar continuidad al programa Aprende en Casa II, por medio de clase virtuales, atendiendo así las necesidades de aprendizaje de las niñas y los niños de educación inicial y preescolar. Así como se han aplicado diferentes estrategias, para guiar  las labores que han realizado en conjunto con los padres de familia.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</si>
  <si>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</si>
  <si>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t>1 a la 5</t>
  </si>
  <si>
    <t>h</t>
  </si>
  <si>
    <t>m</t>
  </si>
  <si>
    <t xml:space="preserve"> mas1</t>
  </si>
  <si>
    <t>máximos de niños atendidos</t>
  </si>
  <si>
    <t>Variación de niños por CENDI</t>
  </si>
  <si>
    <t>mas 7</t>
  </si>
  <si>
    <t>mas 5</t>
  </si>
  <si>
    <t>menos 3</t>
  </si>
  <si>
    <t>menos 8</t>
  </si>
  <si>
    <r>
      <t xml:space="preserve">Nombre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</si>
  <si>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r>
      <t xml:space="preserve">Nombre de la Actividad: </t>
    </r>
    <r>
      <rPr>
        <sz val="10"/>
        <rFont val="Arial"/>
        <family val="2"/>
      </rPr>
      <t>Atención a usuarios en los Centros de Desarrollo Infantil.</t>
    </r>
  </si>
  <si>
    <t>Abril 2021.</t>
  </si>
  <si>
    <t>Brindar continuidad al programa Aprende en Casa II, por medio de clase virtuales, atendiendo así las necesidades de aprendizaje de las niñas y los niños de educación inicial y preescolar. También, se han aplicado diferentes estrategias, para guiar  las labores que han realizado en conjunto con los padres de familia.</t>
  </si>
  <si>
    <t>Mayo 2021.</t>
  </si>
  <si>
    <t>Junio 2021.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</si>
  <si>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Se han aplicado diferentes estrategias, para guiar las labores que han realizado en conjunto con los padres de familia.</t>
    </r>
  </si>
  <si>
    <t>menos 2</t>
  </si>
  <si>
    <t>Julio 2021.</t>
  </si>
  <si>
    <t>Nota: Una vez que se concluyó de manera oficial el ciclo escolar 2020-2021,  no se reporta matrícula durante el mes de julio.</t>
  </si>
  <si>
    <t>Agosto 2021.</t>
  </si>
  <si>
    <r>
      <t>Objetivo de la Actividad: B</t>
    </r>
    <r>
      <rPr>
        <sz val="10"/>
        <rFont val="Arial"/>
        <family val="2"/>
      </rPr>
      <t>rindar actividades psicomotoras, de estimulación temprana, lúdicas, enseñanza a prescolar a cada infante.</t>
    </r>
  </si>
  <si>
    <t>Septiembre 2021.</t>
  </si>
  <si>
    <t>mas 2</t>
  </si>
  <si>
    <t>menos 5</t>
  </si>
  <si>
    <t>mas 4</t>
  </si>
  <si>
    <t>mas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</si>
</sst>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4" fillId="3" borderId="12" applyNumberFormat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/>
    </xf>
    <xf numFmtId="17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7" fontId="8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4" fillId="3" borderId="1" xfId="1" applyBorder="1" applyAlignment="1">
      <alignment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0" fontId="14" fillId="3" borderId="12" xfId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7" fontId="8" fillId="7" borderId="1" xfId="0" applyNumberFormat="1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 shrinkToFit="1"/>
    </xf>
    <xf numFmtId="17" fontId="8" fillId="0" borderId="7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16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7</xdr:col>
      <xdr:colOff>428625</xdr:colOff>
      <xdr:row>1</xdr:row>
      <xdr:rowOff>190500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1666875</xdr:colOff>
      <xdr:row>0</xdr:row>
      <xdr:rowOff>114300</xdr:rowOff>
    </xdr:from>
    <xdr:to>
      <xdr:col>5</xdr:col>
      <xdr:colOff>994410</xdr:colOff>
      <xdr:row>0</xdr:row>
      <xdr:rowOff>447675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648075" y="114300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133517</xdr:colOff>
      <xdr:row>0</xdr:row>
      <xdr:rowOff>0</xdr:rowOff>
    </xdr:from>
    <xdr:to>
      <xdr:col>7</xdr:col>
      <xdr:colOff>314492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17" y="0"/>
          <a:ext cx="10257422" cy="15679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908425" y="180975"/>
          <a:ext cx="574103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170447</xdr:colOff>
      <xdr:row>1</xdr:row>
      <xdr:rowOff>1268592</xdr:rowOff>
    </xdr:to>
    <xdr:pic>
      <xdr:nvPicPr>
        <xdr:cNvPr id="4" name="Imagen 3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7422" cy="15679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653143</xdr:colOff>
      <xdr:row>0</xdr:row>
      <xdr:rowOff>81643</xdr:rowOff>
    </xdr:from>
    <xdr:to>
      <xdr:col>10</xdr:col>
      <xdr:colOff>720286</xdr:colOff>
      <xdr:row>1</xdr:row>
      <xdr:rowOff>115661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2939143" y="81643"/>
          <a:ext cx="5401143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170447</xdr:colOff>
      <xdr:row>1</xdr:row>
      <xdr:rowOff>1268592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954D1F39-430B-4A3C-9768-9A5A048CEF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7422" cy="15638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653143</xdr:colOff>
      <xdr:row>0</xdr:row>
      <xdr:rowOff>81643</xdr:rowOff>
    </xdr:from>
    <xdr:to>
      <xdr:col>10</xdr:col>
      <xdr:colOff>720286</xdr:colOff>
      <xdr:row>1</xdr:row>
      <xdr:rowOff>115661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1F5B12D-6DBD-4858-AA97-141BCA2C29E6}"/>
            </a:ext>
          </a:extLst>
        </xdr:cNvPr>
        <xdr:cNvSpPr txBox="1">
          <a:spLocks noChangeArrowheads="1"/>
        </xdr:cNvSpPr>
      </xdr:nvSpPr>
      <xdr:spPr bwMode="auto">
        <a:xfrm>
          <a:off x="3424918" y="81643"/>
          <a:ext cx="10430343" cy="329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2F0F39AA-AC57-431E-9B5A-F4F2545F31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3C5003A4-E413-41A9-9F6B-61DAFF01C2DF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35"/>
  <sheetViews>
    <sheetView topLeftCell="A13" zoomScaleNormal="100" workbookViewId="0">
      <selection activeCell="D33" sqref="D3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8" width="11.42578125" style="1"/>
    <col min="9" max="9" width="21.7109375" style="1" customWidth="1"/>
    <col min="10" max="10" width="14.42578125" style="1" customWidth="1"/>
    <col min="11" max="16384" width="11.42578125" style="1"/>
  </cols>
  <sheetData>
    <row r="1" spans="1:16" ht="105.7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3" customHeight="1" x14ac:dyDescent="0.25">
      <c r="A5" s="59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33">
        <v>44197</v>
      </c>
      <c r="B10" s="34">
        <v>1</v>
      </c>
      <c r="C10" s="70" t="s">
        <v>15</v>
      </c>
      <c r="D10" s="35" t="s">
        <v>16</v>
      </c>
      <c r="E10" s="35" t="s">
        <v>17</v>
      </c>
      <c r="F10" s="34">
        <v>27</v>
      </c>
      <c r="G10" s="34">
        <v>34</v>
      </c>
      <c r="H10" s="15"/>
      <c r="I10" s="15"/>
      <c r="J10" s="15"/>
      <c r="K10" s="15"/>
      <c r="L10" s="15"/>
      <c r="M10" s="15"/>
      <c r="N10" s="15"/>
      <c r="O10" s="15"/>
      <c r="P10" s="15">
        <f t="shared" ref="P10:P24" si="0">SUM(F10+G10)</f>
        <v>61</v>
      </c>
    </row>
    <row r="11" spans="1:16" x14ac:dyDescent="0.25">
      <c r="A11" s="33">
        <v>44197</v>
      </c>
      <c r="B11" s="34">
        <v>2</v>
      </c>
      <c r="C11" s="70"/>
      <c r="D11" s="35" t="s">
        <v>18</v>
      </c>
      <c r="E11" s="35" t="s">
        <v>19</v>
      </c>
      <c r="F11" s="34">
        <v>52</v>
      </c>
      <c r="G11" s="34">
        <v>52</v>
      </c>
      <c r="H11" s="15"/>
      <c r="I11" s="15"/>
      <c r="J11" s="15"/>
      <c r="K11" s="15"/>
      <c r="L11" s="15"/>
      <c r="M11" s="15"/>
      <c r="N11" s="15"/>
      <c r="O11" s="15"/>
      <c r="P11" s="15">
        <f t="shared" si="0"/>
        <v>104</v>
      </c>
    </row>
    <row r="12" spans="1:16" x14ac:dyDescent="0.25">
      <c r="A12" s="33">
        <v>44197</v>
      </c>
      <c r="B12" s="34">
        <v>3</v>
      </c>
      <c r="C12" s="70"/>
      <c r="D12" s="35" t="s">
        <v>20</v>
      </c>
      <c r="E12" s="35" t="s">
        <v>21</v>
      </c>
      <c r="F12" s="34">
        <v>21</v>
      </c>
      <c r="G12" s="34">
        <v>27</v>
      </c>
      <c r="H12" s="15"/>
      <c r="I12" s="15"/>
      <c r="J12" s="15"/>
      <c r="K12" s="15"/>
      <c r="L12" s="15"/>
      <c r="M12" s="15"/>
      <c r="N12" s="15"/>
      <c r="O12" s="15"/>
      <c r="P12" s="15">
        <f t="shared" si="0"/>
        <v>48</v>
      </c>
    </row>
    <row r="13" spans="1:16" x14ac:dyDescent="0.25">
      <c r="A13" s="33">
        <v>44197</v>
      </c>
      <c r="B13" s="34">
        <v>4</v>
      </c>
      <c r="C13" s="70"/>
      <c r="D13" s="35" t="s">
        <v>22</v>
      </c>
      <c r="E13" s="35" t="s">
        <v>23</v>
      </c>
      <c r="F13" s="34">
        <v>46</v>
      </c>
      <c r="G13" s="34">
        <v>45</v>
      </c>
      <c r="H13" s="15"/>
      <c r="I13" s="15"/>
      <c r="J13" s="15"/>
      <c r="K13" s="15"/>
      <c r="L13" s="15"/>
      <c r="M13" s="15"/>
      <c r="N13" s="15"/>
      <c r="O13" s="15"/>
      <c r="P13" s="15">
        <f t="shared" si="0"/>
        <v>91</v>
      </c>
    </row>
    <row r="14" spans="1:16" x14ac:dyDescent="0.25">
      <c r="A14" s="33">
        <v>44197</v>
      </c>
      <c r="B14" s="34">
        <v>5</v>
      </c>
      <c r="C14" s="70"/>
      <c r="D14" s="35" t="s">
        <v>24</v>
      </c>
      <c r="E14" s="35" t="s">
        <v>25</v>
      </c>
      <c r="F14" s="34">
        <v>46</v>
      </c>
      <c r="G14" s="34">
        <v>54</v>
      </c>
      <c r="H14" s="15"/>
      <c r="I14" s="15"/>
      <c r="J14" s="15"/>
      <c r="K14" s="15"/>
      <c r="L14" s="15"/>
      <c r="M14" s="15"/>
      <c r="N14" s="15"/>
      <c r="O14" s="15"/>
      <c r="P14" s="15">
        <f t="shared" si="0"/>
        <v>100</v>
      </c>
    </row>
    <row r="15" spans="1:16" s="17" customFormat="1" x14ac:dyDescent="0.25">
      <c r="A15" s="33">
        <v>44228</v>
      </c>
      <c r="B15" s="34">
        <v>1</v>
      </c>
      <c r="C15" s="70" t="s">
        <v>15</v>
      </c>
      <c r="D15" s="35" t="s">
        <v>16</v>
      </c>
      <c r="E15" s="35" t="s">
        <v>17</v>
      </c>
      <c r="F15" s="34">
        <v>27</v>
      </c>
      <c r="G15" s="34">
        <v>34</v>
      </c>
      <c r="H15" s="15"/>
      <c r="I15" s="15"/>
      <c r="J15" s="15"/>
      <c r="K15" s="15"/>
      <c r="L15" s="15"/>
      <c r="M15" s="15"/>
      <c r="N15" s="15"/>
      <c r="O15" s="15"/>
      <c r="P15" s="15">
        <f t="shared" si="0"/>
        <v>61</v>
      </c>
    </row>
    <row r="16" spans="1:16" s="17" customFormat="1" x14ac:dyDescent="0.25">
      <c r="A16" s="33">
        <v>44228</v>
      </c>
      <c r="B16" s="34">
        <v>2</v>
      </c>
      <c r="C16" s="70"/>
      <c r="D16" s="35" t="s">
        <v>18</v>
      </c>
      <c r="E16" s="35" t="s">
        <v>19</v>
      </c>
      <c r="F16" s="34">
        <v>52</v>
      </c>
      <c r="G16" s="34">
        <v>52</v>
      </c>
      <c r="H16" s="15"/>
      <c r="I16" s="15"/>
      <c r="J16" s="15"/>
      <c r="K16" s="15"/>
      <c r="L16" s="15"/>
      <c r="M16" s="15"/>
      <c r="N16" s="15"/>
      <c r="O16" s="15"/>
      <c r="P16" s="15">
        <f t="shared" si="0"/>
        <v>104</v>
      </c>
    </row>
    <row r="17" spans="1:16379" s="17" customFormat="1" x14ac:dyDescent="0.25">
      <c r="A17" s="33">
        <v>44228</v>
      </c>
      <c r="B17" s="34">
        <v>3</v>
      </c>
      <c r="C17" s="70"/>
      <c r="D17" s="35" t="s">
        <v>20</v>
      </c>
      <c r="E17" s="35" t="s">
        <v>21</v>
      </c>
      <c r="F17" s="34">
        <v>28</v>
      </c>
      <c r="G17" s="34">
        <v>24</v>
      </c>
      <c r="H17" s="15"/>
      <c r="I17" s="15"/>
      <c r="J17" s="15"/>
      <c r="K17" s="15"/>
      <c r="L17" s="15"/>
      <c r="M17" s="15"/>
      <c r="N17" s="15"/>
      <c r="O17" s="15"/>
      <c r="P17" s="15">
        <f t="shared" si="0"/>
        <v>52</v>
      </c>
    </row>
    <row r="18" spans="1:16379" x14ac:dyDescent="0.25">
      <c r="A18" s="33">
        <v>44228</v>
      </c>
      <c r="B18" s="34">
        <v>4</v>
      </c>
      <c r="C18" s="70"/>
      <c r="D18" s="35" t="s">
        <v>22</v>
      </c>
      <c r="E18" s="35" t="s">
        <v>23</v>
      </c>
      <c r="F18" s="34">
        <v>46</v>
      </c>
      <c r="G18" s="34">
        <v>45</v>
      </c>
      <c r="H18" s="15"/>
      <c r="I18" s="15"/>
      <c r="J18" s="15"/>
      <c r="K18" s="15"/>
      <c r="L18" s="15"/>
      <c r="M18" s="15"/>
      <c r="N18" s="15"/>
      <c r="O18" s="15"/>
      <c r="P18" s="15">
        <f t="shared" si="0"/>
        <v>91</v>
      </c>
    </row>
    <row r="19" spans="1:16379" x14ac:dyDescent="0.25">
      <c r="A19" s="33">
        <v>44228</v>
      </c>
      <c r="B19" s="34">
        <v>5</v>
      </c>
      <c r="C19" s="70"/>
      <c r="D19" s="35" t="s">
        <v>24</v>
      </c>
      <c r="E19" s="35" t="s">
        <v>25</v>
      </c>
      <c r="F19" s="34">
        <v>51</v>
      </c>
      <c r="G19" s="34">
        <v>46</v>
      </c>
      <c r="H19" s="15"/>
      <c r="I19" s="15"/>
      <c r="J19" s="15"/>
      <c r="K19" s="15"/>
      <c r="L19" s="15"/>
      <c r="M19" s="15"/>
      <c r="N19" s="15"/>
      <c r="O19" s="15"/>
      <c r="P19" s="15">
        <f t="shared" si="0"/>
        <v>97</v>
      </c>
    </row>
    <row r="20" spans="1:16379" s="17" customFormat="1" x14ac:dyDescent="0.25">
      <c r="A20" s="19">
        <v>44256</v>
      </c>
      <c r="B20" s="15">
        <v>1</v>
      </c>
      <c r="C20" s="72" t="s">
        <v>15</v>
      </c>
      <c r="D20" s="20" t="s">
        <v>16</v>
      </c>
      <c r="E20" s="20" t="s">
        <v>17</v>
      </c>
      <c r="F20" s="15">
        <v>28</v>
      </c>
      <c r="G20" s="15">
        <v>34</v>
      </c>
      <c r="H20" s="15"/>
      <c r="I20" s="15"/>
      <c r="J20" s="15"/>
      <c r="K20" s="15"/>
      <c r="L20" s="15"/>
      <c r="M20" s="15"/>
      <c r="N20" s="15"/>
      <c r="O20" s="15"/>
      <c r="P20" s="15">
        <f t="shared" si="0"/>
        <v>62</v>
      </c>
    </row>
    <row r="21" spans="1:16379" s="17" customFormat="1" x14ac:dyDescent="0.25">
      <c r="A21" s="19">
        <v>44256</v>
      </c>
      <c r="B21" s="15">
        <v>2</v>
      </c>
      <c r="C21" s="72"/>
      <c r="D21" s="20" t="s">
        <v>18</v>
      </c>
      <c r="E21" s="20" t="s">
        <v>19</v>
      </c>
      <c r="F21" s="15">
        <v>52</v>
      </c>
      <c r="G21" s="15">
        <v>52</v>
      </c>
      <c r="H21" s="15"/>
      <c r="I21" s="15"/>
      <c r="J21" s="15"/>
      <c r="K21" s="15"/>
      <c r="L21" s="15"/>
      <c r="M21" s="15"/>
      <c r="N21" s="15"/>
      <c r="O21" s="15"/>
      <c r="P21" s="15">
        <f t="shared" si="0"/>
        <v>104</v>
      </c>
    </row>
    <row r="22" spans="1:16379" s="17" customFormat="1" x14ac:dyDescent="0.25">
      <c r="A22" s="19">
        <v>44256</v>
      </c>
      <c r="B22" s="15">
        <v>3</v>
      </c>
      <c r="C22" s="72"/>
      <c r="D22" s="20" t="s">
        <v>20</v>
      </c>
      <c r="E22" s="20" t="s">
        <v>21</v>
      </c>
      <c r="F22" s="15">
        <v>28</v>
      </c>
      <c r="G22" s="15">
        <v>24</v>
      </c>
      <c r="H22" s="15"/>
      <c r="I22" s="15"/>
      <c r="J22" s="15"/>
      <c r="K22" s="15"/>
      <c r="L22" s="15"/>
      <c r="M22" s="15"/>
      <c r="N22" s="15"/>
      <c r="O22" s="15"/>
      <c r="P22" s="15">
        <f t="shared" si="0"/>
        <v>52</v>
      </c>
    </row>
    <row r="23" spans="1:16379" s="17" customFormat="1" x14ac:dyDescent="0.25">
      <c r="A23" s="19">
        <v>44256</v>
      </c>
      <c r="B23" s="15">
        <v>4</v>
      </c>
      <c r="C23" s="72"/>
      <c r="D23" s="20" t="s">
        <v>22</v>
      </c>
      <c r="E23" s="20" t="s">
        <v>23</v>
      </c>
      <c r="F23" s="15">
        <v>46</v>
      </c>
      <c r="G23" s="15">
        <v>45</v>
      </c>
      <c r="H23" s="15"/>
      <c r="I23" s="15"/>
      <c r="J23" s="15"/>
      <c r="K23" s="15"/>
      <c r="L23" s="15"/>
      <c r="M23" s="15"/>
      <c r="N23" s="15"/>
      <c r="O23" s="15"/>
      <c r="P23" s="15">
        <f t="shared" si="0"/>
        <v>91</v>
      </c>
    </row>
    <row r="24" spans="1:16379" s="17" customFormat="1" x14ac:dyDescent="0.25">
      <c r="A24" s="19">
        <v>44256</v>
      </c>
      <c r="B24" s="15">
        <v>5</v>
      </c>
      <c r="C24" s="72"/>
      <c r="D24" s="20" t="s">
        <v>24</v>
      </c>
      <c r="E24" s="20" t="s">
        <v>25</v>
      </c>
      <c r="F24" s="15">
        <v>51</v>
      </c>
      <c r="G24" s="15">
        <v>46</v>
      </c>
      <c r="H24" s="15"/>
      <c r="I24" s="15"/>
      <c r="J24" s="15"/>
      <c r="K24" s="15"/>
      <c r="L24" s="15"/>
      <c r="M24" s="15"/>
      <c r="N24" s="15"/>
      <c r="O24" s="15"/>
      <c r="P24" s="15">
        <f t="shared" si="0"/>
        <v>97</v>
      </c>
    </row>
    <row r="25" spans="1:16379" x14ac:dyDescent="0.25">
      <c r="A25" s="23"/>
      <c r="B25" s="2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379" ht="33" customHeight="1" x14ac:dyDescent="0.25">
      <c r="A26" s="23"/>
      <c r="B26" s="9"/>
      <c r="C26" s="10" t="s">
        <v>1</v>
      </c>
      <c r="D26" s="10" t="s">
        <v>26</v>
      </c>
      <c r="E26" s="11" t="s">
        <v>27</v>
      </c>
      <c r="F26" s="12" t="s">
        <v>28</v>
      </c>
      <c r="I26" s="69" t="s">
        <v>38</v>
      </c>
      <c r="J26" s="69"/>
      <c r="L26" s="69" t="s">
        <v>37</v>
      </c>
      <c r="M26" s="69"/>
    </row>
    <row r="27" spans="1:16379" x14ac:dyDescent="0.25">
      <c r="A27" s="23"/>
      <c r="C27" s="71" t="s">
        <v>33</v>
      </c>
      <c r="D27" s="73" t="s">
        <v>31</v>
      </c>
      <c r="E27" s="74" t="s">
        <v>30</v>
      </c>
      <c r="F27" s="72">
        <v>417</v>
      </c>
      <c r="I27" s="29" t="s">
        <v>34</v>
      </c>
      <c r="J27" s="29" t="s">
        <v>35</v>
      </c>
      <c r="L27" s="25" t="s">
        <v>34</v>
      </c>
      <c r="M27" s="25" t="s">
        <v>35</v>
      </c>
    </row>
    <row r="28" spans="1:16379" x14ac:dyDescent="0.25">
      <c r="A28" s="16"/>
      <c r="C28" s="72"/>
      <c r="D28" s="73"/>
      <c r="E28" s="75"/>
      <c r="F28" s="72"/>
      <c r="I28" s="22" t="s">
        <v>36</v>
      </c>
      <c r="J28" s="22">
        <v>0</v>
      </c>
      <c r="L28" s="26">
        <v>28</v>
      </c>
      <c r="M28" s="26">
        <v>34</v>
      </c>
    </row>
    <row r="29" spans="1:16379" x14ac:dyDescent="0.25">
      <c r="C29" s="72"/>
      <c r="D29" s="73"/>
      <c r="E29" s="75"/>
      <c r="F29" s="72"/>
      <c r="I29" s="22">
        <v>0</v>
      </c>
      <c r="J29" s="22">
        <v>0</v>
      </c>
      <c r="L29" s="27">
        <v>52</v>
      </c>
      <c r="M29" s="27">
        <v>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</row>
    <row r="30" spans="1:16379" x14ac:dyDescent="0.25">
      <c r="A30" s="8"/>
      <c r="C30" s="72"/>
      <c r="D30" s="73"/>
      <c r="E30" s="75"/>
      <c r="F30" s="72"/>
      <c r="I30" s="22" t="s">
        <v>39</v>
      </c>
      <c r="J30" s="22" t="s">
        <v>41</v>
      </c>
      <c r="L30" s="26">
        <v>28</v>
      </c>
      <c r="M30" s="26">
        <v>27</v>
      </c>
    </row>
    <row r="31" spans="1:16379" ht="21" customHeight="1" x14ac:dyDescent="0.25">
      <c r="A31" s="9"/>
      <c r="C31" s="72"/>
      <c r="D31" s="73"/>
      <c r="E31" s="76"/>
      <c r="F31" s="72"/>
      <c r="I31" s="22">
        <v>0</v>
      </c>
      <c r="J31" s="22">
        <v>0</v>
      </c>
      <c r="L31" s="26">
        <v>46</v>
      </c>
      <c r="M31" s="26">
        <v>45</v>
      </c>
    </row>
    <row r="32" spans="1:16379" ht="24" thickBot="1" x14ac:dyDescent="0.3">
      <c r="I32" s="22" t="s">
        <v>40</v>
      </c>
      <c r="J32" s="22" t="s">
        <v>42</v>
      </c>
      <c r="L32" s="26">
        <v>51</v>
      </c>
      <c r="M32" s="26">
        <v>54</v>
      </c>
    </row>
    <row r="33" spans="9:13" ht="24.75" thickTop="1" thickBot="1" x14ac:dyDescent="0.3">
      <c r="I33" s="30">
        <v>13</v>
      </c>
      <c r="J33" s="30">
        <v>11</v>
      </c>
      <c r="L33" s="28">
        <f>SUM(L28:L32)</f>
        <v>205</v>
      </c>
      <c r="M33" s="28">
        <f>SUM(M28:M32)</f>
        <v>212</v>
      </c>
    </row>
    <row r="34" spans="9:13" ht="35.25" customHeight="1" thickTop="1" x14ac:dyDescent="0.25"/>
    <row r="35" spans="9:13" ht="15" customHeight="1" x14ac:dyDescent="0.25"/>
  </sheetData>
  <mergeCells count="25">
    <mergeCell ref="L26:M26"/>
    <mergeCell ref="I26:J26"/>
    <mergeCell ref="C10:C14"/>
    <mergeCell ref="C27:C31"/>
    <mergeCell ref="D27:D31"/>
    <mergeCell ref="E27:E31"/>
    <mergeCell ref="F27:F31"/>
    <mergeCell ref="C15:C19"/>
    <mergeCell ref="C20:C24"/>
    <mergeCell ref="A1:P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J8:K8"/>
    <mergeCell ref="L8:M8"/>
    <mergeCell ref="N8:O8"/>
    <mergeCell ref="P8:P9"/>
    <mergeCell ref="H8:I8"/>
    <mergeCell ref="A5:P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4" zoomScaleNormal="100" workbookViewId="0">
      <selection activeCell="D19" sqref="D19:D2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92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7.5" customHeight="1" x14ac:dyDescent="0.25">
      <c r="A5" s="59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19">
        <v>44197</v>
      </c>
      <c r="B10" s="13">
        <v>1</v>
      </c>
      <c r="C10" s="72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44197</v>
      </c>
      <c r="B11" s="13">
        <v>2</v>
      </c>
      <c r="C11" s="72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44197</v>
      </c>
      <c r="B12" s="13">
        <v>3</v>
      </c>
      <c r="C12" s="72"/>
      <c r="D12" s="20" t="s">
        <v>20</v>
      </c>
      <c r="E12" s="20" t="s">
        <v>21</v>
      </c>
      <c r="F12" s="13">
        <v>21</v>
      </c>
      <c r="G12" s="13">
        <v>27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48</v>
      </c>
    </row>
    <row r="13" spans="1:16" x14ac:dyDescent="0.25">
      <c r="A13" s="19">
        <v>44197</v>
      </c>
      <c r="B13" s="13">
        <v>4</v>
      </c>
      <c r="C13" s="72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44197</v>
      </c>
      <c r="B14" s="13">
        <v>5</v>
      </c>
      <c r="C14" s="72"/>
      <c r="D14" s="20" t="s">
        <v>24</v>
      </c>
      <c r="E14" s="20" t="s">
        <v>25</v>
      </c>
      <c r="F14" s="13">
        <v>46</v>
      </c>
      <c r="G14" s="13">
        <v>54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100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72" t="s">
        <v>33</v>
      </c>
      <c r="D19" s="73" t="s">
        <v>29</v>
      </c>
      <c r="E19" s="74" t="s">
        <v>30</v>
      </c>
      <c r="F19" s="72">
        <v>404</v>
      </c>
    </row>
    <row r="20" spans="1:16" x14ac:dyDescent="0.25">
      <c r="C20" s="72"/>
      <c r="D20" s="73"/>
      <c r="E20" s="75"/>
      <c r="F20" s="72"/>
    </row>
    <row r="21" spans="1:16" s="8" customFormat="1" x14ac:dyDescent="0.25">
      <c r="A21" s="5"/>
      <c r="B21" s="5"/>
      <c r="C21" s="72"/>
      <c r="D21" s="73"/>
      <c r="E21" s="75"/>
      <c r="F21" s="7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72"/>
      <c r="D22" s="73"/>
      <c r="E22" s="75"/>
      <c r="F22" s="72"/>
    </row>
    <row r="23" spans="1:16" ht="21" customHeight="1" x14ac:dyDescent="0.25">
      <c r="C23" s="72"/>
      <c r="D23" s="73"/>
      <c r="E23" s="76"/>
      <c r="F23" s="72"/>
    </row>
    <row r="26" spans="1:16" ht="35.25" customHeight="1" x14ac:dyDescent="0.25"/>
    <row r="27" spans="1:16" ht="15" customHeight="1" x14ac:dyDescent="0.25"/>
  </sheetData>
  <mergeCells count="21">
    <mergeCell ref="J8:K8"/>
    <mergeCell ref="L8:M8"/>
    <mergeCell ref="A5:P5"/>
    <mergeCell ref="N8:O8"/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topLeftCell="A2" zoomScaleNormal="100" workbookViewId="0">
      <selection activeCell="A5" sqref="A5:P5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8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6.5" customHeight="1" x14ac:dyDescent="0.25">
      <c r="A5" s="59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19">
        <v>44228</v>
      </c>
      <c r="B10" s="13">
        <v>1</v>
      </c>
      <c r="C10" s="72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44228</v>
      </c>
      <c r="B11" s="13">
        <v>2</v>
      </c>
      <c r="C11" s="72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44228</v>
      </c>
      <c r="B12" s="13">
        <v>3</v>
      </c>
      <c r="C12" s="72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44228</v>
      </c>
      <c r="B13" s="13">
        <v>4</v>
      </c>
      <c r="C13" s="72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44228</v>
      </c>
      <c r="B14" s="13">
        <v>5</v>
      </c>
      <c r="C14" s="72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405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71" t="s">
        <v>33</v>
      </c>
      <c r="D19" s="73" t="s">
        <v>31</v>
      </c>
      <c r="E19" s="74" t="s">
        <v>30</v>
      </c>
      <c r="F19" s="72">
        <v>405</v>
      </c>
    </row>
    <row r="20" spans="1:16" x14ac:dyDescent="0.25">
      <c r="C20" s="72"/>
      <c r="D20" s="73"/>
      <c r="E20" s="75"/>
      <c r="F20" s="72"/>
    </row>
    <row r="21" spans="1:16" s="8" customFormat="1" x14ac:dyDescent="0.25">
      <c r="A21" s="5"/>
      <c r="B21" s="5"/>
      <c r="C21" s="72"/>
      <c r="D21" s="73"/>
      <c r="E21" s="75"/>
      <c r="F21" s="7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72"/>
      <c r="D22" s="73"/>
      <c r="E22" s="75"/>
      <c r="F22" s="72"/>
    </row>
    <row r="23" spans="1:16" ht="21" customHeight="1" x14ac:dyDescent="0.25">
      <c r="C23" s="72"/>
      <c r="D23" s="73"/>
      <c r="E23" s="76"/>
      <c r="F23" s="72"/>
    </row>
    <row r="26" spans="1:16" ht="35.25" customHeight="1" x14ac:dyDescent="0.25"/>
    <row r="27" spans="1:16" ht="15" customHeight="1" x14ac:dyDescent="0.25"/>
  </sheetData>
  <mergeCells count="21">
    <mergeCell ref="J8:K8"/>
    <mergeCell ref="L8:M8"/>
    <mergeCell ref="A5:P5"/>
    <mergeCell ref="N8:O8"/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topLeftCell="A7" zoomScaleNormal="100" workbookViewId="0">
      <selection activeCell="H18" sqref="H18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5.7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42.75" customHeight="1" x14ac:dyDescent="0.25">
      <c r="A5" s="59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19">
        <v>44256</v>
      </c>
      <c r="B10" s="13">
        <v>1</v>
      </c>
      <c r="C10" s="72" t="s">
        <v>15</v>
      </c>
      <c r="D10" s="20" t="s">
        <v>16</v>
      </c>
      <c r="E10" s="20" t="s">
        <v>17</v>
      </c>
      <c r="F10" s="13">
        <v>28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62</v>
      </c>
    </row>
    <row r="11" spans="1:16" x14ac:dyDescent="0.25">
      <c r="A11" s="19">
        <v>44256</v>
      </c>
      <c r="B11" s="13">
        <v>2</v>
      </c>
      <c r="C11" s="72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44256</v>
      </c>
      <c r="B12" s="13">
        <v>3</v>
      </c>
      <c r="C12" s="72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44256</v>
      </c>
      <c r="B13" s="13">
        <v>4</v>
      </c>
      <c r="C13" s="72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44256</v>
      </c>
      <c r="B14" s="13">
        <v>5</v>
      </c>
      <c r="C14" s="72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406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71" t="s">
        <v>33</v>
      </c>
      <c r="D19" s="73" t="s">
        <v>31</v>
      </c>
      <c r="E19" s="74" t="s">
        <v>30</v>
      </c>
      <c r="F19" s="72">
        <v>406</v>
      </c>
    </row>
    <row r="20" spans="1:16" x14ac:dyDescent="0.25">
      <c r="C20" s="72"/>
      <c r="D20" s="73"/>
      <c r="E20" s="75"/>
      <c r="F20" s="72"/>
    </row>
    <row r="21" spans="1:16" s="8" customFormat="1" x14ac:dyDescent="0.25">
      <c r="A21" s="5"/>
      <c r="B21" s="5"/>
      <c r="C21" s="72"/>
      <c r="D21" s="73"/>
      <c r="E21" s="75"/>
      <c r="F21" s="7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72"/>
      <c r="D22" s="73"/>
      <c r="E22" s="75"/>
      <c r="F22" s="72"/>
    </row>
    <row r="23" spans="1:16" ht="21" customHeight="1" x14ac:dyDescent="0.25">
      <c r="C23" s="72"/>
      <c r="D23" s="73"/>
      <c r="E23" s="76"/>
      <c r="F23" s="72"/>
    </row>
    <row r="26" spans="1:16" ht="35.25" customHeight="1" x14ac:dyDescent="0.25"/>
    <row r="27" spans="1:16" ht="15" customHeight="1" x14ac:dyDescent="0.25"/>
  </sheetData>
  <mergeCells count="21">
    <mergeCell ref="J8:K8"/>
    <mergeCell ref="L8:M8"/>
    <mergeCell ref="A5:P5"/>
    <mergeCell ref="N8:O8"/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topLeftCell="A7" zoomScaleNormal="100" workbookViewId="0">
      <selection activeCell="A10" sqref="A10:XFD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32" customWidth="1"/>
    <col min="6" max="6" width="17.42578125" style="14" customWidth="1"/>
    <col min="7" max="7" width="13" style="32" customWidth="1"/>
    <col min="8" max="16384" width="11.42578125" style="32"/>
  </cols>
  <sheetData>
    <row r="1" spans="1:16" ht="92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7.5" customHeight="1" x14ac:dyDescent="0.25">
      <c r="A5" s="59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36" t="s">
        <v>45</v>
      </c>
      <c r="B10" s="31">
        <v>1</v>
      </c>
      <c r="C10" s="77" t="s">
        <v>15</v>
      </c>
      <c r="D10" s="37" t="s">
        <v>16</v>
      </c>
      <c r="E10" s="37" t="s">
        <v>17</v>
      </c>
      <c r="F10" s="31">
        <v>28</v>
      </c>
      <c r="G10" s="31">
        <v>34</v>
      </c>
      <c r="H10" s="31"/>
      <c r="I10" s="31"/>
      <c r="J10" s="31"/>
      <c r="K10" s="31"/>
      <c r="L10" s="31"/>
      <c r="M10" s="31"/>
      <c r="N10" s="31"/>
      <c r="O10" s="31"/>
      <c r="P10" s="31">
        <f>SUM(F10+G10)</f>
        <v>62</v>
      </c>
    </row>
    <row r="11" spans="1:16" x14ac:dyDescent="0.25">
      <c r="A11" s="36" t="s">
        <v>45</v>
      </c>
      <c r="B11" s="31">
        <v>2</v>
      </c>
      <c r="C11" s="75"/>
      <c r="D11" s="37" t="s">
        <v>18</v>
      </c>
      <c r="E11" s="37" t="s">
        <v>19</v>
      </c>
      <c r="F11" s="31">
        <v>52</v>
      </c>
      <c r="G11" s="31">
        <v>52</v>
      </c>
      <c r="H11" s="31"/>
      <c r="I11" s="31"/>
      <c r="J11" s="31"/>
      <c r="K11" s="31"/>
      <c r="L11" s="31"/>
      <c r="M11" s="31"/>
      <c r="N11" s="31"/>
      <c r="O11" s="31"/>
      <c r="P11" s="31">
        <f>SUM(F11+G11)</f>
        <v>104</v>
      </c>
    </row>
    <row r="12" spans="1:16" x14ac:dyDescent="0.25">
      <c r="A12" s="36" t="s">
        <v>45</v>
      </c>
      <c r="B12" s="31">
        <v>3</v>
      </c>
      <c r="C12" s="75"/>
      <c r="D12" s="37" t="s">
        <v>20</v>
      </c>
      <c r="E12" s="37" t="s">
        <v>21</v>
      </c>
      <c r="F12" s="31">
        <v>28</v>
      </c>
      <c r="G12" s="31">
        <v>24</v>
      </c>
      <c r="H12" s="31"/>
      <c r="I12" s="31"/>
      <c r="J12" s="31"/>
      <c r="K12" s="31"/>
      <c r="L12" s="31"/>
      <c r="M12" s="31"/>
      <c r="N12" s="31"/>
      <c r="O12" s="31"/>
      <c r="P12" s="31">
        <f>SUM(F12+G12)</f>
        <v>52</v>
      </c>
    </row>
    <row r="13" spans="1:16" x14ac:dyDescent="0.25">
      <c r="A13" s="36" t="s">
        <v>45</v>
      </c>
      <c r="B13" s="31">
        <v>4</v>
      </c>
      <c r="C13" s="75"/>
      <c r="D13" s="37" t="s">
        <v>22</v>
      </c>
      <c r="E13" s="37" t="s">
        <v>23</v>
      </c>
      <c r="F13" s="31">
        <v>46</v>
      </c>
      <c r="G13" s="31">
        <v>45</v>
      </c>
      <c r="H13" s="31"/>
      <c r="I13" s="31"/>
      <c r="J13" s="31"/>
      <c r="K13" s="31"/>
      <c r="L13" s="31"/>
      <c r="M13" s="31"/>
      <c r="N13" s="31"/>
      <c r="O13" s="31"/>
      <c r="P13" s="31">
        <f>SUM(F13+G13)</f>
        <v>91</v>
      </c>
    </row>
    <row r="14" spans="1:16" x14ac:dyDescent="0.25">
      <c r="A14" s="36" t="s">
        <v>45</v>
      </c>
      <c r="B14" s="31">
        <v>5</v>
      </c>
      <c r="C14" s="76"/>
      <c r="D14" s="37" t="s">
        <v>24</v>
      </c>
      <c r="E14" s="37" t="s">
        <v>25</v>
      </c>
      <c r="F14" s="31">
        <v>51</v>
      </c>
      <c r="G14" s="31">
        <v>46</v>
      </c>
      <c r="H14" s="31"/>
      <c r="I14" s="31"/>
      <c r="J14" s="31"/>
      <c r="K14" s="31"/>
      <c r="L14" s="31"/>
      <c r="M14" s="31"/>
      <c r="N14" s="31"/>
      <c r="O14" s="31"/>
      <c r="P14" s="31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406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72" t="s">
        <v>33</v>
      </c>
      <c r="D19" s="73" t="s">
        <v>46</v>
      </c>
      <c r="E19" s="74" t="s">
        <v>30</v>
      </c>
      <c r="F19" s="72">
        <v>406</v>
      </c>
    </row>
    <row r="20" spans="1:16" x14ac:dyDescent="0.25">
      <c r="C20" s="72"/>
      <c r="D20" s="73"/>
      <c r="E20" s="75"/>
      <c r="F20" s="72"/>
    </row>
    <row r="21" spans="1:16" s="8" customFormat="1" x14ac:dyDescent="0.25">
      <c r="A21" s="5"/>
      <c r="B21" s="5"/>
      <c r="C21" s="72"/>
      <c r="D21" s="73"/>
      <c r="E21" s="75"/>
      <c r="F21" s="7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C22" s="72"/>
      <c r="D22" s="73"/>
      <c r="E22" s="75"/>
      <c r="F22" s="72"/>
    </row>
    <row r="23" spans="1:16" ht="21" customHeight="1" x14ac:dyDescent="0.25">
      <c r="C23" s="72"/>
      <c r="D23" s="73"/>
      <c r="E23" s="76"/>
      <c r="F23" s="72"/>
    </row>
    <row r="26" spans="1:16" ht="35.25" customHeight="1" x14ac:dyDescent="0.25"/>
    <row r="27" spans="1:16" ht="15" customHeight="1" x14ac:dyDescent="0.25"/>
  </sheetData>
  <mergeCells count="21">
    <mergeCell ref="C10:C14"/>
    <mergeCell ref="C19:C23"/>
    <mergeCell ref="D19:D23"/>
    <mergeCell ref="E19:E23"/>
    <mergeCell ref="F19:F23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topLeftCell="A4" zoomScaleNormal="100" workbookViewId="0">
      <selection activeCell="A10" sqref="A10:XFD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39" customWidth="1"/>
    <col min="6" max="6" width="17.42578125" style="14" customWidth="1"/>
    <col min="7" max="7" width="13" style="39" customWidth="1"/>
    <col min="8" max="16384" width="11.42578125" style="39"/>
  </cols>
  <sheetData>
    <row r="1" spans="1:16" ht="92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7.5" customHeight="1" x14ac:dyDescent="0.25">
      <c r="A5" s="59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36" t="s">
        <v>47</v>
      </c>
      <c r="B10" s="38">
        <v>1</v>
      </c>
      <c r="C10" s="77" t="s">
        <v>15</v>
      </c>
      <c r="D10" s="37" t="s">
        <v>16</v>
      </c>
      <c r="E10" s="37" t="s">
        <v>17</v>
      </c>
      <c r="F10" s="38">
        <v>28</v>
      </c>
      <c r="G10" s="38">
        <v>34</v>
      </c>
      <c r="H10" s="38"/>
      <c r="I10" s="38"/>
      <c r="J10" s="38"/>
      <c r="K10" s="38"/>
      <c r="L10" s="38"/>
      <c r="M10" s="38"/>
      <c r="N10" s="38"/>
      <c r="O10" s="38"/>
      <c r="P10" s="38">
        <f>SUM(F10+G10)</f>
        <v>62</v>
      </c>
    </row>
    <row r="11" spans="1:16" x14ac:dyDescent="0.25">
      <c r="A11" s="36" t="s">
        <v>47</v>
      </c>
      <c r="B11" s="38">
        <v>2</v>
      </c>
      <c r="C11" s="75"/>
      <c r="D11" s="37" t="s">
        <v>18</v>
      </c>
      <c r="E11" s="37" t="s">
        <v>19</v>
      </c>
      <c r="F11" s="38">
        <v>50</v>
      </c>
      <c r="G11" s="38">
        <v>52</v>
      </c>
      <c r="H11" s="38"/>
      <c r="I11" s="38"/>
      <c r="J11" s="38"/>
      <c r="K11" s="38"/>
      <c r="L11" s="38"/>
      <c r="M11" s="38"/>
      <c r="N11" s="38"/>
      <c r="O11" s="38"/>
      <c r="P11" s="38">
        <f>SUM(F11+G11)</f>
        <v>102</v>
      </c>
    </row>
    <row r="12" spans="1:16" x14ac:dyDescent="0.25">
      <c r="A12" s="36" t="s">
        <v>47</v>
      </c>
      <c r="B12" s="38">
        <v>3</v>
      </c>
      <c r="C12" s="75"/>
      <c r="D12" s="37" t="s">
        <v>20</v>
      </c>
      <c r="E12" s="37" t="s">
        <v>21</v>
      </c>
      <c r="F12" s="38">
        <v>28</v>
      </c>
      <c r="G12" s="38">
        <v>24</v>
      </c>
      <c r="H12" s="38"/>
      <c r="I12" s="38"/>
      <c r="J12" s="38"/>
      <c r="K12" s="38"/>
      <c r="L12" s="38"/>
      <c r="M12" s="38"/>
      <c r="N12" s="38"/>
      <c r="O12" s="38"/>
      <c r="P12" s="38">
        <f>SUM(F12+G12)</f>
        <v>52</v>
      </c>
    </row>
    <row r="13" spans="1:16" x14ac:dyDescent="0.25">
      <c r="A13" s="36" t="s">
        <v>47</v>
      </c>
      <c r="B13" s="38">
        <v>4</v>
      </c>
      <c r="C13" s="75"/>
      <c r="D13" s="37" t="s">
        <v>22</v>
      </c>
      <c r="E13" s="37" t="s">
        <v>23</v>
      </c>
      <c r="F13" s="38">
        <v>46</v>
      </c>
      <c r="G13" s="38">
        <v>45</v>
      </c>
      <c r="H13" s="38"/>
      <c r="I13" s="38"/>
      <c r="J13" s="38"/>
      <c r="K13" s="38"/>
      <c r="L13" s="38"/>
      <c r="M13" s="38"/>
      <c r="N13" s="38"/>
      <c r="O13" s="38"/>
      <c r="P13" s="38">
        <f>SUM(F13+G13)</f>
        <v>91</v>
      </c>
    </row>
    <row r="14" spans="1:16" x14ac:dyDescent="0.25">
      <c r="A14" s="36" t="s">
        <v>47</v>
      </c>
      <c r="B14" s="38">
        <v>5</v>
      </c>
      <c r="C14" s="76"/>
      <c r="D14" s="37" t="s">
        <v>24</v>
      </c>
      <c r="E14" s="37" t="s">
        <v>25</v>
      </c>
      <c r="F14" s="38">
        <v>51</v>
      </c>
      <c r="G14" s="38">
        <v>46</v>
      </c>
      <c r="H14" s="38"/>
      <c r="I14" s="38"/>
      <c r="J14" s="38"/>
      <c r="K14" s="38"/>
      <c r="L14" s="38"/>
      <c r="M14" s="38"/>
      <c r="N14" s="38"/>
      <c r="O14" s="38"/>
      <c r="P14" s="38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72" t="s">
        <v>33</v>
      </c>
      <c r="D19" s="73" t="s">
        <v>46</v>
      </c>
      <c r="E19" s="74" t="s">
        <v>30</v>
      </c>
      <c r="F19" s="72">
        <v>404</v>
      </c>
    </row>
    <row r="20" spans="1:16" x14ac:dyDescent="0.25">
      <c r="C20" s="72"/>
      <c r="D20" s="73"/>
      <c r="E20" s="75"/>
      <c r="F20" s="72"/>
    </row>
    <row r="21" spans="1:16" s="8" customFormat="1" x14ac:dyDescent="0.25">
      <c r="A21" s="5"/>
      <c r="B21" s="5"/>
      <c r="C21" s="72"/>
      <c r="D21" s="73"/>
      <c r="E21" s="75"/>
      <c r="F21" s="72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x14ac:dyDescent="0.25">
      <c r="C22" s="72"/>
      <c r="D22" s="73"/>
      <c r="E22" s="75"/>
      <c r="F22" s="72"/>
    </row>
    <row r="23" spans="1:16" ht="21" customHeight="1" x14ac:dyDescent="0.25">
      <c r="C23" s="72"/>
      <c r="D23" s="73"/>
      <c r="E23" s="76"/>
      <c r="F23" s="72"/>
    </row>
    <row r="26" spans="1:16" ht="35.25" customHeight="1" x14ac:dyDescent="0.25"/>
    <row r="27" spans="1:16" ht="15" customHeight="1" x14ac:dyDescent="0.25"/>
  </sheetData>
  <mergeCells count="21">
    <mergeCell ref="C10:C14"/>
    <mergeCell ref="C19:C23"/>
    <mergeCell ref="D19:D23"/>
    <mergeCell ref="E19:E23"/>
    <mergeCell ref="F19:F23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topLeftCell="A5" zoomScale="80" zoomScaleNormal="80" workbookViewId="0">
      <selection activeCell="H31" sqref="H31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0" customWidth="1"/>
    <col min="6" max="6" width="17.42578125" style="14" customWidth="1"/>
    <col min="7" max="7" width="13" style="40" customWidth="1"/>
    <col min="8" max="16384" width="11.42578125" style="40"/>
  </cols>
  <sheetData>
    <row r="1" spans="1:16" ht="92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7.5" customHeight="1" x14ac:dyDescent="0.25">
      <c r="A5" s="59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36" t="s">
        <v>48</v>
      </c>
      <c r="B10" s="42">
        <v>1</v>
      </c>
      <c r="C10" s="77" t="s">
        <v>15</v>
      </c>
      <c r="D10" s="37" t="s">
        <v>16</v>
      </c>
      <c r="E10" s="37" t="s">
        <v>17</v>
      </c>
      <c r="F10" s="42">
        <v>28</v>
      </c>
      <c r="G10" s="42">
        <v>34</v>
      </c>
      <c r="H10" s="42"/>
      <c r="I10" s="42"/>
      <c r="J10" s="42"/>
      <c r="K10" s="42"/>
      <c r="L10" s="42"/>
      <c r="M10" s="42"/>
      <c r="N10" s="42"/>
      <c r="O10" s="42"/>
      <c r="P10" s="42">
        <f>SUM(F10+G10)</f>
        <v>62</v>
      </c>
    </row>
    <row r="11" spans="1:16" x14ac:dyDescent="0.25">
      <c r="A11" s="36" t="s">
        <v>48</v>
      </c>
      <c r="B11" s="42">
        <v>2</v>
      </c>
      <c r="C11" s="75"/>
      <c r="D11" s="37" t="s">
        <v>18</v>
      </c>
      <c r="E11" s="37" t="s">
        <v>19</v>
      </c>
      <c r="F11" s="42">
        <v>50</v>
      </c>
      <c r="G11" s="42">
        <v>52</v>
      </c>
      <c r="H11" s="42"/>
      <c r="I11" s="42"/>
      <c r="J11" s="42"/>
      <c r="K11" s="42"/>
      <c r="L11" s="42"/>
      <c r="M11" s="42"/>
      <c r="N11" s="42"/>
      <c r="O11" s="42"/>
      <c r="P11" s="42">
        <f>SUM(F11+G11)</f>
        <v>102</v>
      </c>
    </row>
    <row r="12" spans="1:16" x14ac:dyDescent="0.25">
      <c r="A12" s="36" t="s">
        <v>48</v>
      </c>
      <c r="B12" s="42">
        <v>3</v>
      </c>
      <c r="C12" s="75"/>
      <c r="D12" s="37" t="s">
        <v>20</v>
      </c>
      <c r="E12" s="37" t="s">
        <v>21</v>
      </c>
      <c r="F12" s="42">
        <v>28</v>
      </c>
      <c r="G12" s="42">
        <v>24</v>
      </c>
      <c r="H12" s="42"/>
      <c r="I12" s="42"/>
      <c r="J12" s="42"/>
      <c r="K12" s="42"/>
      <c r="L12" s="42"/>
      <c r="M12" s="42"/>
      <c r="N12" s="42"/>
      <c r="O12" s="42"/>
      <c r="P12" s="42">
        <f>SUM(F12+G12)</f>
        <v>52</v>
      </c>
    </row>
    <row r="13" spans="1:16" x14ac:dyDescent="0.25">
      <c r="A13" s="36" t="s">
        <v>48</v>
      </c>
      <c r="B13" s="42">
        <v>4</v>
      </c>
      <c r="C13" s="75"/>
      <c r="D13" s="37" t="s">
        <v>22</v>
      </c>
      <c r="E13" s="37" t="s">
        <v>23</v>
      </c>
      <c r="F13" s="42">
        <v>46</v>
      </c>
      <c r="G13" s="42">
        <v>45</v>
      </c>
      <c r="H13" s="42"/>
      <c r="I13" s="42"/>
      <c r="J13" s="42"/>
      <c r="K13" s="42"/>
      <c r="L13" s="42"/>
      <c r="M13" s="42"/>
      <c r="N13" s="42"/>
      <c r="O13" s="42"/>
      <c r="P13" s="42">
        <f>SUM(F13+G13)</f>
        <v>91</v>
      </c>
    </row>
    <row r="14" spans="1:16" x14ac:dyDescent="0.25">
      <c r="A14" s="36" t="s">
        <v>48</v>
      </c>
      <c r="B14" s="42">
        <v>5</v>
      </c>
      <c r="C14" s="76"/>
      <c r="D14" s="37" t="s">
        <v>24</v>
      </c>
      <c r="E14" s="37" t="s">
        <v>25</v>
      </c>
      <c r="F14" s="42">
        <v>51</v>
      </c>
      <c r="G14" s="42">
        <v>46</v>
      </c>
      <c r="H14" s="42"/>
      <c r="I14" s="42"/>
      <c r="J14" s="42"/>
      <c r="K14" s="42"/>
      <c r="L14" s="42"/>
      <c r="M14" s="42"/>
      <c r="N14" s="42"/>
      <c r="O14" s="42"/>
      <c r="P14" s="42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ht="23.25" customHeight="1" x14ac:dyDescent="0.25">
      <c r="C19" s="72" t="s">
        <v>33</v>
      </c>
      <c r="D19" s="73" t="s">
        <v>46</v>
      </c>
      <c r="E19" s="74" t="s">
        <v>30</v>
      </c>
      <c r="F19" s="72">
        <v>404</v>
      </c>
    </row>
    <row r="20" spans="1:16" x14ac:dyDescent="0.25">
      <c r="C20" s="72"/>
      <c r="D20" s="73"/>
      <c r="E20" s="75"/>
      <c r="F20" s="72"/>
    </row>
    <row r="21" spans="1:16" s="8" customFormat="1" x14ac:dyDescent="0.25">
      <c r="A21" s="5"/>
      <c r="B21" s="5"/>
      <c r="C21" s="72"/>
      <c r="D21" s="73"/>
      <c r="E21" s="75"/>
      <c r="F21" s="72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C22" s="72"/>
      <c r="D22" s="73"/>
      <c r="E22" s="75"/>
      <c r="F22" s="72"/>
    </row>
    <row r="23" spans="1:16" ht="21" customHeight="1" x14ac:dyDescent="0.25">
      <c r="C23" s="72"/>
      <c r="D23" s="73"/>
      <c r="E23" s="76"/>
      <c r="F23" s="72"/>
    </row>
    <row r="26" spans="1:16" ht="35.25" customHeight="1" x14ac:dyDescent="0.25"/>
    <row r="27" spans="1:16" ht="15" customHeight="1" x14ac:dyDescent="0.25"/>
  </sheetData>
  <mergeCells count="21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C10:C14"/>
    <mergeCell ref="C19:C23"/>
    <mergeCell ref="D19:D23"/>
    <mergeCell ref="E19:E23"/>
    <mergeCell ref="F19:F23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topLeftCell="A12" zoomScale="80" zoomScaleNormal="80" workbookViewId="0">
      <selection activeCell="F10" sqref="F10:G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0" customWidth="1"/>
    <col min="6" max="6" width="17.42578125" style="14" customWidth="1"/>
    <col min="7" max="7" width="13" style="40" customWidth="1"/>
    <col min="8" max="16384" width="11.42578125" style="40"/>
  </cols>
  <sheetData>
    <row r="1" spans="1:16" ht="92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7.5" customHeight="1" x14ac:dyDescent="0.25">
      <c r="A5" s="59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36" t="s">
        <v>45</v>
      </c>
      <c r="B10" s="42">
        <v>1</v>
      </c>
      <c r="C10" s="77" t="s">
        <v>15</v>
      </c>
      <c r="D10" s="37" t="s">
        <v>16</v>
      </c>
      <c r="E10" s="37" t="s">
        <v>17</v>
      </c>
      <c r="F10" s="42">
        <v>28</v>
      </c>
      <c r="G10" s="42">
        <v>34</v>
      </c>
      <c r="H10" s="42"/>
      <c r="I10" s="42"/>
      <c r="J10" s="42"/>
      <c r="K10" s="42"/>
      <c r="L10" s="42"/>
      <c r="M10" s="42"/>
      <c r="N10" s="42"/>
      <c r="O10" s="42"/>
      <c r="P10" s="42">
        <f t="shared" ref="P10:P24" si="0">SUM(F10+G10)</f>
        <v>62</v>
      </c>
    </row>
    <row r="11" spans="1:16" x14ac:dyDescent="0.25">
      <c r="A11" s="36" t="s">
        <v>45</v>
      </c>
      <c r="B11" s="42">
        <v>2</v>
      </c>
      <c r="C11" s="75"/>
      <c r="D11" s="37" t="s">
        <v>18</v>
      </c>
      <c r="E11" s="37" t="s">
        <v>19</v>
      </c>
      <c r="F11" s="42">
        <v>52</v>
      </c>
      <c r="G11" s="42">
        <v>52</v>
      </c>
      <c r="H11" s="42"/>
      <c r="I11" s="42"/>
      <c r="J11" s="42"/>
      <c r="K11" s="42"/>
      <c r="L11" s="42"/>
      <c r="M11" s="42"/>
      <c r="N11" s="42"/>
      <c r="O11" s="42"/>
      <c r="P11" s="42">
        <f t="shared" si="0"/>
        <v>104</v>
      </c>
    </row>
    <row r="12" spans="1:16" x14ac:dyDescent="0.25">
      <c r="A12" s="36" t="s">
        <v>45</v>
      </c>
      <c r="B12" s="42">
        <v>3</v>
      </c>
      <c r="C12" s="75"/>
      <c r="D12" s="37" t="s">
        <v>20</v>
      </c>
      <c r="E12" s="37" t="s">
        <v>21</v>
      </c>
      <c r="F12" s="42">
        <v>28</v>
      </c>
      <c r="G12" s="42">
        <v>24</v>
      </c>
      <c r="H12" s="42"/>
      <c r="I12" s="42"/>
      <c r="J12" s="42"/>
      <c r="K12" s="42"/>
      <c r="L12" s="42"/>
      <c r="M12" s="42"/>
      <c r="N12" s="42"/>
      <c r="O12" s="42"/>
      <c r="P12" s="42">
        <f t="shared" si="0"/>
        <v>52</v>
      </c>
    </row>
    <row r="13" spans="1:16" x14ac:dyDescent="0.25">
      <c r="A13" s="36" t="s">
        <v>45</v>
      </c>
      <c r="B13" s="42">
        <v>4</v>
      </c>
      <c r="C13" s="75"/>
      <c r="D13" s="37" t="s">
        <v>22</v>
      </c>
      <c r="E13" s="37" t="s">
        <v>23</v>
      </c>
      <c r="F13" s="42">
        <v>46</v>
      </c>
      <c r="G13" s="42">
        <v>45</v>
      </c>
      <c r="H13" s="42"/>
      <c r="I13" s="42"/>
      <c r="J13" s="42"/>
      <c r="K13" s="42"/>
      <c r="L13" s="42"/>
      <c r="M13" s="42"/>
      <c r="N13" s="42"/>
      <c r="O13" s="42"/>
      <c r="P13" s="42">
        <f t="shared" si="0"/>
        <v>91</v>
      </c>
    </row>
    <row r="14" spans="1:16" x14ac:dyDescent="0.25">
      <c r="A14" s="36" t="s">
        <v>45</v>
      </c>
      <c r="B14" s="42">
        <v>5</v>
      </c>
      <c r="C14" s="76"/>
      <c r="D14" s="37" t="s">
        <v>24</v>
      </c>
      <c r="E14" s="37" t="s">
        <v>25</v>
      </c>
      <c r="F14" s="42">
        <v>51</v>
      </c>
      <c r="G14" s="42">
        <v>46</v>
      </c>
      <c r="H14" s="42"/>
      <c r="I14" s="42"/>
      <c r="J14" s="42"/>
      <c r="K14" s="42"/>
      <c r="L14" s="42"/>
      <c r="M14" s="42"/>
      <c r="N14" s="42"/>
      <c r="O14" s="42"/>
      <c r="P14" s="42">
        <f t="shared" si="0"/>
        <v>97</v>
      </c>
    </row>
    <row r="15" spans="1:16" ht="22.5" customHeight="1" x14ac:dyDescent="0.25">
      <c r="A15" s="36" t="s">
        <v>47</v>
      </c>
      <c r="B15" s="42">
        <v>1</v>
      </c>
      <c r="C15" s="77" t="s">
        <v>15</v>
      </c>
      <c r="D15" s="37" t="s">
        <v>16</v>
      </c>
      <c r="E15" s="37" t="s">
        <v>17</v>
      </c>
      <c r="F15" s="42">
        <v>28</v>
      </c>
      <c r="G15" s="42">
        <v>34</v>
      </c>
      <c r="H15" s="42"/>
      <c r="I15" s="42"/>
      <c r="J15" s="42"/>
      <c r="K15" s="42"/>
      <c r="L15" s="42"/>
      <c r="M15" s="42"/>
      <c r="N15" s="42"/>
      <c r="O15" s="42"/>
      <c r="P15" s="42">
        <f t="shared" si="0"/>
        <v>62</v>
      </c>
    </row>
    <row r="16" spans="1:16" x14ac:dyDescent="0.25">
      <c r="A16" s="36" t="s">
        <v>47</v>
      </c>
      <c r="B16" s="42">
        <v>2</v>
      </c>
      <c r="C16" s="75"/>
      <c r="D16" s="37" t="s">
        <v>18</v>
      </c>
      <c r="E16" s="37" t="s">
        <v>19</v>
      </c>
      <c r="F16" s="42">
        <v>50</v>
      </c>
      <c r="G16" s="42">
        <v>52</v>
      </c>
      <c r="H16" s="42"/>
      <c r="I16" s="42"/>
      <c r="J16" s="42"/>
      <c r="K16" s="42"/>
      <c r="L16" s="42"/>
      <c r="M16" s="42"/>
      <c r="N16" s="42"/>
      <c r="O16" s="42"/>
      <c r="P16" s="42">
        <f t="shared" si="0"/>
        <v>102</v>
      </c>
    </row>
    <row r="17" spans="1:16" x14ac:dyDescent="0.25">
      <c r="A17" s="36" t="s">
        <v>47</v>
      </c>
      <c r="B17" s="42">
        <v>3</v>
      </c>
      <c r="C17" s="75"/>
      <c r="D17" s="37" t="s">
        <v>20</v>
      </c>
      <c r="E17" s="37" t="s">
        <v>21</v>
      </c>
      <c r="F17" s="42">
        <v>28</v>
      </c>
      <c r="G17" s="42">
        <v>24</v>
      </c>
      <c r="H17" s="42"/>
      <c r="I17" s="42"/>
      <c r="J17" s="42"/>
      <c r="K17" s="42"/>
      <c r="L17" s="42"/>
      <c r="M17" s="42"/>
      <c r="N17" s="42"/>
      <c r="O17" s="42"/>
      <c r="P17" s="42">
        <f t="shared" si="0"/>
        <v>52</v>
      </c>
    </row>
    <row r="18" spans="1:16" x14ac:dyDescent="0.25">
      <c r="A18" s="36" t="s">
        <v>47</v>
      </c>
      <c r="B18" s="42">
        <v>4</v>
      </c>
      <c r="C18" s="75"/>
      <c r="D18" s="37" t="s">
        <v>22</v>
      </c>
      <c r="E18" s="37" t="s">
        <v>23</v>
      </c>
      <c r="F18" s="42">
        <v>46</v>
      </c>
      <c r="G18" s="42">
        <v>45</v>
      </c>
      <c r="H18" s="42"/>
      <c r="I18" s="42"/>
      <c r="J18" s="42"/>
      <c r="K18" s="42"/>
      <c r="L18" s="42"/>
      <c r="M18" s="42"/>
      <c r="N18" s="42"/>
      <c r="O18" s="42"/>
      <c r="P18" s="42">
        <f t="shared" si="0"/>
        <v>91</v>
      </c>
    </row>
    <row r="19" spans="1:16" x14ac:dyDescent="0.25">
      <c r="A19" s="36" t="s">
        <v>47</v>
      </c>
      <c r="B19" s="42">
        <v>5</v>
      </c>
      <c r="C19" s="76"/>
      <c r="D19" s="37" t="s">
        <v>24</v>
      </c>
      <c r="E19" s="37" t="s">
        <v>25</v>
      </c>
      <c r="F19" s="42">
        <v>51</v>
      </c>
      <c r="G19" s="42">
        <v>46</v>
      </c>
      <c r="H19" s="42"/>
      <c r="I19" s="42"/>
      <c r="J19" s="42"/>
      <c r="K19" s="42"/>
      <c r="L19" s="42"/>
      <c r="M19" s="42"/>
      <c r="N19" s="42"/>
      <c r="O19" s="42"/>
      <c r="P19" s="42">
        <f t="shared" si="0"/>
        <v>97</v>
      </c>
    </row>
    <row r="20" spans="1:16" ht="22.5" customHeight="1" x14ac:dyDescent="0.25">
      <c r="A20" s="36" t="s">
        <v>48</v>
      </c>
      <c r="B20" s="42">
        <v>1</v>
      </c>
      <c r="C20" s="77" t="s">
        <v>15</v>
      </c>
      <c r="D20" s="37" t="s">
        <v>16</v>
      </c>
      <c r="E20" s="37" t="s">
        <v>17</v>
      </c>
      <c r="F20" s="42">
        <v>28</v>
      </c>
      <c r="G20" s="42">
        <v>34</v>
      </c>
      <c r="H20" s="42"/>
      <c r="I20" s="42"/>
      <c r="J20" s="42"/>
      <c r="K20" s="42"/>
      <c r="L20" s="42"/>
      <c r="M20" s="42"/>
      <c r="N20" s="42"/>
      <c r="O20" s="42"/>
      <c r="P20" s="42">
        <f t="shared" si="0"/>
        <v>62</v>
      </c>
    </row>
    <row r="21" spans="1:16" x14ac:dyDescent="0.25">
      <c r="A21" s="36" t="s">
        <v>48</v>
      </c>
      <c r="B21" s="42">
        <v>2</v>
      </c>
      <c r="C21" s="75"/>
      <c r="D21" s="37" t="s">
        <v>18</v>
      </c>
      <c r="E21" s="37" t="s">
        <v>19</v>
      </c>
      <c r="F21" s="42">
        <v>50</v>
      </c>
      <c r="G21" s="42">
        <v>52</v>
      </c>
      <c r="H21" s="42"/>
      <c r="I21" s="42"/>
      <c r="J21" s="42"/>
      <c r="K21" s="42"/>
      <c r="L21" s="42"/>
      <c r="M21" s="42"/>
      <c r="N21" s="42"/>
      <c r="O21" s="42"/>
      <c r="P21" s="42">
        <f t="shared" si="0"/>
        <v>102</v>
      </c>
    </row>
    <row r="22" spans="1:16" x14ac:dyDescent="0.25">
      <c r="A22" s="36" t="s">
        <v>48</v>
      </c>
      <c r="B22" s="42">
        <v>3</v>
      </c>
      <c r="C22" s="75"/>
      <c r="D22" s="37" t="s">
        <v>20</v>
      </c>
      <c r="E22" s="37" t="s">
        <v>21</v>
      </c>
      <c r="F22" s="42">
        <v>28</v>
      </c>
      <c r="G22" s="42">
        <v>24</v>
      </c>
      <c r="H22" s="42"/>
      <c r="I22" s="42"/>
      <c r="J22" s="42"/>
      <c r="K22" s="42"/>
      <c r="L22" s="42"/>
      <c r="M22" s="42"/>
      <c r="N22" s="42"/>
      <c r="O22" s="42"/>
      <c r="P22" s="42">
        <f t="shared" si="0"/>
        <v>52</v>
      </c>
    </row>
    <row r="23" spans="1:16" x14ac:dyDescent="0.25">
      <c r="A23" s="36" t="s">
        <v>48</v>
      </c>
      <c r="B23" s="42">
        <v>4</v>
      </c>
      <c r="C23" s="75"/>
      <c r="D23" s="37" t="s">
        <v>22</v>
      </c>
      <c r="E23" s="37" t="s">
        <v>23</v>
      </c>
      <c r="F23" s="42">
        <v>46</v>
      </c>
      <c r="G23" s="42">
        <v>45</v>
      </c>
      <c r="H23" s="42"/>
      <c r="I23" s="42"/>
      <c r="J23" s="42"/>
      <c r="K23" s="42"/>
      <c r="L23" s="42"/>
      <c r="M23" s="42"/>
      <c r="N23" s="42"/>
      <c r="O23" s="42"/>
      <c r="P23" s="42">
        <f t="shared" si="0"/>
        <v>91</v>
      </c>
    </row>
    <row r="24" spans="1:16" x14ac:dyDescent="0.25">
      <c r="A24" s="36" t="s">
        <v>48</v>
      </c>
      <c r="B24" s="42">
        <v>5</v>
      </c>
      <c r="C24" s="76"/>
      <c r="D24" s="37" t="s">
        <v>24</v>
      </c>
      <c r="E24" s="37" t="s">
        <v>25</v>
      </c>
      <c r="F24" s="42">
        <v>51</v>
      </c>
      <c r="G24" s="42">
        <v>46</v>
      </c>
      <c r="H24" s="42"/>
      <c r="I24" s="42"/>
      <c r="J24" s="42"/>
      <c r="K24" s="42"/>
      <c r="L24" s="42"/>
      <c r="M24" s="42"/>
      <c r="N24" s="42"/>
      <c r="O24" s="42"/>
      <c r="P24" s="42">
        <f t="shared" si="0"/>
        <v>97</v>
      </c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16" x14ac:dyDescent="0.25">
      <c r="C26" s="6"/>
      <c r="D26" s="6"/>
      <c r="E26" s="7"/>
      <c r="F26" s="5"/>
    </row>
    <row r="27" spans="1:16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31.5" x14ac:dyDescent="0.25">
      <c r="A28" s="9"/>
      <c r="B28" s="9"/>
      <c r="C28" s="10" t="s">
        <v>1</v>
      </c>
      <c r="D28" s="10" t="s">
        <v>26</v>
      </c>
      <c r="E28" s="11" t="s">
        <v>27</v>
      </c>
      <c r="F28" s="12" t="s">
        <v>28</v>
      </c>
      <c r="I28" s="69" t="s">
        <v>38</v>
      </c>
      <c r="J28" s="69"/>
      <c r="L28" s="69" t="s">
        <v>37</v>
      </c>
      <c r="M28" s="69"/>
    </row>
    <row r="29" spans="1:16" ht="23.25" customHeight="1" x14ac:dyDescent="0.25">
      <c r="C29" s="72" t="s">
        <v>33</v>
      </c>
      <c r="D29" s="73" t="s">
        <v>46</v>
      </c>
      <c r="E29" s="74" t="s">
        <v>30</v>
      </c>
      <c r="F29" s="72">
        <v>404</v>
      </c>
      <c r="I29" s="29" t="s">
        <v>34</v>
      </c>
      <c r="J29" s="29" t="s">
        <v>35</v>
      </c>
      <c r="L29" s="25" t="s">
        <v>34</v>
      </c>
      <c r="M29" s="25" t="s">
        <v>35</v>
      </c>
    </row>
    <row r="30" spans="1:16" x14ac:dyDescent="0.25">
      <c r="C30" s="72"/>
      <c r="D30" s="73"/>
      <c r="E30" s="75"/>
      <c r="F30" s="72"/>
      <c r="I30" s="41">
        <v>0</v>
      </c>
      <c r="J30" s="41">
        <v>0</v>
      </c>
      <c r="L30" s="26">
        <v>28</v>
      </c>
      <c r="M30" s="26">
        <v>34</v>
      </c>
    </row>
    <row r="31" spans="1:16" s="8" customFormat="1" x14ac:dyDescent="0.25">
      <c r="A31" s="5"/>
      <c r="B31" s="5"/>
      <c r="C31" s="72"/>
      <c r="D31" s="73"/>
      <c r="E31" s="75"/>
      <c r="F31" s="72"/>
      <c r="G31" s="40"/>
      <c r="H31" s="40"/>
      <c r="I31" s="41" t="s">
        <v>50</v>
      </c>
      <c r="J31" s="41">
        <v>0</v>
      </c>
      <c r="K31" s="40"/>
      <c r="L31" s="27">
        <v>52</v>
      </c>
      <c r="M31" s="27">
        <v>52</v>
      </c>
      <c r="N31" s="40"/>
      <c r="O31" s="40"/>
      <c r="P31" s="40"/>
    </row>
    <row r="32" spans="1:16" x14ac:dyDescent="0.25">
      <c r="C32" s="72"/>
      <c r="D32" s="73"/>
      <c r="E32" s="75"/>
      <c r="F32" s="72"/>
      <c r="I32" s="41">
        <v>0</v>
      </c>
      <c r="J32" s="41">
        <v>0</v>
      </c>
      <c r="L32" s="26">
        <v>28</v>
      </c>
      <c r="M32" s="26">
        <v>24</v>
      </c>
    </row>
    <row r="33" spans="3:13" ht="21" customHeight="1" x14ac:dyDescent="0.25">
      <c r="C33" s="72"/>
      <c r="D33" s="73"/>
      <c r="E33" s="76"/>
      <c r="F33" s="72"/>
      <c r="I33" s="41">
        <v>0</v>
      </c>
      <c r="J33" s="41">
        <v>0</v>
      </c>
      <c r="L33" s="26">
        <v>46</v>
      </c>
      <c r="M33" s="26">
        <v>45</v>
      </c>
    </row>
    <row r="34" spans="3:13" ht="24" thickBot="1" x14ac:dyDescent="0.3">
      <c r="I34" s="41">
        <v>0</v>
      </c>
      <c r="J34" s="41">
        <v>0</v>
      </c>
      <c r="L34" s="26">
        <v>51</v>
      </c>
      <c r="M34" s="26">
        <v>46</v>
      </c>
    </row>
    <row r="35" spans="3:13" ht="24.75" thickTop="1" thickBot="1" x14ac:dyDescent="0.3">
      <c r="I35" s="30">
        <v>2</v>
      </c>
      <c r="J35" s="30">
        <v>0</v>
      </c>
      <c r="L35" s="28">
        <f>SUM(L30:L34)</f>
        <v>205</v>
      </c>
      <c r="M35" s="28">
        <f>SUM(M30:M34)</f>
        <v>201</v>
      </c>
    </row>
    <row r="36" spans="3:13" ht="35.25" customHeight="1" thickTop="1" x14ac:dyDescent="0.25"/>
    <row r="37" spans="3:13" ht="15" customHeight="1" x14ac:dyDescent="0.25"/>
  </sheetData>
  <mergeCells count="25">
    <mergeCell ref="L8:M8"/>
    <mergeCell ref="N8:O8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C10:C14"/>
    <mergeCell ref="C15:C19"/>
    <mergeCell ref="F8:G8"/>
    <mergeCell ref="H8:I8"/>
    <mergeCell ref="J8:K8"/>
    <mergeCell ref="I28:J28"/>
    <mergeCell ref="L28:M28"/>
    <mergeCell ref="C20:C24"/>
    <mergeCell ref="C29:C33"/>
    <mergeCell ref="D29:D33"/>
    <mergeCell ref="E29:E33"/>
    <mergeCell ref="F29:F33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9"/>
  <sheetViews>
    <sheetView zoomScale="80" zoomScaleNormal="80" workbookViewId="0">
      <selection activeCell="H20" sqref="H20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43" customWidth="1"/>
    <col min="6" max="6" width="17.42578125" style="14" customWidth="1"/>
    <col min="7" max="7" width="13" style="43" customWidth="1"/>
    <col min="8" max="16384" width="11.42578125" style="43"/>
  </cols>
  <sheetData>
    <row r="1" spans="1:16" ht="92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7.5" customHeight="1" x14ac:dyDescent="0.25">
      <c r="A5" s="59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36" t="s">
        <v>51</v>
      </c>
      <c r="B10" s="45">
        <v>1</v>
      </c>
      <c r="C10" s="77" t="s">
        <v>15</v>
      </c>
      <c r="D10" s="37" t="s">
        <v>16</v>
      </c>
      <c r="E10" s="37" t="s">
        <v>17</v>
      </c>
      <c r="F10" s="45">
        <v>0</v>
      </c>
      <c r="G10" s="45">
        <v>0</v>
      </c>
      <c r="H10" s="45"/>
      <c r="I10" s="45"/>
      <c r="J10" s="45"/>
      <c r="K10" s="45"/>
      <c r="L10" s="45"/>
      <c r="M10" s="45"/>
      <c r="N10" s="45"/>
      <c r="O10" s="45"/>
      <c r="P10" s="45">
        <v>0</v>
      </c>
    </row>
    <row r="11" spans="1:16" x14ac:dyDescent="0.25">
      <c r="A11" s="36" t="s">
        <v>51</v>
      </c>
      <c r="B11" s="45">
        <v>2</v>
      </c>
      <c r="C11" s="75"/>
      <c r="D11" s="37" t="s">
        <v>18</v>
      </c>
      <c r="E11" s="37" t="s">
        <v>19</v>
      </c>
      <c r="F11" s="45">
        <v>0</v>
      </c>
      <c r="G11" s="45">
        <v>0</v>
      </c>
      <c r="H11" s="45"/>
      <c r="I11" s="45"/>
      <c r="J11" s="45"/>
      <c r="K11" s="45"/>
      <c r="L11" s="45"/>
      <c r="M11" s="45"/>
      <c r="N11" s="45"/>
      <c r="O11" s="45"/>
      <c r="P11" s="45">
        <v>0</v>
      </c>
    </row>
    <row r="12" spans="1:16" x14ac:dyDescent="0.25">
      <c r="A12" s="36" t="s">
        <v>51</v>
      </c>
      <c r="B12" s="45">
        <v>3</v>
      </c>
      <c r="C12" s="75"/>
      <c r="D12" s="37" t="s">
        <v>20</v>
      </c>
      <c r="E12" s="37" t="s">
        <v>21</v>
      </c>
      <c r="F12" s="45">
        <v>0</v>
      </c>
      <c r="G12" s="45">
        <v>0</v>
      </c>
      <c r="H12" s="45"/>
      <c r="I12" s="45"/>
      <c r="J12" s="45"/>
      <c r="K12" s="45"/>
      <c r="L12" s="45"/>
      <c r="M12" s="45"/>
      <c r="N12" s="45"/>
      <c r="O12" s="45"/>
      <c r="P12" s="45">
        <v>0</v>
      </c>
    </row>
    <row r="13" spans="1:16" x14ac:dyDescent="0.25">
      <c r="A13" s="36" t="s">
        <v>51</v>
      </c>
      <c r="B13" s="45">
        <v>4</v>
      </c>
      <c r="C13" s="75"/>
      <c r="D13" s="37" t="s">
        <v>22</v>
      </c>
      <c r="E13" s="37" t="s">
        <v>23</v>
      </c>
      <c r="F13" s="45">
        <v>0</v>
      </c>
      <c r="G13" s="45">
        <v>0</v>
      </c>
      <c r="H13" s="45"/>
      <c r="I13" s="45"/>
      <c r="J13" s="45"/>
      <c r="K13" s="45"/>
      <c r="L13" s="45"/>
      <c r="M13" s="45"/>
      <c r="N13" s="45"/>
      <c r="O13" s="45"/>
      <c r="P13" s="45">
        <v>0</v>
      </c>
    </row>
    <row r="14" spans="1:16" x14ac:dyDescent="0.25">
      <c r="A14" s="36" t="s">
        <v>51</v>
      </c>
      <c r="B14" s="45">
        <v>5</v>
      </c>
      <c r="C14" s="75"/>
      <c r="D14" s="48" t="s">
        <v>24</v>
      </c>
      <c r="E14" s="48" t="s">
        <v>25</v>
      </c>
      <c r="F14" s="44">
        <v>0</v>
      </c>
      <c r="G14" s="45">
        <v>0</v>
      </c>
      <c r="H14" s="45"/>
      <c r="I14" s="45"/>
      <c r="J14" s="45"/>
      <c r="K14" s="45"/>
      <c r="L14" s="45"/>
      <c r="M14" s="45"/>
      <c r="N14" s="45"/>
      <c r="O14" s="45"/>
      <c r="P14" s="45">
        <v>0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0</v>
      </c>
    </row>
    <row r="16" spans="1:1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9"/>
    </row>
    <row r="17" spans="1:16" ht="45" customHeight="1" x14ac:dyDescent="0.25">
      <c r="A17" s="78" t="s">
        <v>52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1:16" s="24" customFormat="1" ht="15" x14ac:dyDescent="0.25"/>
    <row r="19" spans="1:16" s="24" customFormat="1" ht="15" x14ac:dyDescent="0.25"/>
    <row r="20" spans="1:16" ht="31.5" x14ac:dyDescent="0.25">
      <c r="A20" s="9"/>
      <c r="B20" s="9"/>
      <c r="C20" s="10" t="s">
        <v>1</v>
      </c>
      <c r="D20" s="10" t="s">
        <v>26</v>
      </c>
      <c r="E20" s="11" t="s">
        <v>27</v>
      </c>
      <c r="F20" s="12" t="s">
        <v>28</v>
      </c>
    </row>
    <row r="21" spans="1:16" ht="23.25" customHeight="1" x14ac:dyDescent="0.25">
      <c r="C21" s="72" t="s">
        <v>33</v>
      </c>
      <c r="D21" s="73" t="s">
        <v>46</v>
      </c>
      <c r="E21" s="74" t="s">
        <v>30</v>
      </c>
      <c r="F21" s="72">
        <v>0</v>
      </c>
    </row>
    <row r="22" spans="1:16" x14ac:dyDescent="0.25">
      <c r="C22" s="72"/>
      <c r="D22" s="73"/>
      <c r="E22" s="75"/>
      <c r="F22" s="72"/>
    </row>
    <row r="23" spans="1:16" s="8" customFormat="1" x14ac:dyDescent="0.25">
      <c r="A23" s="5"/>
      <c r="B23" s="5"/>
      <c r="C23" s="72"/>
      <c r="D23" s="73"/>
      <c r="E23" s="75"/>
      <c r="F23" s="72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x14ac:dyDescent="0.25">
      <c r="C24" s="72"/>
      <c r="D24" s="73"/>
      <c r="E24" s="75"/>
      <c r="F24" s="72"/>
    </row>
    <row r="25" spans="1:16" ht="21" customHeight="1" x14ac:dyDescent="0.25">
      <c r="C25" s="72"/>
      <c r="D25" s="73"/>
      <c r="E25" s="76"/>
      <c r="F25" s="72"/>
    </row>
    <row r="28" spans="1:16" ht="35.25" customHeight="1" x14ac:dyDescent="0.25"/>
    <row r="29" spans="1:16" ht="15" customHeight="1" x14ac:dyDescent="0.25"/>
  </sheetData>
  <mergeCells count="22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A17:P17"/>
    <mergeCell ref="C10:C14"/>
    <mergeCell ref="C21:C25"/>
    <mergeCell ref="D21:D25"/>
    <mergeCell ref="E21:E25"/>
    <mergeCell ref="F21:F25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5"/>
  <sheetViews>
    <sheetView topLeftCell="A7" zoomScaleNormal="100" workbookViewId="0">
      <selection activeCell="I20" sqref="I20"/>
    </sheetView>
  </sheetViews>
  <sheetFormatPr baseColWidth="10" defaultRowHeight="15" x14ac:dyDescent="0.25"/>
  <cols>
    <col min="1" max="1" width="14" customWidth="1"/>
    <col min="3" max="3" width="16.140625" customWidth="1"/>
    <col min="4" max="4" width="20.7109375" customWidth="1"/>
    <col min="5" max="5" width="77.5703125" bestFit="1" customWidth="1"/>
  </cols>
  <sheetData>
    <row r="1" spans="1:17" ht="23.25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47"/>
    </row>
    <row r="2" spans="1:17" ht="100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47"/>
    </row>
    <row r="3" spans="1:17" ht="23.25" hidden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7"/>
    </row>
    <row r="4" spans="1:17" ht="23.25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47"/>
    </row>
    <row r="5" spans="1:17" ht="23.25" x14ac:dyDescent="0.25">
      <c r="A5" s="59" t="s">
        <v>54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47"/>
    </row>
    <row r="6" spans="1:17" ht="23.25" x14ac:dyDescent="0.25">
      <c r="A6" s="2"/>
      <c r="B6" s="2"/>
      <c r="C6" s="2"/>
      <c r="D6" s="2"/>
      <c r="E6" s="2"/>
      <c r="F6" s="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23.25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  <c r="Q7" s="4"/>
    </row>
    <row r="8" spans="1:17" ht="23.25" x14ac:dyDescent="0.25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  <c r="Q8" s="47"/>
    </row>
    <row r="9" spans="1:17" ht="23.25" x14ac:dyDescent="0.25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  <c r="Q9" s="47"/>
    </row>
    <row r="10" spans="1:17" ht="23.25" x14ac:dyDescent="0.25">
      <c r="A10" s="19" t="s">
        <v>53</v>
      </c>
      <c r="B10" s="50">
        <v>1</v>
      </c>
      <c r="C10" s="72" t="s">
        <v>15</v>
      </c>
      <c r="D10" s="20" t="s">
        <v>16</v>
      </c>
      <c r="E10" s="51" t="s">
        <v>17</v>
      </c>
      <c r="F10" s="50">
        <v>30</v>
      </c>
      <c r="G10" s="50">
        <v>30</v>
      </c>
      <c r="H10" s="50"/>
      <c r="I10" s="46"/>
      <c r="J10" s="46"/>
      <c r="K10" s="46"/>
      <c r="L10" s="46"/>
      <c r="M10" s="46"/>
      <c r="N10" s="46"/>
      <c r="O10" s="46"/>
      <c r="P10" s="46">
        <f>SUM(F10:G10)</f>
        <v>60</v>
      </c>
      <c r="Q10" s="47"/>
    </row>
    <row r="11" spans="1:17" ht="23.25" x14ac:dyDescent="0.25">
      <c r="A11" s="19" t="s">
        <v>53</v>
      </c>
      <c r="B11" s="50">
        <v>2</v>
      </c>
      <c r="C11" s="72"/>
      <c r="D11" s="20" t="s">
        <v>18</v>
      </c>
      <c r="E11" s="20" t="s">
        <v>19</v>
      </c>
      <c r="F11" s="50">
        <v>53</v>
      </c>
      <c r="G11" s="50">
        <v>45</v>
      </c>
      <c r="H11" s="50"/>
      <c r="I11" s="46"/>
      <c r="J11" s="46"/>
      <c r="K11" s="46"/>
      <c r="L11" s="46"/>
      <c r="M11" s="46"/>
      <c r="N11" s="46"/>
      <c r="O11" s="46"/>
      <c r="P11" s="46">
        <f t="shared" ref="P11:P14" si="0">SUM(F11:G11)</f>
        <v>98</v>
      </c>
      <c r="Q11" s="47"/>
    </row>
    <row r="12" spans="1:17" ht="23.25" x14ac:dyDescent="0.25">
      <c r="A12" s="19" t="s">
        <v>53</v>
      </c>
      <c r="B12" s="50">
        <v>3</v>
      </c>
      <c r="C12" s="72"/>
      <c r="D12" s="20" t="s">
        <v>20</v>
      </c>
      <c r="E12" s="20" t="s">
        <v>21</v>
      </c>
      <c r="F12" s="50">
        <v>27</v>
      </c>
      <c r="G12" s="50">
        <v>21</v>
      </c>
      <c r="H12" s="50"/>
      <c r="I12" s="46"/>
      <c r="J12" s="46"/>
      <c r="K12" s="46"/>
      <c r="L12" s="46"/>
      <c r="M12" s="46"/>
      <c r="N12" s="46"/>
      <c r="O12" s="46"/>
      <c r="P12" s="46">
        <f t="shared" si="0"/>
        <v>48</v>
      </c>
      <c r="Q12" s="47"/>
    </row>
    <row r="13" spans="1:17" ht="23.25" x14ac:dyDescent="0.25">
      <c r="A13" s="19" t="s">
        <v>53</v>
      </c>
      <c r="B13" s="50">
        <v>4</v>
      </c>
      <c r="C13" s="72"/>
      <c r="D13" s="20" t="s">
        <v>22</v>
      </c>
      <c r="E13" s="20" t="s">
        <v>23</v>
      </c>
      <c r="F13" s="50">
        <v>45</v>
      </c>
      <c r="G13" s="50">
        <v>33</v>
      </c>
      <c r="H13" s="50"/>
      <c r="I13" s="46"/>
      <c r="J13" s="46"/>
      <c r="K13" s="46"/>
      <c r="L13" s="46"/>
      <c r="M13" s="46"/>
      <c r="N13" s="46"/>
      <c r="O13" s="46"/>
      <c r="P13" s="46">
        <f t="shared" si="0"/>
        <v>78</v>
      </c>
      <c r="Q13" s="47"/>
    </row>
    <row r="14" spans="1:17" ht="23.25" x14ac:dyDescent="0.25">
      <c r="A14" s="19" t="s">
        <v>53</v>
      </c>
      <c r="B14" s="50">
        <v>5</v>
      </c>
      <c r="C14" s="72"/>
      <c r="D14" s="20" t="s">
        <v>24</v>
      </c>
      <c r="E14" s="20" t="s">
        <v>25</v>
      </c>
      <c r="F14" s="50">
        <v>39</v>
      </c>
      <c r="G14" s="50">
        <v>43</v>
      </c>
      <c r="H14" s="50"/>
      <c r="I14" s="46"/>
      <c r="J14" s="46"/>
      <c r="K14" s="46"/>
      <c r="L14" s="46"/>
      <c r="M14" s="46"/>
      <c r="N14" s="46"/>
      <c r="O14" s="46"/>
      <c r="P14" s="46">
        <f t="shared" si="0"/>
        <v>82</v>
      </c>
      <c r="Q14" s="47"/>
    </row>
    <row r="15" spans="1:17" ht="23.2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366</v>
      </c>
      <c r="Q15" s="47"/>
    </row>
    <row r="16" spans="1:17" ht="23.2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9"/>
      <c r="Q16" s="47"/>
    </row>
    <row r="17" spans="1:17" ht="23.25" x14ac:dyDescent="0.25">
      <c r="A17" s="78" t="s">
        <v>52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47"/>
    </row>
    <row r="18" spans="1:17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63" x14ac:dyDescent="0.25">
      <c r="A20" s="9"/>
      <c r="B20" s="9"/>
      <c r="C20" s="10" t="s">
        <v>1</v>
      </c>
      <c r="D20" s="10" t="s">
        <v>26</v>
      </c>
      <c r="E20" s="11" t="s">
        <v>27</v>
      </c>
      <c r="F20" s="12" t="s">
        <v>28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ht="23.25" x14ac:dyDescent="0.25">
      <c r="A21" s="5"/>
      <c r="B21" s="5"/>
      <c r="C21" s="72" t="s">
        <v>33</v>
      </c>
      <c r="D21" s="73" t="s">
        <v>29</v>
      </c>
      <c r="E21" s="74" t="s">
        <v>30</v>
      </c>
      <c r="F21" s="72">
        <f t="shared" ref="F21" si="1">$P$15</f>
        <v>366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23.25" x14ac:dyDescent="0.25">
      <c r="A22" s="5"/>
      <c r="B22" s="5"/>
      <c r="C22" s="72"/>
      <c r="D22" s="73"/>
      <c r="E22" s="75"/>
      <c r="F22" s="72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23.25" x14ac:dyDescent="0.25">
      <c r="A23" s="5"/>
      <c r="B23" s="5"/>
      <c r="C23" s="72"/>
      <c r="D23" s="73"/>
      <c r="E23" s="75"/>
      <c r="F23" s="72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8"/>
    </row>
    <row r="24" spans="1:17" ht="23.25" x14ac:dyDescent="0.25">
      <c r="A24" s="5"/>
      <c r="B24" s="5"/>
      <c r="C24" s="72"/>
      <c r="D24" s="73"/>
      <c r="E24" s="75"/>
      <c r="F24" s="72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69.75" customHeight="1" x14ac:dyDescent="0.25">
      <c r="A25" s="5"/>
      <c r="B25" s="5"/>
      <c r="C25" s="72"/>
      <c r="D25" s="73"/>
      <c r="E25" s="76"/>
      <c r="F25" s="72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</sheetData>
  <mergeCells count="22">
    <mergeCell ref="C10:C14"/>
    <mergeCell ref="A17:P17"/>
    <mergeCell ref="C21:C25"/>
    <mergeCell ref="D21:D25"/>
    <mergeCell ref="E21:E25"/>
    <mergeCell ref="F21:F25"/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279E-941E-4012-AEA0-5E02359E561A}">
  <dimension ref="A1:Q25"/>
  <sheetViews>
    <sheetView topLeftCell="A4" zoomScaleNormal="100" workbookViewId="0">
      <selection activeCell="F10" sqref="F10:G14"/>
    </sheetView>
  </sheetViews>
  <sheetFormatPr baseColWidth="10" defaultRowHeight="15" x14ac:dyDescent="0.25"/>
  <cols>
    <col min="1" max="1" width="14" customWidth="1"/>
    <col min="3" max="3" width="16.140625" customWidth="1"/>
    <col min="4" max="4" width="20.7109375" customWidth="1"/>
    <col min="5" max="5" width="77.5703125" bestFit="1" customWidth="1"/>
  </cols>
  <sheetData>
    <row r="1" spans="1:17" ht="23.25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2"/>
    </row>
    <row r="2" spans="1:17" ht="100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2"/>
    </row>
    <row r="3" spans="1:17" ht="23.25" hidden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2"/>
    </row>
    <row r="4" spans="1:17" ht="23.25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2"/>
    </row>
    <row r="5" spans="1:17" ht="23.25" x14ac:dyDescent="0.25">
      <c r="A5" s="59" t="s">
        <v>54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2"/>
    </row>
    <row r="6" spans="1:17" ht="23.25" x14ac:dyDescent="0.25">
      <c r="A6" s="2"/>
      <c r="B6" s="2"/>
      <c r="C6" s="2"/>
      <c r="D6" s="2"/>
      <c r="E6" s="2"/>
      <c r="F6" s="3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23.25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  <c r="Q7" s="4"/>
    </row>
    <row r="8" spans="1:17" ht="23.25" x14ac:dyDescent="0.25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  <c r="Q8" s="52"/>
    </row>
    <row r="9" spans="1:17" ht="23.25" x14ac:dyDescent="0.25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  <c r="Q9" s="52"/>
    </row>
    <row r="10" spans="1:17" ht="25.5" x14ac:dyDescent="0.25">
      <c r="A10" s="19" t="s">
        <v>55</v>
      </c>
      <c r="B10" s="53">
        <v>1</v>
      </c>
      <c r="C10" s="72" t="s">
        <v>15</v>
      </c>
      <c r="D10" s="20" t="s">
        <v>16</v>
      </c>
      <c r="E10" s="51" t="s">
        <v>17</v>
      </c>
      <c r="F10" s="53">
        <v>30</v>
      </c>
      <c r="G10" s="53">
        <v>32</v>
      </c>
      <c r="H10" s="53"/>
      <c r="I10" s="55"/>
      <c r="J10" s="55"/>
      <c r="K10" s="55"/>
      <c r="L10" s="55"/>
      <c r="M10" s="55"/>
      <c r="N10" s="55"/>
      <c r="O10" s="55"/>
      <c r="P10" s="55">
        <f>SUM(F10:G10)</f>
        <v>62</v>
      </c>
      <c r="Q10" s="52"/>
    </row>
    <row r="11" spans="1:17" ht="25.5" x14ac:dyDescent="0.25">
      <c r="A11" s="19" t="s">
        <v>55</v>
      </c>
      <c r="B11" s="53">
        <v>2</v>
      </c>
      <c r="C11" s="72"/>
      <c r="D11" s="20" t="s">
        <v>18</v>
      </c>
      <c r="E11" s="20" t="s">
        <v>19</v>
      </c>
      <c r="F11" s="53">
        <v>48</v>
      </c>
      <c r="G11" s="53">
        <v>49</v>
      </c>
      <c r="H11" s="53"/>
      <c r="I11" s="55"/>
      <c r="J11" s="55"/>
      <c r="K11" s="55"/>
      <c r="L11" s="55"/>
      <c r="M11" s="55"/>
      <c r="N11" s="55"/>
      <c r="O11" s="55"/>
      <c r="P11" s="55">
        <f t="shared" ref="P11:P14" si="0">SUM(F11:G11)</f>
        <v>97</v>
      </c>
      <c r="Q11" s="52"/>
    </row>
    <row r="12" spans="1:17" ht="25.5" x14ac:dyDescent="0.25">
      <c r="A12" s="19" t="s">
        <v>55</v>
      </c>
      <c r="B12" s="53">
        <v>3</v>
      </c>
      <c r="C12" s="72"/>
      <c r="D12" s="20" t="s">
        <v>20</v>
      </c>
      <c r="E12" s="20" t="s">
        <v>21</v>
      </c>
      <c r="F12" s="53">
        <v>30</v>
      </c>
      <c r="G12" s="53">
        <v>21</v>
      </c>
      <c r="H12" s="53"/>
      <c r="I12" s="55"/>
      <c r="J12" s="55"/>
      <c r="K12" s="55"/>
      <c r="L12" s="55"/>
      <c r="M12" s="55"/>
      <c r="N12" s="55"/>
      <c r="O12" s="55"/>
      <c r="P12" s="55">
        <f t="shared" si="0"/>
        <v>51</v>
      </c>
      <c r="Q12" s="52"/>
    </row>
    <row r="13" spans="1:17" ht="25.5" x14ac:dyDescent="0.25">
      <c r="A13" s="19" t="s">
        <v>55</v>
      </c>
      <c r="B13" s="53">
        <v>4</v>
      </c>
      <c r="C13" s="72"/>
      <c r="D13" s="20" t="s">
        <v>22</v>
      </c>
      <c r="E13" s="20" t="s">
        <v>23</v>
      </c>
      <c r="F13" s="53">
        <v>48</v>
      </c>
      <c r="G13" s="53">
        <v>35</v>
      </c>
      <c r="H13" s="53"/>
      <c r="I13" s="55"/>
      <c r="J13" s="55"/>
      <c r="K13" s="55"/>
      <c r="L13" s="55"/>
      <c r="M13" s="55"/>
      <c r="N13" s="55"/>
      <c r="O13" s="55"/>
      <c r="P13" s="55">
        <f t="shared" si="0"/>
        <v>83</v>
      </c>
      <c r="Q13" s="52"/>
    </row>
    <row r="14" spans="1:17" ht="25.5" x14ac:dyDescent="0.25">
      <c r="A14" s="19" t="s">
        <v>55</v>
      </c>
      <c r="B14" s="53">
        <v>5</v>
      </c>
      <c r="C14" s="72"/>
      <c r="D14" s="20" t="s">
        <v>24</v>
      </c>
      <c r="E14" s="20" t="s">
        <v>25</v>
      </c>
      <c r="F14" s="53">
        <v>41</v>
      </c>
      <c r="G14" s="53">
        <v>48</v>
      </c>
      <c r="H14" s="53"/>
      <c r="I14" s="55"/>
      <c r="J14" s="55"/>
      <c r="K14" s="55"/>
      <c r="L14" s="55"/>
      <c r="M14" s="55"/>
      <c r="N14" s="55"/>
      <c r="O14" s="55"/>
      <c r="P14" s="55">
        <f t="shared" si="0"/>
        <v>89</v>
      </c>
      <c r="Q14" s="52"/>
    </row>
    <row r="15" spans="1:17" ht="23.2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SUM(P10:P14)</f>
        <v>382</v>
      </c>
      <c r="Q15" s="52"/>
    </row>
    <row r="16" spans="1:17" ht="23.2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9"/>
      <c r="Q16" s="52"/>
    </row>
    <row r="17" spans="1:17" ht="23.25" x14ac:dyDescent="0.25">
      <c r="A17" s="78" t="s">
        <v>52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52"/>
    </row>
    <row r="18" spans="1:17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63" x14ac:dyDescent="0.25">
      <c r="A20" s="9"/>
      <c r="B20" s="9"/>
      <c r="C20" s="10" t="s">
        <v>1</v>
      </c>
      <c r="D20" s="10" t="s">
        <v>26</v>
      </c>
      <c r="E20" s="11" t="s">
        <v>27</v>
      </c>
      <c r="F20" s="12" t="s">
        <v>28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23.25" x14ac:dyDescent="0.25">
      <c r="A21" s="5"/>
      <c r="B21" s="5"/>
      <c r="C21" s="72" t="s">
        <v>33</v>
      </c>
      <c r="D21" s="73" t="s">
        <v>29</v>
      </c>
      <c r="E21" s="74" t="s">
        <v>30</v>
      </c>
      <c r="F21" s="72">
        <v>382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23.25" x14ac:dyDescent="0.25">
      <c r="A22" s="5"/>
      <c r="B22" s="5"/>
      <c r="C22" s="72"/>
      <c r="D22" s="73"/>
      <c r="E22" s="75"/>
      <c r="F22" s="7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23.25" x14ac:dyDescent="0.25">
      <c r="A23" s="5"/>
      <c r="B23" s="5"/>
      <c r="C23" s="72"/>
      <c r="D23" s="73"/>
      <c r="E23" s="75"/>
      <c r="F23" s="7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8"/>
    </row>
    <row r="24" spans="1:17" ht="23.25" x14ac:dyDescent="0.25">
      <c r="A24" s="5"/>
      <c r="B24" s="5"/>
      <c r="C24" s="72"/>
      <c r="D24" s="73"/>
      <c r="E24" s="75"/>
      <c r="F24" s="7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69.75" customHeight="1" x14ac:dyDescent="0.25">
      <c r="A25" s="5"/>
      <c r="B25" s="5"/>
      <c r="C25" s="72"/>
      <c r="D25" s="73"/>
      <c r="E25" s="76"/>
      <c r="F25" s="7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</sheetData>
  <mergeCells count="22">
    <mergeCell ref="P8:P9"/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C10:C14"/>
    <mergeCell ref="A17:P17"/>
    <mergeCell ref="C21:C25"/>
    <mergeCell ref="D21:D25"/>
    <mergeCell ref="E21:E25"/>
    <mergeCell ref="F21:F2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BCFB-5E41-4B7C-8136-6928F9C59CC2}">
  <dimension ref="A1:P37"/>
  <sheetViews>
    <sheetView tabSelected="1" topLeftCell="A13" zoomScale="80" zoomScaleNormal="80" workbookViewId="0">
      <selection activeCell="L37" sqref="L37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52" customWidth="1"/>
    <col min="6" max="6" width="17.42578125" style="14" customWidth="1"/>
    <col min="7" max="7" width="13" style="52" customWidth="1"/>
    <col min="8" max="16384" width="11.42578125" style="52"/>
  </cols>
  <sheetData>
    <row r="1" spans="1:16" ht="92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6.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6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30" customHeight="1" x14ac:dyDescent="0.25">
      <c r="A4" s="59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37.5" customHeight="1" x14ac:dyDescent="0.25">
      <c r="A5" s="59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60" t="s">
        <v>0</v>
      </c>
      <c r="B7" s="60" t="s">
        <v>1</v>
      </c>
      <c r="C7" s="60" t="s">
        <v>2</v>
      </c>
      <c r="D7" s="62" t="s">
        <v>3</v>
      </c>
      <c r="E7" s="63"/>
      <c r="F7" s="62" t="s">
        <v>4</v>
      </c>
      <c r="G7" s="64"/>
      <c r="H7" s="64"/>
      <c r="I7" s="64"/>
      <c r="J7" s="64"/>
      <c r="K7" s="64"/>
      <c r="L7" s="64"/>
      <c r="M7" s="64"/>
      <c r="N7" s="64"/>
      <c r="O7" s="64"/>
      <c r="P7" s="63"/>
    </row>
    <row r="8" spans="1:16" x14ac:dyDescent="0.2">
      <c r="A8" s="61"/>
      <c r="B8" s="61"/>
      <c r="C8" s="61"/>
      <c r="D8" s="60" t="s">
        <v>5</v>
      </c>
      <c r="E8" s="60" t="s">
        <v>6</v>
      </c>
      <c r="F8" s="65" t="s">
        <v>7</v>
      </c>
      <c r="G8" s="66"/>
      <c r="H8" s="65" t="s">
        <v>8</v>
      </c>
      <c r="I8" s="66"/>
      <c r="J8" s="65" t="s">
        <v>9</v>
      </c>
      <c r="K8" s="66"/>
      <c r="L8" s="65" t="s">
        <v>10</v>
      </c>
      <c r="M8" s="66"/>
      <c r="N8" s="65" t="s">
        <v>11</v>
      </c>
      <c r="O8" s="66"/>
      <c r="P8" s="67" t="s">
        <v>12</v>
      </c>
    </row>
    <row r="9" spans="1:16" x14ac:dyDescent="0.2">
      <c r="A9" s="61"/>
      <c r="B9" s="61"/>
      <c r="C9" s="61"/>
      <c r="D9" s="61"/>
      <c r="E9" s="61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68"/>
    </row>
    <row r="10" spans="1:16" ht="22.5" customHeight="1" x14ac:dyDescent="0.25">
      <c r="A10" s="36" t="s">
        <v>51</v>
      </c>
      <c r="B10" s="55">
        <v>1</v>
      </c>
      <c r="C10" s="77" t="s">
        <v>15</v>
      </c>
      <c r="D10" s="37" t="s">
        <v>16</v>
      </c>
      <c r="E10" s="37" t="s">
        <v>17</v>
      </c>
      <c r="F10" s="55">
        <v>0</v>
      </c>
      <c r="G10" s="55">
        <v>0</v>
      </c>
      <c r="H10" s="55"/>
      <c r="I10" s="55"/>
      <c r="J10" s="55"/>
      <c r="K10" s="55"/>
      <c r="L10" s="55"/>
      <c r="M10" s="55"/>
      <c r="N10" s="55"/>
      <c r="O10" s="55"/>
      <c r="P10" s="55">
        <v>0</v>
      </c>
    </row>
    <row r="11" spans="1:16" x14ac:dyDescent="0.25">
      <c r="A11" s="36" t="s">
        <v>51</v>
      </c>
      <c r="B11" s="55">
        <v>2</v>
      </c>
      <c r="C11" s="75"/>
      <c r="D11" s="37" t="s">
        <v>18</v>
      </c>
      <c r="E11" s="37" t="s">
        <v>19</v>
      </c>
      <c r="F11" s="55">
        <v>0</v>
      </c>
      <c r="G11" s="55">
        <v>0</v>
      </c>
      <c r="H11" s="55"/>
      <c r="I11" s="55"/>
      <c r="J11" s="55"/>
      <c r="K11" s="55"/>
      <c r="L11" s="55"/>
      <c r="M11" s="55"/>
      <c r="N11" s="55"/>
      <c r="O11" s="55"/>
      <c r="P11" s="55">
        <v>0</v>
      </c>
    </row>
    <row r="12" spans="1:16" x14ac:dyDescent="0.25">
      <c r="A12" s="36" t="s">
        <v>51</v>
      </c>
      <c r="B12" s="55">
        <v>3</v>
      </c>
      <c r="C12" s="75"/>
      <c r="D12" s="37" t="s">
        <v>20</v>
      </c>
      <c r="E12" s="37" t="s">
        <v>21</v>
      </c>
      <c r="F12" s="55">
        <v>0</v>
      </c>
      <c r="G12" s="55">
        <v>0</v>
      </c>
      <c r="H12" s="55"/>
      <c r="I12" s="55"/>
      <c r="J12" s="55"/>
      <c r="K12" s="55"/>
      <c r="L12" s="55"/>
      <c r="M12" s="55"/>
      <c r="N12" s="55"/>
      <c r="O12" s="55"/>
      <c r="P12" s="55">
        <v>0</v>
      </c>
    </row>
    <row r="13" spans="1:16" x14ac:dyDescent="0.25">
      <c r="A13" s="36" t="s">
        <v>51</v>
      </c>
      <c r="B13" s="55">
        <v>4</v>
      </c>
      <c r="C13" s="75"/>
      <c r="D13" s="37" t="s">
        <v>22</v>
      </c>
      <c r="E13" s="37" t="s">
        <v>23</v>
      </c>
      <c r="F13" s="55">
        <v>0</v>
      </c>
      <c r="G13" s="55">
        <v>0</v>
      </c>
      <c r="H13" s="55"/>
      <c r="I13" s="55"/>
      <c r="J13" s="55"/>
      <c r="K13" s="55"/>
      <c r="L13" s="55"/>
      <c r="M13" s="55"/>
      <c r="N13" s="55"/>
      <c r="O13" s="55"/>
      <c r="P13" s="55">
        <v>0</v>
      </c>
    </row>
    <row r="14" spans="1:16" x14ac:dyDescent="0.25">
      <c r="A14" s="36" t="s">
        <v>51</v>
      </c>
      <c r="B14" s="55">
        <v>5</v>
      </c>
      <c r="C14" s="76"/>
      <c r="D14" s="37" t="s">
        <v>24</v>
      </c>
      <c r="E14" s="37" t="s">
        <v>25</v>
      </c>
      <c r="F14" s="54">
        <v>0</v>
      </c>
      <c r="G14" s="55">
        <v>0</v>
      </c>
      <c r="H14" s="55"/>
      <c r="I14" s="55"/>
      <c r="J14" s="55"/>
      <c r="K14" s="55"/>
      <c r="L14" s="55"/>
      <c r="M14" s="55"/>
      <c r="N14" s="55"/>
      <c r="O14" s="55"/>
      <c r="P14" s="55">
        <v>0</v>
      </c>
    </row>
    <row r="15" spans="1:16" ht="22.5" customHeight="1" x14ac:dyDescent="0.25">
      <c r="A15" s="19" t="s">
        <v>53</v>
      </c>
      <c r="B15" s="55">
        <v>1</v>
      </c>
      <c r="C15" s="77" t="s">
        <v>15</v>
      </c>
      <c r="D15" s="37" t="s">
        <v>16</v>
      </c>
      <c r="E15" s="37" t="s">
        <v>17</v>
      </c>
      <c r="F15" s="53">
        <v>30</v>
      </c>
      <c r="G15" s="53">
        <v>30</v>
      </c>
      <c r="H15" s="53"/>
      <c r="I15" s="55"/>
      <c r="J15" s="55"/>
      <c r="K15" s="55"/>
      <c r="L15" s="55"/>
      <c r="M15" s="55"/>
      <c r="N15" s="55"/>
      <c r="O15" s="55"/>
      <c r="P15" s="55">
        <f>SUM(F15:G15)</f>
        <v>60</v>
      </c>
    </row>
    <row r="16" spans="1:16" x14ac:dyDescent="0.25">
      <c r="A16" s="19" t="s">
        <v>53</v>
      </c>
      <c r="B16" s="55">
        <v>2</v>
      </c>
      <c r="C16" s="75"/>
      <c r="D16" s="37" t="s">
        <v>18</v>
      </c>
      <c r="E16" s="37" t="s">
        <v>19</v>
      </c>
      <c r="F16" s="53">
        <v>53</v>
      </c>
      <c r="G16" s="53">
        <v>45</v>
      </c>
      <c r="H16" s="53"/>
      <c r="I16" s="55"/>
      <c r="J16" s="55"/>
      <c r="K16" s="55"/>
      <c r="L16" s="55"/>
      <c r="M16" s="55"/>
      <c r="N16" s="55"/>
      <c r="O16" s="55"/>
      <c r="P16" s="55">
        <f t="shared" ref="P16:P19" si="0">SUM(F16:G16)</f>
        <v>98</v>
      </c>
    </row>
    <row r="17" spans="1:16" x14ac:dyDescent="0.25">
      <c r="A17" s="19" t="s">
        <v>53</v>
      </c>
      <c r="B17" s="55">
        <v>3</v>
      </c>
      <c r="C17" s="75"/>
      <c r="D17" s="37" t="s">
        <v>20</v>
      </c>
      <c r="E17" s="37" t="s">
        <v>21</v>
      </c>
      <c r="F17" s="53">
        <v>27</v>
      </c>
      <c r="G17" s="53">
        <v>21</v>
      </c>
      <c r="H17" s="53"/>
      <c r="I17" s="55"/>
      <c r="J17" s="55"/>
      <c r="K17" s="55"/>
      <c r="L17" s="55"/>
      <c r="M17" s="55"/>
      <c r="N17" s="55"/>
      <c r="O17" s="55"/>
      <c r="P17" s="55">
        <f t="shared" si="0"/>
        <v>48</v>
      </c>
    </row>
    <row r="18" spans="1:16" x14ac:dyDescent="0.25">
      <c r="A18" s="19" t="s">
        <v>53</v>
      </c>
      <c r="B18" s="55">
        <v>4</v>
      </c>
      <c r="C18" s="75"/>
      <c r="D18" s="37" t="s">
        <v>22</v>
      </c>
      <c r="E18" s="37" t="s">
        <v>23</v>
      </c>
      <c r="F18" s="53">
        <v>45</v>
      </c>
      <c r="G18" s="53">
        <v>33</v>
      </c>
      <c r="H18" s="53"/>
      <c r="I18" s="55"/>
      <c r="J18" s="55"/>
      <c r="K18" s="55"/>
      <c r="L18" s="55"/>
      <c r="M18" s="55"/>
      <c r="N18" s="55"/>
      <c r="O18" s="55"/>
      <c r="P18" s="55">
        <f t="shared" si="0"/>
        <v>78</v>
      </c>
    </row>
    <row r="19" spans="1:16" x14ac:dyDescent="0.25">
      <c r="A19" s="19" t="s">
        <v>53</v>
      </c>
      <c r="B19" s="55">
        <v>5</v>
      </c>
      <c r="C19" s="76"/>
      <c r="D19" s="37" t="s">
        <v>24</v>
      </c>
      <c r="E19" s="37" t="s">
        <v>25</v>
      </c>
      <c r="F19" s="53">
        <v>39</v>
      </c>
      <c r="G19" s="53">
        <v>43</v>
      </c>
      <c r="H19" s="53"/>
      <c r="I19" s="55"/>
      <c r="J19" s="55"/>
      <c r="K19" s="55"/>
      <c r="L19" s="55"/>
      <c r="M19" s="55"/>
      <c r="N19" s="55"/>
      <c r="O19" s="55"/>
      <c r="P19" s="55">
        <f t="shared" si="0"/>
        <v>82</v>
      </c>
    </row>
    <row r="20" spans="1:16" ht="25.5" x14ac:dyDescent="0.25">
      <c r="A20" s="19" t="s">
        <v>55</v>
      </c>
      <c r="B20" s="55">
        <v>1</v>
      </c>
      <c r="C20" s="77" t="s">
        <v>15</v>
      </c>
      <c r="D20" s="37" t="s">
        <v>16</v>
      </c>
      <c r="E20" s="37" t="s">
        <v>17</v>
      </c>
      <c r="F20" s="56">
        <v>30</v>
      </c>
      <c r="G20" s="56">
        <v>32</v>
      </c>
      <c r="H20" s="53"/>
      <c r="I20" s="55"/>
      <c r="J20" s="55"/>
      <c r="K20" s="55"/>
      <c r="L20" s="55"/>
      <c r="M20" s="55"/>
      <c r="N20" s="55"/>
      <c r="O20" s="55"/>
      <c r="P20" s="55">
        <f>SUM(F20:G20)</f>
        <v>62</v>
      </c>
    </row>
    <row r="21" spans="1:16" ht="25.5" x14ac:dyDescent="0.25">
      <c r="A21" s="19" t="s">
        <v>55</v>
      </c>
      <c r="B21" s="55">
        <v>2</v>
      </c>
      <c r="C21" s="75"/>
      <c r="D21" s="37" t="s">
        <v>18</v>
      </c>
      <c r="E21" s="37" t="s">
        <v>19</v>
      </c>
      <c r="F21" s="56">
        <v>48</v>
      </c>
      <c r="G21" s="56">
        <v>49</v>
      </c>
      <c r="H21" s="53"/>
      <c r="I21" s="55"/>
      <c r="J21" s="55"/>
      <c r="K21" s="55"/>
      <c r="L21" s="55"/>
      <c r="M21" s="55"/>
      <c r="N21" s="55"/>
      <c r="O21" s="55"/>
      <c r="P21" s="55">
        <f t="shared" ref="P21:P24" si="1">SUM(F21:G21)</f>
        <v>97</v>
      </c>
    </row>
    <row r="22" spans="1:16" ht="25.5" x14ac:dyDescent="0.25">
      <c r="A22" s="19" t="s">
        <v>55</v>
      </c>
      <c r="B22" s="55">
        <v>3</v>
      </c>
      <c r="C22" s="75"/>
      <c r="D22" s="37" t="s">
        <v>20</v>
      </c>
      <c r="E22" s="37" t="s">
        <v>21</v>
      </c>
      <c r="F22" s="56">
        <v>30</v>
      </c>
      <c r="G22" s="56">
        <v>21</v>
      </c>
      <c r="H22" s="53"/>
      <c r="I22" s="55"/>
      <c r="J22" s="55"/>
      <c r="K22" s="55"/>
      <c r="L22" s="55"/>
      <c r="M22" s="55"/>
      <c r="N22" s="55"/>
      <c r="O22" s="55"/>
      <c r="P22" s="55">
        <f t="shared" si="1"/>
        <v>51</v>
      </c>
    </row>
    <row r="23" spans="1:16" ht="25.5" x14ac:dyDescent="0.25">
      <c r="A23" s="19" t="s">
        <v>55</v>
      </c>
      <c r="B23" s="55">
        <v>4</v>
      </c>
      <c r="C23" s="75"/>
      <c r="D23" s="37" t="s">
        <v>22</v>
      </c>
      <c r="E23" s="37" t="s">
        <v>23</v>
      </c>
      <c r="F23" s="56">
        <v>48</v>
      </c>
      <c r="G23" s="56">
        <v>35</v>
      </c>
      <c r="H23" s="53"/>
      <c r="I23" s="55"/>
      <c r="J23" s="55"/>
      <c r="K23" s="55"/>
      <c r="L23" s="55"/>
      <c r="M23" s="55"/>
      <c r="N23" s="55"/>
      <c r="O23" s="55"/>
      <c r="P23" s="55">
        <f t="shared" si="1"/>
        <v>83</v>
      </c>
    </row>
    <row r="24" spans="1:16" ht="25.5" x14ac:dyDescent="0.25">
      <c r="A24" s="19" t="s">
        <v>55</v>
      </c>
      <c r="B24" s="55">
        <v>5</v>
      </c>
      <c r="C24" s="76"/>
      <c r="D24" s="37" t="s">
        <v>24</v>
      </c>
      <c r="E24" s="37" t="s">
        <v>25</v>
      </c>
      <c r="F24" s="56">
        <v>41</v>
      </c>
      <c r="G24" s="56">
        <v>48</v>
      </c>
      <c r="H24" s="53"/>
      <c r="I24" s="55"/>
      <c r="J24" s="55"/>
      <c r="K24" s="55"/>
      <c r="L24" s="55"/>
      <c r="M24" s="55"/>
      <c r="N24" s="55"/>
      <c r="O24" s="55"/>
      <c r="P24" s="55">
        <f t="shared" si="1"/>
        <v>89</v>
      </c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16" x14ac:dyDescent="0.25">
      <c r="C26" s="6"/>
      <c r="D26" s="6"/>
      <c r="E26" s="7"/>
      <c r="F26" s="5"/>
    </row>
    <row r="27" spans="1:16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31.5" x14ac:dyDescent="0.25">
      <c r="A28" s="9"/>
      <c r="B28" s="9"/>
      <c r="C28" s="10" t="s">
        <v>1</v>
      </c>
      <c r="D28" s="10" t="s">
        <v>26</v>
      </c>
      <c r="E28" s="11" t="s">
        <v>27</v>
      </c>
      <c r="F28" s="12" t="s">
        <v>28</v>
      </c>
      <c r="I28" s="69" t="s">
        <v>38</v>
      </c>
      <c r="J28" s="69"/>
      <c r="L28" s="69" t="s">
        <v>37</v>
      </c>
      <c r="M28" s="69"/>
    </row>
    <row r="29" spans="1:16" ht="23.25" customHeight="1" x14ac:dyDescent="0.25">
      <c r="C29" s="72" t="s">
        <v>33</v>
      </c>
      <c r="D29" s="73" t="s">
        <v>46</v>
      </c>
      <c r="E29" s="74" t="s">
        <v>30</v>
      </c>
      <c r="F29" s="72">
        <v>371</v>
      </c>
      <c r="I29" s="29" t="s">
        <v>34</v>
      </c>
      <c r="J29" s="29" t="s">
        <v>35</v>
      </c>
      <c r="L29" s="25" t="s">
        <v>34</v>
      </c>
      <c r="M29" s="25" t="s">
        <v>35</v>
      </c>
    </row>
    <row r="30" spans="1:16" x14ac:dyDescent="0.25">
      <c r="C30" s="72"/>
      <c r="D30" s="73"/>
      <c r="E30" s="75"/>
      <c r="F30" s="72"/>
      <c r="I30" s="53">
        <v>0</v>
      </c>
      <c r="J30" s="53" t="s">
        <v>56</v>
      </c>
      <c r="L30" s="26">
        <v>30</v>
      </c>
      <c r="M30" s="26">
        <v>32</v>
      </c>
    </row>
    <row r="31" spans="1:16" s="8" customFormat="1" x14ac:dyDescent="0.25">
      <c r="A31" s="5"/>
      <c r="B31" s="5"/>
      <c r="C31" s="72"/>
      <c r="D31" s="73"/>
      <c r="E31" s="75"/>
      <c r="F31" s="72"/>
      <c r="G31" s="52"/>
      <c r="H31" s="52"/>
      <c r="I31" s="53" t="s">
        <v>57</v>
      </c>
      <c r="J31" s="53" t="s">
        <v>58</v>
      </c>
      <c r="K31" s="52"/>
      <c r="L31" s="27">
        <v>53</v>
      </c>
      <c r="M31" s="27">
        <v>49</v>
      </c>
      <c r="N31" s="52"/>
      <c r="O31" s="52"/>
      <c r="P31" s="52"/>
    </row>
    <row r="32" spans="1:16" x14ac:dyDescent="0.25">
      <c r="C32" s="72"/>
      <c r="D32" s="73"/>
      <c r="E32" s="75"/>
      <c r="F32" s="72"/>
      <c r="I32" s="53" t="s">
        <v>59</v>
      </c>
      <c r="J32" s="53">
        <v>0</v>
      </c>
      <c r="L32" s="26">
        <v>30</v>
      </c>
      <c r="M32" s="26">
        <v>21</v>
      </c>
    </row>
    <row r="33" spans="3:13" ht="21" customHeight="1" x14ac:dyDescent="0.25">
      <c r="C33" s="72"/>
      <c r="D33" s="73"/>
      <c r="E33" s="76"/>
      <c r="F33" s="72"/>
      <c r="I33" s="53" t="s">
        <v>59</v>
      </c>
      <c r="J33" s="53" t="s">
        <v>56</v>
      </c>
      <c r="L33" s="26">
        <v>48</v>
      </c>
      <c r="M33" s="26">
        <v>35</v>
      </c>
    </row>
    <row r="34" spans="3:13" ht="24" thickBot="1" x14ac:dyDescent="0.3">
      <c r="I34" s="53" t="s">
        <v>56</v>
      </c>
      <c r="J34" s="53" t="s">
        <v>40</v>
      </c>
      <c r="L34" s="26">
        <v>41</v>
      </c>
      <c r="M34" s="26">
        <v>48</v>
      </c>
    </row>
    <row r="35" spans="3:13" ht="24.75" thickTop="1" thickBot="1" x14ac:dyDescent="0.3">
      <c r="I35" s="30">
        <v>3</v>
      </c>
      <c r="J35" s="30">
        <v>13</v>
      </c>
      <c r="L35" s="28">
        <f>SUM(L30:L34)</f>
        <v>202</v>
      </c>
      <c r="M35" s="28">
        <f>SUM(M30:M34)</f>
        <v>185</v>
      </c>
    </row>
    <row r="36" spans="3:13" ht="35.25" customHeight="1" thickTop="1" x14ac:dyDescent="0.25"/>
    <row r="37" spans="3:13" ht="15" customHeight="1" x14ac:dyDescent="0.25"/>
  </sheetData>
  <mergeCells count="25">
    <mergeCell ref="A1:P3"/>
    <mergeCell ref="A4:P4"/>
    <mergeCell ref="A5:P5"/>
    <mergeCell ref="A7:A9"/>
    <mergeCell ref="B7:B9"/>
    <mergeCell ref="C7:C9"/>
    <mergeCell ref="D7:E7"/>
    <mergeCell ref="F7:P7"/>
    <mergeCell ref="D8:D9"/>
    <mergeCell ref="E8:E9"/>
    <mergeCell ref="H8:I8"/>
    <mergeCell ref="J8:K8"/>
    <mergeCell ref="L8:M8"/>
    <mergeCell ref="N8:O8"/>
    <mergeCell ref="P8:P9"/>
    <mergeCell ref="C29:C33"/>
    <mergeCell ref="D29:D33"/>
    <mergeCell ref="E29:E33"/>
    <mergeCell ref="F29:F33"/>
    <mergeCell ref="F8:G8"/>
    <mergeCell ref="C10:C14"/>
    <mergeCell ref="C15:C19"/>
    <mergeCell ref="C20:C24"/>
    <mergeCell ref="I28:J28"/>
    <mergeCell ref="L28:M2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Trimestral ENE-MAR 21</vt:lpstr>
      <vt:lpstr>enero 21</vt:lpstr>
      <vt:lpstr>febrero 21</vt:lpstr>
      <vt:lpstr>marzo 21</vt:lpstr>
      <vt:lpstr>abril 21</vt:lpstr>
      <vt:lpstr>mayo 21</vt:lpstr>
      <vt:lpstr>junio 21</vt:lpstr>
      <vt:lpstr>Trimestral ABR-JUN 21</vt:lpstr>
      <vt:lpstr>Julio 21</vt:lpstr>
      <vt:lpstr>Agosto 2021</vt:lpstr>
      <vt:lpstr>Septiembre 21</vt:lpstr>
      <vt:lpstr>Trimestral JUL-AGO 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2021-03-31T17:20:20Z</dcterms:created>
  <dcterms:modified xsi:type="dcterms:W3CDTF">2021-10-08T15:42:32Z</dcterms:modified>
</cp:coreProperties>
</file>