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0AD302C8-FB88-4E03-9E05-C21675126283}" xr6:coauthVersionLast="47" xr6:coauthVersionMax="47" xr10:uidLastSave="{00000000-0000-0000-0000-000000000000}"/>
  <bookViews>
    <workbookView xWindow="-120" yWindow="-120" windowWidth="29040" windowHeight="15840" activeTab="5" xr2:uid="{00000000-000D-0000-FFFF-FFFF00000000}"/>
  </bookViews>
  <sheets>
    <sheet name="mar-21" sheetId="16" r:id="rId1"/>
    <sheet name="2do Trimestre" sheetId="8" r:id="rId2"/>
    <sheet name="abr-21" sheetId="5" r:id="rId3"/>
    <sheet name="may-21" sheetId="6" r:id="rId4"/>
    <sheet name="junio-21" sheetId="7" r:id="rId5"/>
    <sheet name="3er Trimestre" sheetId="10" r:id="rId6"/>
    <sheet name="jul-21" sheetId="9" r:id="rId7"/>
    <sheet name="agosto-21" sheetId="12" r:id="rId8"/>
    <sheet name="septiembre-21" sheetId="13" r:id="rId9"/>
  </sheets>
  <definedNames>
    <definedName name="_xlnm.Print_Area" localSheetId="2">'abr-21'!$A$2:$P$59</definedName>
    <definedName name="_xlnm.Print_Area" localSheetId="7">'agosto-21'!$A$2:$P$45</definedName>
    <definedName name="_xlnm.Print_Area" localSheetId="6">'jul-21'!$A$2:$P$44</definedName>
    <definedName name="_xlnm.Print_Area" localSheetId="0">'mar-21'!$A$2:$P$65</definedName>
    <definedName name="_xlnm.Print_Area" localSheetId="3">'may-21'!$A$2:$P$68</definedName>
    <definedName name="_xlnm.Print_Area" localSheetId="8">'septiembre-21'!$A$2:$P$45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P52" i="16" l="1"/>
  <c r="P51" i="16"/>
  <c r="P50" i="16"/>
  <c r="P49" i="16"/>
  <c r="P48" i="16"/>
  <c r="P47" i="16"/>
  <c r="P46" i="16"/>
  <c r="P45" i="16"/>
  <c r="P44" i="16"/>
  <c r="P43" i="16"/>
  <c r="P36" i="16"/>
  <c r="P35" i="16"/>
  <c r="P34" i="16"/>
  <c r="P33" i="16"/>
  <c r="P32" i="16"/>
  <c r="P31" i="16"/>
  <c r="P30" i="16"/>
  <c r="P29" i="16"/>
  <c r="P28" i="16"/>
  <c r="P27" i="16"/>
  <c r="P26" i="16"/>
  <c r="P25" i="16"/>
  <c r="P24" i="16"/>
  <c r="P23" i="16"/>
  <c r="P22" i="16"/>
  <c r="P21" i="16"/>
  <c r="P20" i="16"/>
  <c r="P19" i="16"/>
  <c r="P18" i="16"/>
  <c r="P17" i="16"/>
  <c r="P16" i="16"/>
  <c r="P15" i="16"/>
  <c r="P14" i="16"/>
  <c r="P13" i="16"/>
  <c r="P12" i="16"/>
  <c r="P11" i="16"/>
  <c r="P10" i="16"/>
  <c r="P9" i="16"/>
  <c r="P8" i="16"/>
  <c r="P36" i="13" l="1"/>
  <c r="P35" i="13"/>
  <c r="P34" i="13"/>
  <c r="P33" i="13"/>
  <c r="P32" i="13"/>
  <c r="P31" i="13"/>
  <c r="P30" i="13"/>
  <c r="P29" i="13"/>
  <c r="P28" i="13"/>
  <c r="P27" i="13"/>
  <c r="P26" i="13"/>
  <c r="P25" i="13"/>
  <c r="P24" i="13"/>
  <c r="P23" i="13"/>
  <c r="P22" i="13"/>
  <c r="P21" i="13"/>
  <c r="P20" i="13"/>
  <c r="P19" i="13"/>
  <c r="P18" i="13"/>
  <c r="P17" i="13"/>
  <c r="P16" i="13"/>
  <c r="P15" i="13"/>
  <c r="P14" i="13"/>
  <c r="P13" i="13"/>
  <c r="P12" i="13"/>
  <c r="P11" i="13"/>
  <c r="P10" i="13"/>
  <c r="P9" i="13"/>
  <c r="P8" i="13"/>
  <c r="F48" i="13" l="1"/>
  <c r="P44" i="13"/>
  <c r="P36" i="12" l="1"/>
  <c r="P35" i="12"/>
  <c r="P34" i="12"/>
  <c r="P33" i="12"/>
  <c r="P32" i="12"/>
  <c r="P31" i="12"/>
  <c r="P30" i="12"/>
  <c r="P29" i="12"/>
  <c r="P28" i="12"/>
  <c r="P27" i="12"/>
  <c r="P26" i="12"/>
  <c r="P25" i="12"/>
  <c r="P24" i="12"/>
  <c r="P23" i="12"/>
  <c r="P22" i="12"/>
  <c r="P21" i="12"/>
  <c r="P20" i="12"/>
  <c r="P19" i="12"/>
  <c r="P18" i="12"/>
  <c r="P17" i="12"/>
  <c r="P16" i="12"/>
  <c r="P15" i="12"/>
  <c r="P14" i="12"/>
  <c r="P13" i="12"/>
  <c r="P12" i="12"/>
  <c r="P11" i="12"/>
  <c r="P10" i="12"/>
  <c r="P9" i="12"/>
  <c r="P8" i="12"/>
  <c r="P32" i="10"/>
  <c r="P31" i="10"/>
  <c r="P30" i="10"/>
  <c r="P29" i="10"/>
  <c r="P28" i="10"/>
  <c r="P27" i="10"/>
  <c r="P26" i="10"/>
  <c r="P25" i="10"/>
  <c r="P24" i="10"/>
  <c r="P23" i="10"/>
  <c r="P22" i="10"/>
  <c r="P21" i="10"/>
  <c r="P20" i="10"/>
  <c r="P19" i="10"/>
  <c r="P18" i="10"/>
  <c r="P17" i="10"/>
  <c r="P16" i="10"/>
  <c r="P15" i="10"/>
  <c r="P14" i="10"/>
  <c r="P13" i="10"/>
  <c r="P12" i="10"/>
  <c r="P11" i="10"/>
  <c r="P10" i="10"/>
  <c r="P9" i="10"/>
  <c r="P8" i="10"/>
  <c r="P7" i="10"/>
  <c r="P6" i="10"/>
  <c r="P5" i="10"/>
  <c r="P4" i="10"/>
  <c r="P43" i="9"/>
  <c r="F47" i="9"/>
  <c r="P8" i="6"/>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43" i="6"/>
  <c r="P44" i="6"/>
  <c r="P45" i="6"/>
  <c r="P46" i="6"/>
  <c r="P47" i="6"/>
  <c r="P48" i="6"/>
  <c r="P49" i="6"/>
  <c r="P50" i="6"/>
  <c r="P51" i="6"/>
  <c r="P52" i="6"/>
  <c r="P53" i="6"/>
  <c r="P54" i="6"/>
  <c r="P55" i="6"/>
  <c r="P56" i="6"/>
  <c r="P33" i="8"/>
  <c r="P37" i="7"/>
  <c r="D40" i="7" s="1"/>
  <c r="F65" i="6"/>
  <c r="P8" i="5"/>
  <c r="P9" i="5"/>
  <c r="P47" i="5" s="1"/>
  <c r="P10" i="5"/>
  <c r="P11" i="5"/>
  <c r="P12" i="5"/>
  <c r="P13" i="5"/>
  <c r="P14" i="5"/>
  <c r="P15" i="5"/>
  <c r="P16" i="5"/>
  <c r="P17" i="5"/>
  <c r="P18" i="5"/>
  <c r="P19" i="5"/>
  <c r="P20" i="5"/>
  <c r="P21" i="5"/>
  <c r="P22" i="5"/>
  <c r="P23" i="5"/>
  <c r="P24" i="5"/>
  <c r="P25" i="5"/>
  <c r="P26" i="5"/>
  <c r="P27" i="5"/>
  <c r="P28" i="5"/>
  <c r="P29" i="5"/>
  <c r="P30" i="5"/>
  <c r="P31" i="5"/>
  <c r="P32" i="5"/>
  <c r="P33" i="5"/>
  <c r="P34" i="5"/>
  <c r="P35" i="5"/>
  <c r="P36" i="5"/>
  <c r="P43" i="5"/>
  <c r="P44" i="5"/>
  <c r="P45" i="5"/>
  <c r="P46" i="5"/>
  <c r="P44" i="12" l="1"/>
  <c r="P57" i="6"/>
  <c r="P59" i="6" s="1"/>
  <c r="P33" i="10"/>
  <c r="F48" i="12"/>
</calcChain>
</file>

<file path=xl/sharedStrings.xml><?xml version="1.0" encoding="utf-8"?>
<sst xmlns="http://schemas.openxmlformats.org/spreadsheetml/2006/main" count="2035" uniqueCount="200">
  <si>
    <t>Población beneficiada</t>
  </si>
  <si>
    <t>Colonias</t>
  </si>
  <si>
    <t>Actividad</t>
  </si>
  <si>
    <t>N°</t>
  </si>
  <si>
    <t>F</t>
  </si>
  <si>
    <t>M</t>
  </si>
  <si>
    <t>TOTAL</t>
  </si>
  <si>
    <t>MÁS DE 60</t>
  </si>
  <si>
    <t>30-59</t>
  </si>
  <si>
    <t>18-29</t>
  </si>
  <si>
    <t>13-17</t>
  </si>
  <si>
    <t>0-12</t>
  </si>
  <si>
    <t>COLONIA</t>
  </si>
  <si>
    <t>LUGAR</t>
  </si>
  <si>
    <t>UBICACIÓN</t>
  </si>
  <si>
    <t>ACTIVIDAD</t>
  </si>
  <si>
    <t>Mes</t>
  </si>
  <si>
    <t xml:space="preserve">ASISTENTES </t>
  </si>
  <si>
    <t>Programa social "Educarnos en Comunidad para el Bienestar Social"</t>
  </si>
  <si>
    <t>Jefatura de Unidad Departamental de Educación y Capacitación</t>
  </si>
  <si>
    <t>Toriello Guerra</t>
  </si>
  <si>
    <r>
      <t xml:space="preserve">Objetivo de la Actividad: </t>
    </r>
    <r>
      <rPr>
        <sz val="10"/>
        <color theme="1"/>
        <rFont val="Arial"/>
        <family val="2"/>
      </rPr>
      <t>Brindar asesorías educativas virtuales y/o presenciales en los Centros de Aprendizaje Virtual (CAV) de la alcaldía a la población de 6 años en adelante, con la finalidad de coadyuvar a que inicien, continúen, o concluyan sus estudios a través de las múltiples opciones que brindan las autoridades educativas. Con el apoyo de 180 beneficiarios facilitadores de servicios. La meta de la población objetivo para el ejercicio 2021 es de hasta 6,000 personas.</t>
    </r>
  </si>
  <si>
    <t>Total</t>
  </si>
  <si>
    <t>CAV Acanceh</t>
  </si>
  <si>
    <t>Lomas de Padierna</t>
  </si>
  <si>
    <t>CAV Belvedere</t>
  </si>
  <si>
    <t>Belvedere</t>
  </si>
  <si>
    <t>CAV Biblioteca Central</t>
  </si>
  <si>
    <t>Tlalpan Centro</t>
  </si>
  <si>
    <t>CAV Bosques</t>
  </si>
  <si>
    <t>Bosques de Pedregal</t>
  </si>
  <si>
    <t>CAV Carrasco</t>
  </si>
  <si>
    <t>CAV Ciberludoteca Infantil</t>
  </si>
  <si>
    <t>CAV Cultura Maya</t>
  </si>
  <si>
    <t>Cultura Maya</t>
  </si>
  <si>
    <t>CAV Digna Ochoa</t>
  </si>
  <si>
    <t>Miguel Hidalgo</t>
  </si>
  <si>
    <t>CAV Inclusiva Congreso</t>
  </si>
  <si>
    <t>CAV La Fama</t>
  </si>
  <si>
    <t>La Fama</t>
  </si>
  <si>
    <t>CAV La Magdalena Petlacalco</t>
  </si>
  <si>
    <t>Pueblo de la Magdalena Petlacalco</t>
  </si>
  <si>
    <t>CAV La Tortuga</t>
  </si>
  <si>
    <t>Fuentes de Tepepan</t>
  </si>
  <si>
    <t>CAV Mesa Los Hornos</t>
  </si>
  <si>
    <t xml:space="preserve"> Mesa los Hornos</t>
  </si>
  <si>
    <t>CAV Padierna</t>
  </si>
  <si>
    <t>Héroes de Padierna</t>
  </si>
  <si>
    <t>CAV Parque Morelos</t>
  </si>
  <si>
    <t>Miguel Hidalgo 4ta. Sección</t>
  </si>
  <si>
    <t>CAV Parres El Guarda</t>
  </si>
  <si>
    <t>Pueblo de Parres el Guarda</t>
  </si>
  <si>
    <t>CAV Pedregales</t>
  </si>
  <si>
    <t>Pedregal de San Nicolás</t>
  </si>
  <si>
    <t>CAV Pueblo Quieto</t>
  </si>
  <si>
    <t>Pueblo Quieto</t>
  </si>
  <si>
    <t>CAV San Andrés Totoltepec</t>
  </si>
  <si>
    <t>Pueblo de San Andrés Totoltepec</t>
  </si>
  <si>
    <t>CAV San Miguel Ajusco</t>
  </si>
  <si>
    <t>Pueblo de San Miguel Ajusco</t>
  </si>
  <si>
    <t>CAV San Miguel Xicalco</t>
  </si>
  <si>
    <t>Pueblo de San Miguel Xicalco</t>
  </si>
  <si>
    <t>CAV San Pedro Mártir</t>
  </si>
  <si>
    <t>Pueblo de San Pedro Mártir</t>
  </si>
  <si>
    <t>CAV Santa Úrsula Xitla</t>
  </si>
  <si>
    <t>Pueblo de Santa Úrsula Xitla</t>
  </si>
  <si>
    <t>CAV Santo Tomás Ajusco</t>
  </si>
  <si>
    <t>Pueblo de Santo Tomás Ajusco</t>
  </si>
  <si>
    <t>CAV Tlalcoligia</t>
  </si>
  <si>
    <t>Tlalcoligia</t>
  </si>
  <si>
    <t>CAV Tlalmille</t>
  </si>
  <si>
    <t>Tlalmille</t>
  </si>
  <si>
    <t>CAV Topilejo</t>
  </si>
  <si>
    <t>Pueblo de San Miguel Topilejo</t>
  </si>
  <si>
    <t>CAV Villa Coapa</t>
  </si>
  <si>
    <t>Narciso Mendoza</t>
  </si>
  <si>
    <t>CAV Vito Alessio Robles</t>
  </si>
  <si>
    <t xml:space="preserve"> Miguel Hidalgo 2ª sección</t>
  </si>
  <si>
    <t>1 - 29</t>
  </si>
  <si>
    <t>Registro de usuarios</t>
  </si>
  <si>
    <t>Abril</t>
  </si>
  <si>
    <t>Curso virtual de Plan de Trabajo y Temario</t>
  </si>
  <si>
    <t>Curso virtual de capacitación de Ofimática y Plataformas Digitales</t>
  </si>
  <si>
    <t>Curso virtual de integración de seguimiento académico</t>
  </si>
  <si>
    <r>
      <rPr>
        <b/>
        <sz val="10"/>
        <color theme="1"/>
        <rFont val="Arial"/>
        <family val="2"/>
      </rPr>
      <t>3 Cursos virtuales:</t>
    </r>
    <r>
      <rPr>
        <sz val="10"/>
        <color theme="1"/>
        <rFont val="Arial"/>
        <family val="2"/>
      </rPr>
      <t xml:space="preserve">
1. Curso virtual de Plan de Trabajo y Temario.
2. Curso virtual de capacitación de Ofimática y Plataformas Digitales.
3. Curso virtual de integración de seguimiento académico.</t>
    </r>
  </si>
  <si>
    <t>Reunión de trabajo virtual de organización e indicaciones generales</t>
  </si>
  <si>
    <t>Reunión de trabajo virtual de organización e indicaciones generales.</t>
  </si>
  <si>
    <t>Centros de Aprendizaje Virtual (CAV)</t>
  </si>
  <si>
    <t>Lomas de Padierna, Belvedere, Tlalpan Centro, Bosques de Pedregal, Toriello Guerra, Cultura Maya, Miguel Hidalgo, La Fama, Pueblo de la Magdalena Petlacalco, Fuentes de Tepepan, Mesa los Hornos, Héroes de Padierna, Miguel Hidalgo 4ta. Sección, Pueblo de Parres el Guarda, Pedregal de San Nicolás, Pueblo Quieto, Pueblo de San Andrés Totoltepec, Pueblo de San Miguel Ajusco, Pueblo de San Miguel Xicalco, Pueblo de San Pedro Mártir, Pueblo de Santa Úrsula Xitla, Pueblo de Santo Tomás Ajusco, Tlalcoligia, Tlalmille, Pueblo de San Miguel Topilejo, Narciso Mendoza y Miguel Hidalgo 2ª sección.</t>
  </si>
  <si>
    <t>N/A **</t>
  </si>
  <si>
    <t>** 1,760 Asesorías de primaria</t>
  </si>
  <si>
    <t>** 1,422 Asesorías de secundaria</t>
  </si>
  <si>
    <t>** 588 Asesorías de educación media superior</t>
  </si>
  <si>
    <t>** 172 Asesorías de educación superior</t>
  </si>
  <si>
    <t>** 703 Asesoramientos de los módulos de Prepa en Línea (SEP)</t>
  </si>
  <si>
    <t>** 1,339 Otro tipo de asesorías</t>
  </si>
  <si>
    <t>30 - 35</t>
  </si>
  <si>
    <r>
      <rPr>
        <b/>
        <sz val="10"/>
        <color theme="1"/>
        <rFont val="Arial"/>
        <family val="2"/>
      </rPr>
      <t>** 5,984 asesorías educativas virtuales:</t>
    </r>
    <r>
      <rPr>
        <sz val="10"/>
        <color theme="1"/>
        <rFont val="Arial"/>
        <family val="2"/>
      </rPr>
      <t xml:space="preserve">
1. 1,760 Asesorías de primaria
2. 1,422 Asesorías de secundaria
3. 588 Asesorías de educación media superior
4. 172 Asesorías de educación superior
5. 703 Asesoramientos de los módulos de Prepa en Línea (SEP)
6. 1,339 Otro tipo de asesorías</t>
    </r>
  </si>
  <si>
    <t>36 - 38</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</si>
  <si>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2,424 usuarios en los 29 Centros de Aprendizaje Virtual, en los 29 Centros de Aprendizaje Virtual, de la Alcaldía Tlalpan, de 6 años en adelante.
** Se brindaron 5,984 asesorías educativas virtuales a los usuarios registrados en el programa social.
* Se llevaron a cabo 3 cursos virtuales de capacitación, beneficiando a 326 personas, con la finalidad de cumplir con las tareas y objetivos propuestos, que les permitiera adquirir las herramientas, conocimientos, habilidades, aptitudes y actitudes para interactuar en el entorno social y el trabajo que se les encomienda dentro del programa social.
* Se llevó a cabo una reunión de trabajo virtual de organización e indicaciones generales, con la asistencia de 10 personas, mediante el cual se trataron temas de seguimiento y avance, así como de interés para el mejor desarrollo del programa social.</t>
    </r>
  </si>
  <si>
    <t>Mayo</t>
  </si>
  <si>
    <t>Reunión virtual de operación y seguimiento del programa social</t>
  </si>
  <si>
    <t>** 1,527 Asesorías de primaria</t>
  </si>
  <si>
    <t>** 1,466 Asesorías de secundaria</t>
  </si>
  <si>
    <t>** 706 Asesorías de educación media superior</t>
  </si>
  <si>
    <t>** 170 Asesorías de educación superior</t>
  </si>
  <si>
    <t>** 2,332 Otro tipo de asesorías</t>
  </si>
  <si>
    <t>** 363 Asesoramientos de los módulos de Prepa en Línea (SEP)</t>
  </si>
  <si>
    <t>Belvedere, Tlalpan Centro, Toriello Guerra, Cultura Maya, Héroes de Padierna, Pedregal de San Nicolás, Pueblo de San Miguel Ajusco, Pueblo de San Miguel Topilejo y Narciso Mendoza</t>
  </si>
  <si>
    <t>Curso virtual de idiomas en diferentes niveles</t>
  </si>
  <si>
    <t>Curso virtual de paquetería de office</t>
  </si>
  <si>
    <t>Centros de Aprendizaje Virtual (CAV) Belvedere, Biblioteca Central, Carrasco, Ciberludoteca Infantil, Cultura Maya, Padierna, Pedregales, San Miguel Ajusco, Topilejo y Villa Coapa</t>
  </si>
  <si>
    <t>Curso virtual de lecto-escritura y redacción</t>
  </si>
  <si>
    <t>Centros de Aprendizaje Virtual (CAV) Acanceh, Bosques, Carrasco, Digna Ochoa, La Magdalena Petlacalco, Padierna, Parres El Guarda, Pueblo Quieto, San Andrés Totoltepec, San Pedro Mártir, Santa Úrsula Xitla, Santo Tomás Ajusco, Tlalcoligia, Villa Coapa y Vito Alessio Robles</t>
  </si>
  <si>
    <t>Lomas de Padierna, Bosques de Pedregal, Toriello Guerra, Miguel Hidalgo, Pueblo de la Magdalena Petlacalco, Héroes de Padierna, Pueblo de Parres el Guarda, Pueblo Quieto, Pueblo de San Andrés Totoltepec, Pueblo de San Pedro Mártir, Pueblo de Santa Úrsula Xitla, Pueblo de Santo Tomás Ajusco, Tlalcoligia, Narciso Mendoza y Miguel Hidalgo 2ª sección</t>
  </si>
  <si>
    <t>Curso virtual de uso y aplicaciones digitales</t>
  </si>
  <si>
    <t>Centros de Aprendizaje Virtual (CAV) Ciberludoteca Infantil, Inclusiva Congreso y Tlalcoligia</t>
  </si>
  <si>
    <t>Tlalpan Centro y Tlalcoligia</t>
  </si>
  <si>
    <t>Curso virtual de matemáticas básicas, intermedias y avanzadas</t>
  </si>
  <si>
    <t>Centros de Aprendizaje Virtual (CAV) Acanceh, Belvedere, Biblioteca Central, Bosques, Carrasco, Padierna, Pueblo Quieto, San Andrés Totoltepec, San Miguel Xicalco, San Pedro Mártir y Topilejo</t>
  </si>
  <si>
    <t>Lomas de Padierna, Belvedere, Tlalpan Centro, Bosques de Pedregal, Toriello Guerra, Héroes de Padierna, Pueblo Quieto, Pueblo de San Andrés Totoltepec, Pueblo de San Miguel Xicalco, Pueblo de San Pedro Mártir y Pueblo de San Miguel Topilejo</t>
  </si>
  <si>
    <t xml:space="preserve">Curso virtual de Drive </t>
  </si>
  <si>
    <t>Centros de Aprendizaje Virtual (CAV) La Fama. Mesa los Hornos, Padierna y Parque Morelos</t>
  </si>
  <si>
    <t>La Fama, Mesa los Hornos, Héroes de Padierna y Miguel Hidalgo 4ta. Sección</t>
  </si>
  <si>
    <t>Curso virtual de Historia</t>
  </si>
  <si>
    <t>Centros de Aprendizaje Virtual (CAV) La Magdalena Petlacalco, San Andrés Totoltepec, Santo Tomás Ajusco, Topilejo y Villa Coapa</t>
  </si>
  <si>
    <t>Pueblo de la Magdalena Petlacalco, Pueblo de San Andrés Totoltepec, Pueblo de Santo Tomás Ajusco, Pueblo de San Miguel Topilejo y Narciso Mendoza</t>
  </si>
  <si>
    <t>Curso virtual de educación continua</t>
  </si>
  <si>
    <t>Cultura Maya, Pueblo de la Magdalena Petlacalco, Fuentes de Tepepan, Miguel Hidalgo 4ta. Sección, Pueblo de San Miguel Xicalco y Pueblo de Santo Tomás Ajusco</t>
  </si>
  <si>
    <t>Curso virtual de robótica</t>
  </si>
  <si>
    <t>Centro de Aprendizaje Virtual (CAV) Santo Tomás Ajusco</t>
  </si>
  <si>
    <t>Centros de Aprendizaje Virtual (CAV) Cultura Maya, La Magdalena Petlacalco, La Tortuga, Parque Morelos, San Miguel Xicalco y Santo Tomás Ajusco</t>
  </si>
  <si>
    <t>Centros de Aprendizaje Virtual (CAV) Parres El Guarda, San Andrés Totoltepec y Tlalmille</t>
  </si>
  <si>
    <t>Pueblo de Parres el Guarda, Pueblo de San Andrés Totoltepec y Tlalmille</t>
  </si>
  <si>
    <t>Curso virtual de ingreso a la UPN</t>
  </si>
  <si>
    <t>Curso virtual de ajedrez</t>
  </si>
  <si>
    <t>Centro de Aprendizaje Virtual (CAV) San Andrés Totoltepec</t>
  </si>
  <si>
    <r>
      <rPr>
        <b/>
        <sz val="10"/>
        <color theme="1"/>
        <rFont val="Arial"/>
        <family val="2"/>
      </rPr>
      <t>** 6,564 asesorías educativas virtuales:</t>
    </r>
    <r>
      <rPr>
        <sz val="10"/>
        <color theme="1"/>
        <rFont val="Arial"/>
        <family val="2"/>
      </rPr>
      <t xml:space="preserve">
1. 1,527 Asesorías de primaria
2. 1,466 Asesorías de secundaria
3. 706 Asesorías de educación media superior
4. 170 Asesorías de educación superior
5. 363 Asesoramientos de los módulos de Prepa en Línea (SEP)
6. 2,332 Otro tipo de asesorías</t>
    </r>
  </si>
  <si>
    <r>
      <rPr>
        <b/>
        <sz val="10"/>
        <color theme="1"/>
        <rFont val="Arial"/>
        <family val="2"/>
      </rPr>
      <t>11 Cursos virtuales:</t>
    </r>
    <r>
      <rPr>
        <sz val="10"/>
        <color theme="1"/>
        <rFont val="Arial"/>
        <family val="2"/>
      </rPr>
      <t xml:space="preserve">
1. Curso virtual de idiomas en diferentes niveles
2. Curso virtual de paquetería de office
3. Curso virtual de lecto-escritura y redacción
4. Curso virtual de uso y aplicaciones digitales
5. Curso virtual de matemáticas básicas, intermedias y avanzadas
6. Curso virtual de Drive
7. Curso virtual de Historia
8. Curso virtual de educación continua
9. Curso virtual de robótica
10. Curso virtual de ingreso a la UPN
11. Curso virtual de ajedrez</t>
    </r>
  </si>
  <si>
    <t>36 - 46</t>
  </si>
  <si>
    <t>Reunión virtual de seguimiento de Coordinación</t>
  </si>
  <si>
    <t>Reunión virtual con Coordinadores todos los viernes</t>
  </si>
  <si>
    <r>
      <rPr>
        <b/>
        <sz val="10"/>
        <color theme="1"/>
        <rFont val="Arial"/>
        <family val="2"/>
      </rPr>
      <t>3 Reuniones virtuales:</t>
    </r>
    <r>
      <rPr>
        <sz val="10"/>
        <color theme="1"/>
        <rFont val="Arial"/>
        <family val="2"/>
      </rPr>
      <t xml:space="preserve">
1. Reunión virtual de seguimiento de Coordinación
2. Reunión virtual con Coordinadores todos los viernes
3. Reunión virtual de operación y seguimiento del programa social</t>
    </r>
  </si>
  <si>
    <t>47 - 49</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</si>
  <si>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1,891 usuarios en los 29 Centros de Aprendizaje Virtual de la Alcaldía Tlalpan, de 6 años en adelante.
** Se brindaron 6,564 asesorías educativas virtuales a los usuarios registrados en el programa social.
* Se llevaron a cabo 11 cursos virtuales de capacitación, beneficiando a 901 personas, con la finalidad de cumplir con las tareas y objetivos propuestos, que les permitiera adquirir las herramientas, conocimientos, habilidades, aptitudes y actitudes para interactuar en el entorno social y el trabajo que se les encomienda dentro del programa social.
* Se llevaron a cabo 3 reuniones de trabajo virtual de seguimiento, coordinación y operación, con la asistencia de 45 personas, mediante el cual se trataron los avances y técnicas de control que permitan cumplir con las metas y objetivos establecidos en el programa social.</t>
    </r>
  </si>
  <si>
    <t>Junio</t>
  </si>
  <si>
    <t>Total usuarios</t>
  </si>
  <si>
    <t>N° usuaurios</t>
  </si>
  <si>
    <t>N° asesorías</t>
  </si>
  <si>
    <r>
      <rPr>
        <b/>
        <sz val="10"/>
        <rFont val="Arial"/>
        <family val="2"/>
      </rPr>
      <t>Nombre de la actividad:</t>
    </r>
    <r>
      <rPr>
        <sz val="10"/>
        <rFont val="Arial"/>
        <family val="2"/>
      </rPr>
      <t xml:space="preserve"> Programa social "Educarnos en Comunidad para el Bienestar Social"</t>
    </r>
  </si>
  <si>
    <t xml:space="preserve">falta anexar el acumulado trimestral </t>
  </si>
  <si>
    <t>2do Trimestre</t>
  </si>
  <si>
    <t>Julio</t>
  </si>
  <si>
    <r>
      <rPr>
        <b/>
        <sz val="10"/>
        <rFont val="Arial"/>
        <family val="2"/>
      </rPr>
      <t xml:space="preserve">Nombre de la actividad: </t>
    </r>
    <r>
      <rPr>
        <sz val="10"/>
        <rFont val="Arial"/>
        <family val="2"/>
      </rPr>
      <t>Programa social "Educarnos en Comunidad para el Bienestar Social"</t>
    </r>
  </si>
  <si>
    <t>** 271 Asesorías de primaria</t>
  </si>
  <si>
    <t>** 153 Asesorías de secundaria</t>
  </si>
  <si>
    <t>** 106 Asesorías de educación media superior</t>
  </si>
  <si>
    <t>** 30 Asesorías de educación superior</t>
  </si>
  <si>
    <t>** 116 Asesoramientos de los módulos de Prepa en Línea (SEP)</t>
  </si>
  <si>
    <t>** 324 Otro tipo de asesorías</t>
  </si>
  <si>
    <t>3er Trimestre</t>
  </si>
  <si>
    <r>
      <rPr>
        <b/>
        <sz val="10"/>
        <color theme="1"/>
        <rFont val="Arial"/>
        <family val="2"/>
      </rPr>
      <t>** 1,000 asesorías educativas virtuales:</t>
    </r>
    <r>
      <rPr>
        <sz val="10"/>
        <color theme="1"/>
        <rFont val="Arial"/>
        <family val="2"/>
      </rPr>
      <t xml:space="preserve">
1. </t>
    </r>
    <r>
      <rPr>
        <b/>
        <sz val="10"/>
        <color theme="1"/>
        <rFont val="Arial"/>
        <family val="2"/>
      </rPr>
      <t>271</t>
    </r>
    <r>
      <rPr>
        <sz val="10"/>
        <color theme="1"/>
        <rFont val="Arial"/>
        <family val="2"/>
      </rPr>
      <t xml:space="preserve"> Asesorías de primaria
2.</t>
    </r>
    <r>
      <rPr>
        <b/>
        <sz val="10"/>
        <color theme="1"/>
        <rFont val="Arial"/>
        <family val="2"/>
      </rPr>
      <t>153</t>
    </r>
    <r>
      <rPr>
        <sz val="10"/>
        <color theme="1"/>
        <rFont val="Arial"/>
        <family val="2"/>
      </rPr>
      <t xml:space="preserve"> Asesorías de secundaria
3. </t>
    </r>
    <r>
      <rPr>
        <b/>
        <sz val="10"/>
        <color theme="1"/>
        <rFont val="Arial"/>
        <family val="2"/>
      </rPr>
      <t>106</t>
    </r>
    <r>
      <rPr>
        <sz val="10"/>
        <color theme="1"/>
        <rFont val="Arial"/>
        <family val="2"/>
      </rPr>
      <t xml:space="preserve"> Asesorías de educación media superior
4. </t>
    </r>
    <r>
      <rPr>
        <b/>
        <sz val="10"/>
        <color theme="1"/>
        <rFont val="Arial"/>
        <family val="2"/>
      </rPr>
      <t>30</t>
    </r>
    <r>
      <rPr>
        <sz val="10"/>
        <color theme="1"/>
        <rFont val="Arial"/>
        <family val="2"/>
      </rPr>
      <t xml:space="preserve"> Asesorías de educación superior
5. </t>
    </r>
    <r>
      <rPr>
        <b/>
        <sz val="10"/>
        <color theme="1"/>
        <rFont val="Arial"/>
        <family val="2"/>
      </rPr>
      <t>116</t>
    </r>
    <r>
      <rPr>
        <sz val="10"/>
        <color theme="1"/>
        <rFont val="Arial"/>
        <family val="2"/>
      </rPr>
      <t xml:space="preserve"> Asesoramientos de los módulos de Prepa en Línea (SEP)
6. </t>
    </r>
    <r>
      <rPr>
        <b/>
        <sz val="10"/>
        <color theme="1"/>
        <rFont val="Arial"/>
        <family val="2"/>
      </rPr>
      <t>324</t>
    </r>
    <r>
      <rPr>
        <sz val="10"/>
        <color theme="1"/>
        <rFont val="Arial"/>
        <family val="2"/>
      </rPr>
      <t xml:space="preserve"> Otro tipo de asesorías</t>
    </r>
  </si>
  <si>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100 usuarios en los 29 Centros de Aprendizaje Virtual de la Alcaldía Tlalpan, de 6 años en adelante.
** Se brindaron 1,000 asesorías educativas virtuales a los usuarios registrados en el programa social.
</t>
    </r>
  </si>
  <si>
    <t>Agosto</t>
  </si>
  <si>
    <t>** 360 Asesorías de primaria</t>
  </si>
  <si>
    <t>** 260 Asesorías de secundaria</t>
  </si>
  <si>
    <t>** 82 Asesorías de educación media superior</t>
  </si>
  <si>
    <t>** 0 Asesorías de educación superior</t>
  </si>
  <si>
    <t>** 0 Asesoramientos de los módulos de Prepa en Línea (SEP)</t>
  </si>
  <si>
    <t>** 599 Otro tipo de asesorías</t>
  </si>
  <si>
    <r>
      <rPr>
        <b/>
        <sz val="10"/>
        <color theme="1"/>
        <rFont val="Arial"/>
        <family val="2"/>
      </rPr>
      <t>** 1,301 asesorías educativas virtuales:</t>
    </r>
    <r>
      <rPr>
        <sz val="10"/>
        <color theme="1"/>
        <rFont val="Arial"/>
        <family val="2"/>
      </rPr>
      <t xml:space="preserve">
1. </t>
    </r>
    <r>
      <rPr>
        <b/>
        <sz val="10"/>
        <color theme="1"/>
        <rFont val="Arial"/>
        <family val="2"/>
      </rPr>
      <t>360</t>
    </r>
    <r>
      <rPr>
        <sz val="10"/>
        <color theme="1"/>
        <rFont val="Arial"/>
        <family val="2"/>
      </rPr>
      <t xml:space="preserve"> Asesorías de primaria
2.</t>
    </r>
    <r>
      <rPr>
        <b/>
        <sz val="10"/>
        <color theme="1"/>
        <rFont val="Arial"/>
        <family val="2"/>
      </rPr>
      <t>260</t>
    </r>
    <r>
      <rPr>
        <sz val="10"/>
        <color theme="1"/>
        <rFont val="Arial"/>
        <family val="2"/>
      </rPr>
      <t xml:space="preserve"> Asesorías de secundaria
3. </t>
    </r>
    <r>
      <rPr>
        <b/>
        <sz val="10"/>
        <color theme="1"/>
        <rFont val="Arial"/>
        <family val="2"/>
      </rPr>
      <t>82</t>
    </r>
    <r>
      <rPr>
        <sz val="10"/>
        <color theme="1"/>
        <rFont val="Arial"/>
        <family val="2"/>
      </rPr>
      <t xml:space="preserve"> Asesorías de educación media superior
4. </t>
    </r>
    <r>
      <rPr>
        <b/>
        <sz val="10"/>
        <color theme="1"/>
        <rFont val="Arial"/>
        <family val="2"/>
      </rPr>
      <t>0</t>
    </r>
    <r>
      <rPr>
        <sz val="10"/>
        <color theme="1"/>
        <rFont val="Arial"/>
        <family val="2"/>
      </rPr>
      <t xml:space="preserve"> Asesorías de educación superior
5. </t>
    </r>
    <r>
      <rPr>
        <b/>
        <sz val="10"/>
        <color theme="1"/>
        <rFont val="Arial"/>
        <family val="2"/>
      </rPr>
      <t>0</t>
    </r>
    <r>
      <rPr>
        <sz val="10"/>
        <color theme="1"/>
        <rFont val="Arial"/>
        <family val="2"/>
      </rPr>
      <t xml:space="preserve"> Asesoramientos de los módulos de Prepa en Línea (SEP)
6. </t>
    </r>
    <r>
      <rPr>
        <b/>
        <sz val="10"/>
        <color theme="1"/>
        <rFont val="Arial"/>
        <family val="2"/>
      </rPr>
      <t>599</t>
    </r>
    <r>
      <rPr>
        <sz val="10"/>
        <color theme="1"/>
        <rFont val="Arial"/>
        <family val="2"/>
      </rPr>
      <t xml:space="preserve"> Otro tipo de asesorías</t>
    </r>
  </si>
  <si>
    <t>** 7 Talleres virtuales de Seguimiento y Avance Académico a Estudiantes</t>
  </si>
  <si>
    <r>
      <rPr>
        <b/>
        <sz val="10"/>
        <color theme="1"/>
        <rFont val="Arial"/>
        <family val="2"/>
      </rPr>
      <t>7</t>
    </r>
    <r>
      <rPr>
        <sz val="10"/>
        <color theme="1"/>
        <rFont val="Arial"/>
        <family val="2"/>
      </rPr>
      <t xml:space="preserve"> Talleres Virtuales de Seguimiento y Avance Académico a Estudiantes</t>
    </r>
  </si>
  <si>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260 usuarios en los 29 Centros de Aprendizaje Virtual de la Alcaldía Tlalpan, de 6 años en adelante.
** Se brindaron 1,301 asesorías educativas virtuales a los usuarios registrados en el programa social.
** Se llevaron a cabo 7 sesiones virtuales del Taller de Seguimiento y Avance Académico a Estudiantes, dirigido a los 180 facilitadores del Programa </t>
    </r>
  </si>
  <si>
    <r>
      <rPr>
        <b/>
        <sz val="10"/>
        <color theme="1"/>
        <rFont val="Arial"/>
        <family val="2"/>
      </rPr>
      <t>** 1,947 asesorías educativas virtuales:</t>
    </r>
    <r>
      <rPr>
        <sz val="10"/>
        <color theme="1"/>
        <rFont val="Arial"/>
        <family val="2"/>
      </rPr>
      <t xml:space="preserve">
1. </t>
    </r>
    <r>
      <rPr>
        <b/>
        <sz val="10"/>
        <color theme="1"/>
        <rFont val="Arial"/>
        <family val="2"/>
      </rPr>
      <t>641</t>
    </r>
    <r>
      <rPr>
        <sz val="10"/>
        <color theme="1"/>
        <rFont val="Arial"/>
        <family val="2"/>
      </rPr>
      <t xml:space="preserve"> Asesorías de primaria
2. </t>
    </r>
    <r>
      <rPr>
        <b/>
        <sz val="10"/>
        <color theme="1"/>
        <rFont val="Arial"/>
        <family val="2"/>
      </rPr>
      <t>245</t>
    </r>
    <r>
      <rPr>
        <sz val="10"/>
        <color theme="1"/>
        <rFont val="Arial"/>
        <family val="2"/>
      </rPr>
      <t xml:space="preserve"> Asesorías de secundaria
3. </t>
    </r>
    <r>
      <rPr>
        <b/>
        <sz val="10"/>
        <color theme="1"/>
        <rFont val="Arial"/>
        <family val="2"/>
      </rPr>
      <t>190</t>
    </r>
    <r>
      <rPr>
        <sz val="10"/>
        <color theme="1"/>
        <rFont val="Arial"/>
        <family val="2"/>
      </rPr>
      <t xml:space="preserve"> Asesorías de educación media superior
4. </t>
    </r>
    <r>
      <rPr>
        <b/>
        <sz val="10"/>
        <color theme="1"/>
        <rFont val="Arial"/>
        <family val="2"/>
      </rPr>
      <t>59</t>
    </r>
    <r>
      <rPr>
        <sz val="10"/>
        <color theme="1"/>
        <rFont val="Arial"/>
        <family val="2"/>
      </rPr>
      <t xml:space="preserve"> Asesorías de educación superior
5. </t>
    </r>
    <r>
      <rPr>
        <b/>
        <sz val="10"/>
        <color theme="1"/>
        <rFont val="Arial"/>
        <family val="2"/>
      </rPr>
      <t>284</t>
    </r>
    <r>
      <rPr>
        <sz val="10"/>
        <color theme="1"/>
        <rFont val="Arial"/>
        <family val="2"/>
      </rPr>
      <t xml:space="preserve"> Asesoramientos de los módulos de Prepa en Línea (SEP)
6. </t>
    </r>
    <r>
      <rPr>
        <b/>
        <sz val="10"/>
        <color theme="1"/>
        <rFont val="Arial"/>
        <family val="2"/>
      </rPr>
      <t>528</t>
    </r>
    <r>
      <rPr>
        <sz val="10"/>
        <color theme="1"/>
        <rFont val="Arial"/>
        <family val="2"/>
      </rPr>
      <t xml:space="preserve"> Otro tipo de asesorías</t>
    </r>
  </si>
  <si>
    <r>
      <rPr>
        <b/>
        <sz val="10"/>
        <color theme="1"/>
        <rFont val="Arial"/>
        <family val="2"/>
      </rPr>
      <t>0</t>
    </r>
    <r>
      <rPr>
        <sz val="10"/>
        <color theme="1"/>
        <rFont val="Arial"/>
        <family val="2"/>
      </rPr>
      <t xml:space="preserve"> Talleres Virtuales de Seguimiento y Avance Académico a Estudiantes</t>
    </r>
  </si>
  <si>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338 usuarios en los 29 Centros de Aprendizaje Virtual de la Alcaldía Tlalpan, de 6 años en adelante.
** Se brindaron 1,947 asesorías educativas virtuales a los usuarios registrados en el programa social.
 </t>
    </r>
  </si>
  <si>
    <t>Marzo</t>
  </si>
  <si>
    <t>** 758 Asesorías de primaria</t>
  </si>
  <si>
    <t>** 457 Asesorías de secundaria</t>
  </si>
  <si>
    <t>** 302 Asesorías de educación media superior</t>
  </si>
  <si>
    <t>** 86 Asesorías de educación superior</t>
  </si>
  <si>
    <t>** 982 Asesoramientos de los módulos de Prepa en Línea (SEP)</t>
  </si>
  <si>
    <t>** 796 Otro tipo de asesorías</t>
  </si>
  <si>
    <t>Curso virtual de Introducción al programa social.</t>
  </si>
  <si>
    <t>Curso virtual de Inducción para el registro de usuarios y asesorías.</t>
  </si>
  <si>
    <t>Curso virtual de Plataformas de educación a distancia.</t>
  </si>
  <si>
    <t>Reunión virtual con Coordinadores de zona, sobre indicaciones generales y estrategias de trabajo.</t>
  </si>
  <si>
    <t>Reunión virtual con Coordinadores de zona, sobre el seguimiento de formatos internos, su uso y aplicación en la operación del programa social.</t>
  </si>
  <si>
    <t>Reunión Virtual con Asesores Informáticos, sobre el seguimiento de formatos internos, su uso y aplicación en la operación del programa social.</t>
  </si>
  <si>
    <t>Reunión Virtual con Profesores, sobre el seguimiento de formatos internos, su uso y aplicación en la operación del programa social.</t>
  </si>
  <si>
    <t>Reunión Virtual con Monitores, sobre el seguimiento de formatos internos, su uso y aplicación en la operación del programa social.</t>
  </si>
  <si>
    <t>Reunión virtual sobre las actividades realizadas y acuerdos generales del programa social.</t>
  </si>
  <si>
    <t>Difusión del programa social.</t>
  </si>
  <si>
    <r>
      <rPr>
        <b/>
        <sz val="10"/>
        <color theme="1"/>
        <rFont val="Arial"/>
        <family val="2"/>
      </rPr>
      <t>** 3,381 asesorías educativas virtuales:</t>
    </r>
    <r>
      <rPr>
        <sz val="10"/>
        <color theme="1"/>
        <rFont val="Arial"/>
        <family val="2"/>
      </rPr>
      <t xml:space="preserve">
1. 758 Asesorías de primaria
2. 457 Asesorías de secundaria
3. 302 Asesorías de educación media superior
4. 86 Asesorías de educación superior
5. 982 Asesoramientos de los módulos de Prepa en Línea (SEP)
6. 796 Otro tipo de asesorías</t>
    </r>
  </si>
  <si>
    <t>N/A</t>
  </si>
  <si>
    <r>
      <rPr>
        <b/>
        <sz val="10"/>
        <color theme="1"/>
        <rFont val="Arial"/>
        <family val="2"/>
      </rPr>
      <t>3 Cursos virtuales:</t>
    </r>
    <r>
      <rPr>
        <sz val="10"/>
        <color theme="1"/>
        <rFont val="Arial"/>
        <family val="2"/>
      </rPr>
      <t xml:space="preserve">
1. Curso de Introducción al programa social.
2. Curso de Inducción para el registro de usuarios y asesorías.
3. Curso de Plataformas de educación a distancia.</t>
    </r>
  </si>
  <si>
    <t>39 - 44</t>
  </si>
  <si>
    <r>
      <rPr>
        <b/>
        <sz val="10"/>
        <color theme="1"/>
        <rFont val="Arial"/>
        <family val="2"/>
      </rPr>
      <t>6 Reuniones virtuales:</t>
    </r>
    <r>
      <rPr>
        <sz val="10"/>
        <color theme="1"/>
        <rFont val="Arial"/>
        <family val="2"/>
      </rPr>
      <t xml:space="preserve">
1. Reunión con Coordinadores de zona, sobre indicaciones generales y estrategias de trabajo.
2. Reunión con Coordinadores de zona, sobre el seguimiento de formatos internos, su uso y aplicación en la operación del programa social.
3. Reunión con Asesores Informáticos, sobre el seguimiento de formatos internos, su uso y aplicación en la operación del programa social.
4. Reunión con Profesores, sobre el seguimiento de formatos internos, su uso y aplicación en la operación del programa social.
5. Reunión con Monitores, sobre el seguimiento de formatos internos, su uso y aplicación en la operación del programa social.
6. Reunión sobre las actividades realizadas y acuerdos generales del programa social.</t>
    </r>
  </si>
  <si>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necesarios en los CAV, con el fin de evitar contagios entre la población.
* Se llevó a cavo el registro de 1,000 usuarios en los 29 Centros de Aprendizaje Virtual, de la Alcaldía Tlalpan, de 6 años en adelante.
**</t>
    </r>
    <r>
      <rPr>
        <b/>
        <sz val="10"/>
        <color rgb="FF000000"/>
        <rFont val="Arial"/>
        <family val="2"/>
      </rPr>
      <t xml:space="preserve"> </t>
    </r>
    <r>
      <rPr>
        <sz val="10"/>
        <color rgb="FF000000"/>
        <rFont val="Arial"/>
        <family val="2"/>
      </rPr>
      <t>Se brindaron 3,381 asesorías educativas virtuales a los usuarios registrados en el programa social.
* Se llevaron a cabo 3 cursos virtuales de capacitación, beneficiando a 540 personas, de los cuales asisitieron 180 facilitadores de servicios por curso, para el logro de las tareas y objetivos propuestos, que les permitiera adquirir las herramientas, conocimientos, habilidades y actitudes para interactuar en el entorno social y así cumplir con el trabajo que se les encomienda dentro del programa social.
* Se realizaron 6 reuniones virtuales con 191 asistentes, de los cuales asistieron 187 facilitadores de servicios y 4 personal administrativo, con la finalidad de informar y dar a conocer los formatos de seguimiento interno para su uso y aplicación en la operación, que permita tener un mejor control y coordinación en el programa social.
* Se llevó a cabo el seguimiento a la difusión del pograma social en los 29 Centros de Aprendizaje Virtual, con el apoyo de 173 facilitadores de servicios.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</si>
</sst>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b/>
      <sz val="11"/>
      <color rgb="FFFA7D00"/>
      <name val="Calibri"/>
      <family val="2"/>
      <scheme val="minor"/>
    </font>
    <font>
      <sz val="14"/>
      <color theme="1"/>
      <name val="Arial"/>
      <family val="2"/>
    </font>
  </fonts>
  <fills count="10">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
      <patternFill patternType="solid">
        <fgColor rgb="FFF2F2F2"/>
      </patternFill>
    </fill>
    <fill>
      <patternFill patternType="solid">
        <fgColor theme="4"/>
        <bgColor indexed="64"/>
      </patternFill>
    </fill>
    <fill>
      <patternFill patternType="solid">
        <fgColor theme="4" tint="-0.249977111117893"/>
        <bgColor theme="1"/>
      </patternFill>
    </fill>
    <fill>
      <patternFill patternType="solid">
        <fgColor theme="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medium">
        <color rgb="FFCCCCCC"/>
      </left>
      <right style="medium">
        <color rgb="FFCCCCCC"/>
      </right>
      <top style="medium">
        <color rgb="FFCCCCCC"/>
      </top>
      <bottom style="medium">
        <color rgb="FFCCCCCC"/>
      </bottom>
      <diagonal/>
    </border>
    <border>
      <left style="thin">
        <color theme="0"/>
      </left>
      <right style="thin">
        <color theme="0"/>
      </right>
      <top/>
      <bottom style="thin">
        <color rgb="FF000000"/>
      </bottom>
      <diagonal/>
    </border>
    <border>
      <left style="thin">
        <color theme="0"/>
      </left>
      <right style="thin">
        <color theme="0"/>
      </right>
      <top/>
      <bottom style="thin">
        <color indexed="64"/>
      </bottom>
      <diagonal/>
    </border>
    <border>
      <left style="thin">
        <color indexed="64"/>
      </left>
      <right/>
      <top style="medium">
        <color rgb="FFCCCCCC"/>
      </top>
      <bottom style="thin">
        <color indexed="64"/>
      </bottom>
      <diagonal/>
    </border>
    <border>
      <left/>
      <right style="thin">
        <color indexed="64"/>
      </right>
      <top style="medium">
        <color rgb="FFCCCCCC"/>
      </top>
      <bottom style="thin">
        <color indexed="64"/>
      </bottom>
      <diagonal/>
    </border>
    <border>
      <left style="thin">
        <color theme="0"/>
      </left>
      <right style="thin">
        <color theme="0"/>
      </right>
      <top/>
      <bottom style="medium">
        <color rgb="FFCCCCCC"/>
      </bottom>
      <diagonal/>
    </border>
    <border>
      <left/>
      <right style="medium">
        <color rgb="FFCCCCCC"/>
      </right>
      <top style="medium">
        <color rgb="FFCCCCCC"/>
      </top>
      <bottom style="medium">
        <color rgb="FFCCCCCC"/>
      </bottom>
      <diagonal/>
    </border>
    <border>
      <left style="thin">
        <color rgb="FF000000"/>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s>
  <cellStyleXfs count="8">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11" fillId="6" borderId="12" applyNumberFormat="0" applyAlignment="0" applyProtection="0"/>
  </cellStyleXfs>
  <cellXfs count="127">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3" fontId="3" fillId="0" borderId="1" xfId="2" applyNumberFormat="1" applyFont="1" applyBorder="1" applyAlignment="1">
      <alignment horizontal="center" vertical="center" shrinkToFit="1"/>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4" fillId="0" borderId="0" xfId="3" applyFont="1" applyBorder="1" applyAlignment="1">
      <alignment horizontal="center" vertical="center" wrapText="1"/>
    </xf>
    <xf numFmtId="0" fontId="10" fillId="3" borderId="4" xfId="2"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17" fontId="3" fillId="0" borderId="0" xfId="2" applyNumberFormat="1" applyFont="1" applyAlignment="1"/>
    <xf numFmtId="0" fontId="3" fillId="0" borderId="2" xfId="2" applyFont="1" applyFill="1" applyBorder="1" applyAlignment="1">
      <alignment horizontal="center" vertical="center" wrapText="1" shrinkToFit="1"/>
    </xf>
    <xf numFmtId="0" fontId="9" fillId="0" borderId="1" xfId="3" applyFont="1" applyFill="1" applyBorder="1" applyAlignment="1">
      <alignment horizontal="center" vertical="center"/>
    </xf>
    <xf numFmtId="3" fontId="8" fillId="4" borderId="1" xfId="3" applyNumberFormat="1" applyFont="1" applyFill="1" applyBorder="1" applyAlignment="1">
      <alignment horizontal="center" vertical="center"/>
    </xf>
    <xf numFmtId="3" fontId="3" fillId="0" borderId="1" xfId="2" applyNumberFormat="1" applyFont="1" applyFill="1" applyBorder="1" applyAlignment="1">
      <alignment horizontal="center" vertical="center" shrinkToFit="1"/>
    </xf>
    <xf numFmtId="0" fontId="3" fillId="0" borderId="0" xfId="2" applyFont="1" applyFill="1" applyAlignment="1">
      <alignment horizontal="center" vertical="center" shrinkToFit="1"/>
    </xf>
    <xf numFmtId="0" fontId="3" fillId="0" borderId="0" xfId="2" applyFont="1" applyFill="1" applyBorder="1" applyAlignment="1">
      <alignment horizontal="center" vertical="center" shrinkToFit="1"/>
    </xf>
    <xf numFmtId="0" fontId="3" fillId="0" borderId="2" xfId="2" applyFont="1" applyFill="1" applyBorder="1" applyAlignment="1">
      <alignment horizontal="center" vertical="center" shrinkToFit="1"/>
    </xf>
    <xf numFmtId="17" fontId="4" fillId="0" borderId="0" xfId="2" applyNumberFormat="1" applyFont="1" applyAlignment="1">
      <alignment horizontal="center" vertical="center" shrinkToFit="1"/>
    </xf>
    <xf numFmtId="0" fontId="3" fillId="0" borderId="0" xfId="2" applyFont="1" applyAlignment="1">
      <alignment vertical="center"/>
    </xf>
    <xf numFmtId="0" fontId="3" fillId="0" borderId="1" xfId="2" applyFont="1" applyFill="1" applyBorder="1" applyAlignment="1">
      <alignment horizontal="center" vertical="center" wrapText="1"/>
    </xf>
    <xf numFmtId="0" fontId="3" fillId="0" borderId="0" xfId="2" applyFont="1" applyFill="1" applyAlignment="1">
      <alignment vertical="center"/>
    </xf>
    <xf numFmtId="17" fontId="3" fillId="0" borderId="0" xfId="2" applyNumberFormat="1" applyFont="1" applyFill="1" applyBorder="1" applyAlignment="1">
      <alignment horizontal="center" vertical="center"/>
    </xf>
    <xf numFmtId="0" fontId="3" fillId="0" borderId="8" xfId="2" applyFont="1" applyFill="1" applyBorder="1" applyAlignment="1">
      <alignment horizontal="justify" vertical="center" wrapText="1" shrinkToFit="1"/>
    </xf>
    <xf numFmtId="0" fontId="9" fillId="0" borderId="9" xfId="3" applyFont="1" applyFill="1" applyBorder="1" applyAlignment="1">
      <alignment horizontal="center" vertical="center"/>
    </xf>
    <xf numFmtId="0" fontId="3" fillId="0" borderId="1" xfId="2" applyFont="1" applyFill="1" applyBorder="1" applyAlignment="1">
      <alignment horizontal="justify" vertical="center" wrapText="1" shrinkToFit="1"/>
    </xf>
    <xf numFmtId="0" fontId="3" fillId="0" borderId="1" xfId="2" applyFont="1" applyBorder="1" applyAlignment="1">
      <alignment horizontal="justify" vertical="center" wrapText="1" shrinkToFit="1"/>
    </xf>
    <xf numFmtId="0" fontId="3" fillId="0" borderId="10" xfId="2" applyFont="1" applyBorder="1" applyAlignment="1">
      <alignment horizontal="justify" vertical="center" wrapText="1" shrinkToFit="1"/>
    </xf>
    <xf numFmtId="0" fontId="9" fillId="0" borderId="1" xfId="3" applyFont="1" applyBorder="1" applyAlignment="1">
      <alignment horizontal="center" vertical="center"/>
    </xf>
    <xf numFmtId="0" fontId="3" fillId="0" borderId="10" xfId="2" applyFont="1" applyFill="1" applyBorder="1" applyAlignment="1">
      <alignment horizontal="justify" vertical="center" wrapText="1" shrinkToFit="1"/>
    </xf>
    <xf numFmtId="0" fontId="3" fillId="0" borderId="1" xfId="3" applyFont="1" applyFill="1" applyBorder="1" applyAlignment="1">
      <alignment horizontal="center" vertical="center"/>
    </xf>
    <xf numFmtId="0" fontId="3" fillId="0" borderId="2" xfId="2" applyFont="1" applyBorder="1" applyAlignment="1">
      <alignment horizontal="justify" vertical="center" wrapText="1" shrinkToFit="1"/>
    </xf>
    <xf numFmtId="0" fontId="3" fillId="0" borderId="2" xfId="2" applyFont="1" applyBorder="1" applyAlignment="1">
      <alignment horizontal="center" vertical="center" wrapText="1" shrinkToFit="1"/>
    </xf>
    <xf numFmtId="0" fontId="3" fillId="0" borderId="0" xfId="3" applyFont="1" applyFill="1"/>
    <xf numFmtId="17" fontId="3" fillId="0" borderId="0" xfId="2" applyNumberFormat="1" applyFont="1" applyAlignment="1">
      <alignment vertical="center"/>
    </xf>
    <xf numFmtId="3" fontId="8" fillId="4" borderId="11" xfId="3" applyNumberFormat="1" applyFont="1" applyFill="1" applyBorder="1" applyAlignment="1">
      <alignment horizontal="center" vertical="center"/>
    </xf>
    <xf numFmtId="3" fontId="9" fillId="0" borderId="1" xfId="3" applyNumberFormat="1" applyFont="1" applyFill="1" applyBorder="1" applyAlignment="1">
      <alignment horizontal="center" vertical="center"/>
    </xf>
    <xf numFmtId="3" fontId="9" fillId="0" borderId="9" xfId="3" applyNumberFormat="1" applyFont="1" applyFill="1" applyBorder="1" applyAlignment="1">
      <alignment horizontal="center" vertical="center"/>
    </xf>
    <xf numFmtId="3" fontId="3" fillId="0" borderId="0" xfId="3" applyNumberFormat="1" applyFont="1" applyFill="1" applyAlignment="1">
      <alignment horizontal="center" vertical="center"/>
    </xf>
    <xf numFmtId="0" fontId="3" fillId="0" borderId="0" xfId="3" applyFont="1" applyFill="1" applyAlignment="1">
      <alignment horizontal="center" vertical="center"/>
    </xf>
    <xf numFmtId="3" fontId="11" fillId="6" borderId="12" xfId="7" applyNumberFormat="1" applyAlignment="1">
      <alignment horizontal="center" vertical="center"/>
    </xf>
    <xf numFmtId="0" fontId="3" fillId="0" borderId="0" xfId="2" applyFont="1"/>
    <xf numFmtId="0" fontId="3" fillId="0" borderId="2" xfId="2" applyFont="1" applyBorder="1" applyAlignment="1">
      <alignment horizontal="center" vertical="center" shrinkToFit="1"/>
    </xf>
    <xf numFmtId="0" fontId="3" fillId="0" borderId="2" xfId="2" applyFont="1" applyBorder="1" applyAlignment="1">
      <alignment horizontal="left" vertical="center" wrapText="1" shrinkToFit="1"/>
    </xf>
    <xf numFmtId="0" fontId="3" fillId="0" borderId="13" xfId="0" applyFont="1" applyBorder="1" applyAlignment="1">
      <alignment horizontal="center" wrapText="1"/>
    </xf>
    <xf numFmtId="0" fontId="3" fillId="0" borderId="0" xfId="3" applyFont="1"/>
    <xf numFmtId="0" fontId="9" fillId="0" borderId="0" xfId="3" applyFont="1" applyAlignment="1">
      <alignment horizontal="center" vertical="center"/>
    </xf>
    <xf numFmtId="0" fontId="4" fillId="0" borderId="0" xfId="3" applyFont="1" applyAlignment="1">
      <alignment horizontal="center" vertical="center" wrapText="1"/>
    </xf>
    <xf numFmtId="0" fontId="8" fillId="4" borderId="1" xfId="3" applyFont="1" applyFill="1" applyBorder="1" applyAlignment="1">
      <alignment horizontal="center" vertical="center"/>
    </xf>
    <xf numFmtId="0" fontId="3" fillId="0" borderId="0" xfId="2" applyFont="1" applyAlignment="1">
      <alignment horizontal="center" vertical="center" wrapText="1"/>
    </xf>
    <xf numFmtId="0" fontId="3" fillId="0" borderId="0" xfId="2" applyFont="1" applyAlignment="1">
      <alignment horizontal="justify" vertical="center" wrapText="1" shrinkToFit="1"/>
    </xf>
    <xf numFmtId="0" fontId="3" fillId="0" borderId="0" xfId="2" applyFont="1" applyAlignment="1">
      <alignment horizontal="center" vertical="center" wrapText="1" shrinkToFit="1"/>
    </xf>
    <xf numFmtId="3" fontId="3" fillId="0" borderId="0" xfId="2" applyNumberFormat="1" applyFont="1" applyAlignment="1">
      <alignment horizontal="center" vertical="center" shrinkToFit="1"/>
    </xf>
    <xf numFmtId="0" fontId="3" fillId="0" borderId="0" xfId="2" applyFont="1" applyAlignment="1">
      <alignment horizontal="center" vertical="center"/>
    </xf>
    <xf numFmtId="3" fontId="3" fillId="0" borderId="0" xfId="2" applyNumberFormat="1" applyFont="1" applyAlignment="1">
      <alignment horizontal="center" vertical="center"/>
    </xf>
    <xf numFmtId="0" fontId="6" fillId="8" borderId="1" xfId="2" applyFont="1" applyFill="1" applyBorder="1" applyAlignment="1">
      <alignment horizontal="center" vertical="center" shrinkToFit="1"/>
    </xf>
    <xf numFmtId="3" fontId="3" fillId="0" borderId="1" xfId="2" applyNumberFormat="1" applyFont="1" applyBorder="1" applyAlignment="1">
      <alignment horizontal="center" vertical="center" wrapText="1"/>
    </xf>
    <xf numFmtId="3" fontId="3" fillId="7" borderId="2" xfId="2" applyNumberFormat="1" applyFont="1" applyFill="1" applyBorder="1" applyAlignment="1">
      <alignment horizontal="center" vertical="center" wrapText="1" shrinkToFit="1"/>
    </xf>
    <xf numFmtId="3" fontId="3" fillId="0" borderId="13" xfId="0" applyNumberFormat="1" applyFont="1" applyBorder="1" applyAlignment="1">
      <alignment horizontal="center" wrapText="1"/>
    </xf>
    <xf numFmtId="3" fontId="3" fillId="0" borderId="0" xfId="2" applyNumberFormat="1" applyFont="1" applyBorder="1" applyAlignment="1">
      <alignment horizontal="center" vertical="center" shrinkToFit="1"/>
    </xf>
    <xf numFmtId="0" fontId="3" fillId="0" borderId="2" xfId="2" applyFont="1" applyFill="1" applyBorder="1" applyAlignment="1">
      <alignment horizontal="justify" vertical="top" wrapText="1" shrinkToFit="1"/>
    </xf>
    <xf numFmtId="0" fontId="3" fillId="0" borderId="1" xfId="2" applyFont="1" applyFill="1" applyBorder="1" applyAlignment="1">
      <alignment horizontal="justify" vertical="top" wrapText="1" shrinkToFit="1"/>
    </xf>
    <xf numFmtId="3" fontId="3" fillId="0" borderId="19" xfId="0" applyNumberFormat="1" applyFont="1" applyBorder="1" applyAlignment="1">
      <alignment horizontal="center" wrapText="1"/>
    </xf>
    <xf numFmtId="0" fontId="3" fillId="0" borderId="20" xfId="2" applyFont="1" applyBorder="1" applyAlignment="1">
      <alignment horizontal="center" vertical="center" shrinkToFit="1"/>
    </xf>
    <xf numFmtId="0" fontId="3" fillId="0" borderId="20" xfId="2" applyFont="1" applyBorder="1" applyAlignment="1">
      <alignment horizontal="left" vertical="center" wrapText="1" shrinkToFit="1"/>
    </xf>
    <xf numFmtId="0" fontId="3" fillId="0" borderId="21" xfId="2" applyFont="1" applyBorder="1" applyAlignment="1">
      <alignment horizontal="left" vertical="center" wrapText="1" shrinkToFit="1"/>
    </xf>
    <xf numFmtId="0" fontId="3" fillId="0" borderId="22" xfId="2" applyFont="1" applyBorder="1" applyAlignment="1">
      <alignment horizontal="left" vertical="center" wrapText="1" shrinkToFit="1"/>
    </xf>
    <xf numFmtId="0" fontId="3" fillId="0" borderId="23" xfId="2" applyFont="1" applyBorder="1" applyAlignment="1">
      <alignment horizontal="center" vertical="center" shrinkToFit="1"/>
    </xf>
    <xf numFmtId="0" fontId="3" fillId="0" borderId="23" xfId="2" applyFont="1" applyBorder="1" applyAlignment="1">
      <alignment horizontal="left" vertical="center" wrapText="1" shrinkToFit="1"/>
    </xf>
    <xf numFmtId="0" fontId="3" fillId="0" borderId="24" xfId="2" applyFont="1" applyBorder="1" applyAlignment="1">
      <alignment horizontal="left" vertical="center" wrapText="1" shrinkToFit="1"/>
    </xf>
    <xf numFmtId="0" fontId="3" fillId="0" borderId="2" xfId="2" applyFont="1" applyBorder="1" applyAlignment="1">
      <alignment horizontal="justify" vertical="top" wrapText="1" shrinkToFit="1"/>
    </xf>
    <xf numFmtId="0" fontId="3" fillId="0" borderId="1" xfId="2" applyFont="1" applyBorder="1" applyAlignment="1">
      <alignment horizontal="justify" vertical="top" wrapText="1" shrinkToFit="1"/>
    </xf>
    <xf numFmtId="49" fontId="3" fillId="0" borderId="9" xfId="2" applyNumberFormat="1" applyFont="1" applyBorder="1" applyAlignment="1">
      <alignment horizontal="center" vertical="center" wrapText="1"/>
    </xf>
    <xf numFmtId="0" fontId="3" fillId="0" borderId="8" xfId="2" applyFont="1" applyBorder="1" applyAlignment="1">
      <alignment horizontal="justify" vertical="center" wrapText="1" shrinkToFit="1"/>
    </xf>
    <xf numFmtId="0" fontId="3" fillId="0" borderId="8" xfId="2" applyFont="1" applyBorder="1" applyAlignment="1">
      <alignment horizontal="center" vertical="center" wrapText="1" shrinkToFit="1"/>
    </xf>
    <xf numFmtId="0" fontId="9" fillId="0" borderId="9" xfId="3" applyFont="1" applyBorder="1" applyAlignment="1">
      <alignment horizontal="center" vertical="center"/>
    </xf>
    <xf numFmtId="3" fontId="0" fillId="0" borderId="0" xfId="0" applyNumberFormat="1"/>
    <xf numFmtId="17" fontId="3" fillId="0" borderId="0" xfId="2" applyNumberFormat="1" applyFont="1"/>
    <xf numFmtId="0" fontId="10" fillId="0" borderId="0" xfId="3" applyFont="1" applyAlignment="1">
      <alignment horizontal="right" vertical="center" wrapText="1"/>
    </xf>
    <xf numFmtId="3" fontId="8" fillId="0" borderId="0" xfId="3" applyNumberFormat="1" applyFont="1" applyAlignment="1">
      <alignment horizontal="center" vertical="center"/>
    </xf>
    <xf numFmtId="0" fontId="8" fillId="0" borderId="0" xfId="3" applyFont="1" applyAlignment="1">
      <alignment horizontal="center" vertical="center"/>
    </xf>
    <xf numFmtId="0" fontId="9" fillId="0" borderId="0" xfId="3" applyFont="1" applyAlignment="1">
      <alignment horizontal="left" vertical="center" wrapText="1"/>
    </xf>
    <xf numFmtId="0" fontId="9" fillId="0" borderId="0" xfId="3" applyFont="1" applyAlignment="1">
      <alignment horizontal="right" vertical="center" wrapText="1"/>
    </xf>
    <xf numFmtId="0" fontId="3" fillId="0" borderId="1" xfId="2" applyFont="1" applyBorder="1" applyAlignment="1">
      <alignment horizontal="center" vertical="center" wrapTex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4" xfId="2" applyFont="1" applyFill="1" applyBorder="1" applyAlignment="1">
      <alignment horizontal="center" vertical="center" shrinkToFit="1"/>
    </xf>
    <xf numFmtId="0" fontId="9" fillId="0" borderId="3" xfId="2" applyFont="1" applyBorder="1" applyAlignment="1">
      <alignment vertical="center"/>
    </xf>
    <xf numFmtId="0" fontId="10" fillId="3" borderId="6" xfId="2" applyFont="1" applyFill="1" applyBorder="1" applyAlignment="1">
      <alignment horizontal="center" vertical="center" shrinkToFit="1"/>
    </xf>
    <xf numFmtId="0" fontId="9" fillId="0" borderId="5" xfId="2" applyFont="1" applyBorder="1" applyAlignment="1">
      <alignment vertical="center"/>
    </xf>
    <xf numFmtId="0" fontId="9" fillId="0" borderId="7" xfId="2" applyFont="1" applyBorder="1" applyAlignment="1">
      <alignment horizontal="center" vertical="center"/>
    </xf>
    <xf numFmtId="0" fontId="9" fillId="0" borderId="5" xfId="2" applyFont="1" applyBorder="1" applyAlignment="1">
      <alignment horizontal="center" vertical="center"/>
    </xf>
    <xf numFmtId="0" fontId="10" fillId="3" borderId="6" xfId="2" applyFont="1" applyFill="1" applyBorder="1" applyAlignment="1">
      <alignment horizontal="center" vertical="center"/>
    </xf>
    <xf numFmtId="0" fontId="4" fillId="0" borderId="0" xfId="2" applyFont="1" applyAlignment="1">
      <alignment horizontal="justify" vertical="center" wrapText="1" shrinkToFit="1"/>
    </xf>
    <xf numFmtId="0" fontId="6" fillId="3" borderId="4" xfId="2" applyFont="1" applyFill="1" applyBorder="1" applyAlignment="1">
      <alignment horizontal="center" vertical="center" shrinkToFit="1"/>
    </xf>
    <xf numFmtId="0" fontId="9" fillId="0" borderId="3" xfId="2" applyFont="1" applyBorder="1" applyAlignment="1">
      <alignment horizontal="center" vertical="center"/>
    </xf>
    <xf numFmtId="0" fontId="10" fillId="5" borderId="1" xfId="3" applyFont="1" applyFill="1" applyBorder="1" applyAlignment="1">
      <alignment horizontal="center" vertical="center"/>
    </xf>
    <xf numFmtId="0" fontId="10" fillId="5" borderId="16" xfId="3" applyFont="1" applyFill="1" applyBorder="1" applyAlignment="1">
      <alignment horizontal="center" vertical="center"/>
    </xf>
    <xf numFmtId="0" fontId="10" fillId="5" borderId="17" xfId="3" applyFont="1" applyFill="1" applyBorder="1" applyAlignment="1">
      <alignment horizontal="center" vertical="center"/>
    </xf>
    <xf numFmtId="0" fontId="10" fillId="3" borderId="14" xfId="2" applyFont="1" applyFill="1" applyBorder="1" applyAlignment="1">
      <alignment horizontal="center" vertical="center" shrinkToFit="1"/>
    </xf>
    <xf numFmtId="0" fontId="10" fillId="3" borderId="5" xfId="2" applyFont="1" applyFill="1" applyBorder="1" applyAlignment="1">
      <alignment horizontal="center" vertical="center"/>
    </xf>
    <xf numFmtId="0" fontId="10" fillId="3" borderId="3" xfId="2" applyFont="1" applyFill="1" applyBorder="1" applyAlignment="1">
      <alignment horizontal="center" vertical="center" shrinkToFit="1"/>
    </xf>
    <xf numFmtId="0" fontId="10" fillId="3" borderId="15" xfId="2" applyFont="1" applyFill="1" applyBorder="1" applyAlignment="1">
      <alignment horizontal="center" vertical="center" shrinkToFit="1"/>
    </xf>
    <xf numFmtId="0" fontId="10" fillId="3" borderId="5"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6" fillId="3" borderId="18" xfId="2" applyFont="1" applyFill="1" applyBorder="1" applyAlignment="1">
      <alignment horizontal="center" vertical="center" shrinkToFit="1"/>
    </xf>
    <xf numFmtId="0" fontId="10" fillId="5" borderId="11" xfId="3" applyFont="1" applyFill="1" applyBorder="1" applyAlignment="1">
      <alignment horizontal="center" vertical="center"/>
    </xf>
    <xf numFmtId="0" fontId="3" fillId="0" borderId="0" xfId="2" applyFont="1" applyAlignment="1">
      <alignment horizontal="center"/>
    </xf>
    <xf numFmtId="0" fontId="9" fillId="0" borderId="0" xfId="1" applyFont="1" applyFill="1" applyAlignment="1">
      <alignment horizontal="left" vertical="center" shrinkToFit="1"/>
    </xf>
    <xf numFmtId="0" fontId="7" fillId="0" borderId="0" xfId="2" applyFont="1" applyAlignment="1">
      <alignment horizontal="left" vertical="center" wrapText="1"/>
    </xf>
    <xf numFmtId="0" fontId="12" fillId="9" borderId="0" xfId="2" applyFont="1" applyFill="1" applyAlignment="1">
      <alignment horizontal="center"/>
    </xf>
  </cellXfs>
  <cellStyles count="8">
    <cellStyle name="Cálculo" xfId="7" builtinId="22"/>
    <cellStyle name="Incorrecto" xfId="1" builtinId="27"/>
    <cellStyle name="Normal" xfId="0" builtinId="0"/>
    <cellStyle name="Normal 2" xfId="3" xr:uid="{00000000-0005-0000-0000-000003000000}"/>
    <cellStyle name="Normal 3 2" xfId="4" xr:uid="{00000000-0005-0000-0000-000004000000}"/>
    <cellStyle name="Normal 4" xfId="2" xr:uid="{00000000-0005-0000-0000-000005000000}"/>
    <cellStyle name="Normal 6" xfId="5" xr:uid="{00000000-0005-0000-0000-000006000000}"/>
    <cellStyle name="Normal 8"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8</xdr:col>
      <xdr:colOff>326493</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48D5E4AC-1D58-4E37-BACB-4FF93B1E405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1112461</xdr:colOff>
      <xdr:row>0</xdr:row>
      <xdr:rowOff>1192051</xdr:rowOff>
    </xdr:to>
    <xdr:pic>
      <xdr:nvPicPr>
        <xdr:cNvPr id="3" name="Imagen 2">
          <a:extLst>
            <a:ext uri="{FF2B5EF4-FFF2-40B4-BE49-F238E27FC236}">
              <a16:creationId xmlns:a16="http://schemas.microsoft.com/office/drawing/2014/main" id="{18233B87-CB21-4792-97A7-3E634AF8E0AD}"/>
            </a:ext>
          </a:extLst>
        </xdr:cNvPr>
        <xdr:cNvPicPr>
          <a:picLocks noChangeAspect="1"/>
        </xdr:cNvPicPr>
      </xdr:nvPicPr>
      <xdr:blipFill>
        <a:blip xmlns:r="http://schemas.openxmlformats.org/officeDocument/2006/relationships" r:embed="rId2"/>
        <a:stretch>
          <a:fillRect/>
        </a:stretch>
      </xdr:blipFill>
      <xdr:spPr>
        <a:xfrm>
          <a:off x="3382962" y="119062"/>
          <a:ext cx="5187574" cy="10729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8</xdr:col>
      <xdr:colOff>278868</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1076743</xdr:colOff>
      <xdr:row>0</xdr:row>
      <xdr:rowOff>1192051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3382962" y="119062"/>
          <a:ext cx="5187574" cy="10729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7</xdr:col>
      <xdr:colOff>67201</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282993</xdr:colOff>
      <xdr:row>0</xdr:row>
      <xdr:rowOff>1192051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3392487" y="119062"/>
          <a:ext cx="5189956" cy="107298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98961</xdr:colOff>
      <xdr:row>0</xdr:row>
      <xdr:rowOff>0</xdr:rowOff>
    </xdr:from>
    <xdr:to>
      <xdr:col>16</xdr:col>
      <xdr:colOff>422209</xdr:colOff>
      <xdr:row>0</xdr:row>
      <xdr:rowOff>3237933</xdr:rowOff>
    </xdr:to>
    <xdr:pic>
      <xdr:nvPicPr>
        <xdr:cNvPr id="2" name="Imagen 1" descr="C:\Users\USUARIO\AppData\Local\Microsoft\Windows\INetCache\Content.Word\Encabezado-01.png">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961" y="0"/>
          <a:ext cx="12779969" cy="3237933"/>
        </a:xfrm>
        <a:prstGeom prst="rect">
          <a:avLst/>
        </a:prstGeom>
        <a:noFill/>
        <a:ln>
          <a:noFill/>
        </a:ln>
      </xdr:spPr>
    </xdr:pic>
    <xdr:clientData/>
  </xdr:twoCellAnchor>
  <xdr:twoCellAnchor editAs="oneCell">
    <xdr:from>
      <xdr:col>4</xdr:col>
      <xdr:colOff>120712</xdr:colOff>
      <xdr:row>0</xdr:row>
      <xdr:rowOff>44841</xdr:rowOff>
    </xdr:from>
    <xdr:to>
      <xdr:col>12</xdr:col>
      <xdr:colOff>74222</xdr:colOff>
      <xdr:row>0</xdr:row>
      <xdr:rowOff>2428556</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4178115" y="44841"/>
          <a:ext cx="6027243" cy="238371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12</xdr:col>
      <xdr:colOff>11305</xdr:colOff>
      <xdr:row>0</xdr:row>
      <xdr:rowOff>1769268</xdr:rowOff>
    </xdr:to>
    <xdr:pic>
      <xdr:nvPicPr>
        <xdr:cNvPr id="2" name="Imagen 1" descr="C:\Users\USUARIO\AppData\Local\Microsoft\Windows\INetCache\Content.Word\Encabezado-01.png">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72098" cy="1705769"/>
        </a:xfrm>
        <a:prstGeom prst="rect">
          <a:avLst/>
        </a:prstGeom>
        <a:noFill/>
        <a:ln>
          <a:noFill/>
        </a:ln>
      </xdr:spPr>
    </xdr:pic>
    <xdr:clientData/>
  </xdr:twoCellAnchor>
  <xdr:twoCellAnchor editAs="oneCell">
    <xdr:from>
      <xdr:col>3</xdr:col>
      <xdr:colOff>182562</xdr:colOff>
      <xdr:row>0</xdr:row>
      <xdr:rowOff>119062</xdr:rowOff>
    </xdr:from>
    <xdr:to>
      <xdr:col>7</xdr:col>
      <xdr:colOff>340137</xdr:colOff>
      <xdr:row>0</xdr:row>
      <xdr:rowOff>1192051</xdr:rowOff>
    </xdr:to>
    <xdr:pic>
      <xdr:nvPicPr>
        <xdr:cNvPr id="3" name="Imagen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2459037" y="119062"/>
          <a:ext cx="5196300" cy="107298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12</xdr:col>
      <xdr:colOff>11305</xdr:colOff>
      <xdr:row>0</xdr:row>
      <xdr:rowOff>1769268</xdr:rowOff>
    </xdr:to>
    <xdr:pic>
      <xdr:nvPicPr>
        <xdr:cNvPr id="2" name="Imagen 1" descr="C:\Users\USUARIO\AppData\Local\Microsoft\Windows\INetCache\Content.Word\Encabezado-01.png">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72098" cy="1705769"/>
        </a:xfrm>
        <a:prstGeom prst="rect">
          <a:avLst/>
        </a:prstGeom>
        <a:noFill/>
        <a:ln>
          <a:noFill/>
        </a:ln>
      </xdr:spPr>
    </xdr:pic>
    <xdr:clientData/>
  </xdr:twoCellAnchor>
  <xdr:twoCellAnchor editAs="oneCell">
    <xdr:from>
      <xdr:col>3</xdr:col>
      <xdr:colOff>182562</xdr:colOff>
      <xdr:row>0</xdr:row>
      <xdr:rowOff>119062</xdr:rowOff>
    </xdr:from>
    <xdr:to>
      <xdr:col>7</xdr:col>
      <xdr:colOff>340137</xdr:colOff>
      <xdr:row>0</xdr:row>
      <xdr:rowOff>1192051</xdr:rowOff>
    </xdr:to>
    <xdr:pic>
      <xdr:nvPicPr>
        <xdr:cNvPr id="3" name="Imagen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2459037" y="119062"/>
          <a:ext cx="5196300" cy="107298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12</xdr:col>
      <xdr:colOff>11305</xdr:colOff>
      <xdr:row>0</xdr:row>
      <xdr:rowOff>1769268</xdr:rowOff>
    </xdr:to>
    <xdr:pic>
      <xdr:nvPicPr>
        <xdr:cNvPr id="2" name="Imagen 1" descr="C:\Users\USUARIO\AppData\Local\Microsoft\Windows\INetCache\Content.Word\Encabezado-01.png">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72098" cy="1705769"/>
        </a:xfrm>
        <a:prstGeom prst="rect">
          <a:avLst/>
        </a:prstGeom>
        <a:noFill/>
        <a:ln>
          <a:noFill/>
        </a:ln>
      </xdr:spPr>
    </xdr:pic>
    <xdr:clientData/>
  </xdr:twoCellAnchor>
  <xdr:twoCellAnchor editAs="oneCell">
    <xdr:from>
      <xdr:col>3</xdr:col>
      <xdr:colOff>182562</xdr:colOff>
      <xdr:row>0</xdr:row>
      <xdr:rowOff>119062</xdr:rowOff>
    </xdr:from>
    <xdr:to>
      <xdr:col>7</xdr:col>
      <xdr:colOff>340137</xdr:colOff>
      <xdr:row>0</xdr:row>
      <xdr:rowOff>1192051</xdr:rowOff>
    </xdr:to>
    <xdr:pic>
      <xdr:nvPicPr>
        <xdr:cNvPr id="3" name="Imagen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2459037" y="119062"/>
          <a:ext cx="5196300" cy="107298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24"/>
  <sheetViews>
    <sheetView showGridLines="0" zoomScale="90" zoomScaleNormal="90" workbookViewId="0">
      <selection activeCell="F58" sqref="F58"/>
    </sheetView>
  </sheetViews>
  <sheetFormatPr baseColWidth="10" defaultColWidth="14.42578125" defaultRowHeight="15" customHeight="1" x14ac:dyDescent="0.2"/>
  <cols>
    <col min="1" max="1" width="8" style="57" bestFit="1" customWidth="1"/>
    <col min="2" max="2" width="8.140625" style="57" customWidth="1"/>
    <col min="3" max="3" width="31.85546875" style="57" customWidth="1"/>
    <col min="4" max="4" width="38.85546875" style="57" customWidth="1"/>
    <col min="5" max="5" width="25" style="57" customWidth="1"/>
    <col min="6" max="6" width="19.140625" style="57" customWidth="1"/>
    <col min="7" max="15" width="8.7109375" style="57" customWidth="1"/>
    <col min="16" max="16" width="9.5703125" style="57" bestFit="1" customWidth="1"/>
    <col min="17" max="16384" width="14.42578125" style="57"/>
  </cols>
  <sheetData>
    <row r="1" spans="1:18" ht="136.5" customHeight="1" x14ac:dyDescent="0.2"/>
    <row r="2" spans="1:18" ht="28.5" customHeight="1" x14ac:dyDescent="0.2">
      <c r="A2" s="21"/>
      <c r="B2" s="21"/>
      <c r="C2" s="100" t="s">
        <v>18</v>
      </c>
      <c r="D2" s="100"/>
      <c r="E2" s="100"/>
      <c r="F2" s="100"/>
      <c r="G2" s="21"/>
      <c r="H2" s="21"/>
      <c r="I2" s="21"/>
      <c r="J2" s="21"/>
      <c r="K2" s="21"/>
      <c r="L2" s="21"/>
      <c r="M2" s="21"/>
      <c r="N2" s="21"/>
      <c r="O2" s="34"/>
      <c r="P2" s="21"/>
    </row>
    <row r="3" spans="1:18" ht="57.75" customHeight="1" x14ac:dyDescent="0.2">
      <c r="A3" s="101" t="s">
        <v>21</v>
      </c>
      <c r="B3" s="101"/>
      <c r="C3" s="101"/>
      <c r="D3" s="101"/>
      <c r="E3" s="101"/>
      <c r="F3" s="101"/>
      <c r="G3" s="101"/>
      <c r="H3" s="101"/>
      <c r="I3" s="101"/>
      <c r="J3" s="101"/>
      <c r="K3" s="101"/>
      <c r="L3" s="101"/>
      <c r="M3" s="101"/>
      <c r="N3" s="101"/>
      <c r="O3" s="101"/>
      <c r="P3" s="101"/>
    </row>
    <row r="4" spans="1:18" ht="12" customHeight="1" x14ac:dyDescent="0.2">
      <c r="A4" s="20"/>
      <c r="B4" s="20"/>
      <c r="C4" s="20"/>
      <c r="D4" s="20"/>
      <c r="E4" s="20"/>
      <c r="F4" s="20"/>
      <c r="G4" s="2"/>
      <c r="H4" s="2"/>
      <c r="I4" s="2"/>
      <c r="J4" s="2"/>
      <c r="K4" s="2"/>
      <c r="L4" s="2"/>
      <c r="M4" s="2"/>
      <c r="N4" s="2"/>
      <c r="O4" s="2"/>
      <c r="P4" s="2"/>
    </row>
    <row r="5" spans="1:18" ht="23.25" customHeight="1" x14ac:dyDescent="0.2">
      <c r="A5" s="102" t="s">
        <v>16</v>
      </c>
      <c r="B5" s="102" t="s">
        <v>3</v>
      </c>
      <c r="C5" s="102" t="s">
        <v>15</v>
      </c>
      <c r="D5" s="104" t="s">
        <v>14</v>
      </c>
      <c r="E5" s="105"/>
      <c r="F5" s="104" t="s">
        <v>17</v>
      </c>
      <c r="G5" s="106"/>
      <c r="H5" s="106"/>
      <c r="I5" s="106"/>
      <c r="J5" s="106"/>
      <c r="K5" s="106"/>
      <c r="L5" s="106"/>
      <c r="M5" s="106"/>
      <c r="N5" s="106"/>
      <c r="O5" s="106"/>
      <c r="P5" s="107"/>
      <c r="R5" s="93"/>
    </row>
    <row r="6" spans="1:18"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18" ht="23.25" customHeight="1" x14ac:dyDescent="0.2">
      <c r="A7" s="103"/>
      <c r="B7" s="103"/>
      <c r="C7" s="103"/>
      <c r="D7" s="103"/>
      <c r="E7" s="103"/>
      <c r="F7" s="19" t="s">
        <v>5</v>
      </c>
      <c r="G7" s="19" t="s">
        <v>4</v>
      </c>
      <c r="H7" s="19" t="s">
        <v>5</v>
      </c>
      <c r="I7" s="19" t="s">
        <v>4</v>
      </c>
      <c r="J7" s="19" t="s">
        <v>5</v>
      </c>
      <c r="K7" s="19" t="s">
        <v>4</v>
      </c>
      <c r="L7" s="19" t="s">
        <v>5</v>
      </c>
      <c r="M7" s="19" t="s">
        <v>4</v>
      </c>
      <c r="N7" s="19" t="s">
        <v>5</v>
      </c>
      <c r="O7" s="19" t="s">
        <v>4</v>
      </c>
      <c r="P7" s="111"/>
    </row>
    <row r="8" spans="1:18" s="61" customFormat="1" ht="35.1" customHeight="1" x14ac:dyDescent="0.2">
      <c r="A8" s="44" t="s">
        <v>177</v>
      </c>
      <c r="B8" s="58">
        <v>1</v>
      </c>
      <c r="C8" s="47" t="s">
        <v>79</v>
      </c>
      <c r="D8" s="47" t="s">
        <v>23</v>
      </c>
      <c r="E8" s="47" t="s">
        <v>24</v>
      </c>
      <c r="F8" s="44">
        <v>2</v>
      </c>
      <c r="G8" s="44">
        <v>2</v>
      </c>
      <c r="H8" s="44">
        <v>1</v>
      </c>
      <c r="I8" s="44">
        <v>1</v>
      </c>
      <c r="J8" s="44">
        <v>1</v>
      </c>
      <c r="K8" s="44">
        <v>2</v>
      </c>
      <c r="L8" s="44">
        <v>2</v>
      </c>
      <c r="M8" s="44">
        <v>5</v>
      </c>
      <c r="N8" s="44">
        <v>0</v>
      </c>
      <c r="O8" s="44">
        <v>1</v>
      </c>
      <c r="P8" s="44">
        <f>SUM(F8:O8)</f>
        <v>17</v>
      </c>
    </row>
    <row r="9" spans="1:18" s="61" customFormat="1" ht="35.1" customHeight="1" x14ac:dyDescent="0.2">
      <c r="A9" s="44" t="s">
        <v>177</v>
      </c>
      <c r="B9" s="58">
        <v>2</v>
      </c>
      <c r="C9" s="47" t="s">
        <v>79</v>
      </c>
      <c r="D9" s="47" t="s">
        <v>25</v>
      </c>
      <c r="E9" s="47" t="s">
        <v>26</v>
      </c>
      <c r="F9" s="44">
        <v>2</v>
      </c>
      <c r="G9" s="44">
        <v>10</v>
      </c>
      <c r="H9" s="44">
        <v>14</v>
      </c>
      <c r="I9" s="44">
        <v>14</v>
      </c>
      <c r="J9" s="44">
        <v>8</v>
      </c>
      <c r="K9" s="44">
        <v>6</v>
      </c>
      <c r="L9" s="44">
        <v>0</v>
      </c>
      <c r="M9" s="44">
        <v>15</v>
      </c>
      <c r="N9" s="44">
        <v>0</v>
      </c>
      <c r="O9" s="44">
        <v>1</v>
      </c>
      <c r="P9" s="44">
        <f t="shared" ref="P9:P45" si="0">SUM(F9:O9)</f>
        <v>70</v>
      </c>
    </row>
    <row r="10" spans="1:18" s="61" customFormat="1" ht="35.1" customHeight="1" x14ac:dyDescent="0.2">
      <c r="A10" s="44" t="s">
        <v>177</v>
      </c>
      <c r="B10" s="58">
        <v>3</v>
      </c>
      <c r="C10" s="47" t="s">
        <v>79</v>
      </c>
      <c r="D10" s="47" t="s">
        <v>27</v>
      </c>
      <c r="E10" s="47" t="s">
        <v>28</v>
      </c>
      <c r="F10" s="44">
        <v>0</v>
      </c>
      <c r="G10" s="44">
        <v>0</v>
      </c>
      <c r="H10" s="44">
        <v>5</v>
      </c>
      <c r="I10" s="44">
        <v>6</v>
      </c>
      <c r="J10" s="44">
        <v>2</v>
      </c>
      <c r="K10" s="44">
        <v>6</v>
      </c>
      <c r="L10" s="44">
        <v>2</v>
      </c>
      <c r="M10" s="44">
        <v>4</v>
      </c>
      <c r="N10" s="44">
        <v>0</v>
      </c>
      <c r="O10" s="44">
        <v>0</v>
      </c>
      <c r="P10" s="44">
        <f t="shared" si="0"/>
        <v>25</v>
      </c>
    </row>
    <row r="11" spans="1:18" s="61" customFormat="1" ht="35.1" customHeight="1" x14ac:dyDescent="0.2">
      <c r="A11" s="44" t="s">
        <v>177</v>
      </c>
      <c r="B11" s="58">
        <v>4</v>
      </c>
      <c r="C11" s="47" t="s">
        <v>79</v>
      </c>
      <c r="D11" s="47" t="s">
        <v>29</v>
      </c>
      <c r="E11" s="47" t="s">
        <v>30</v>
      </c>
      <c r="F11" s="44">
        <v>2</v>
      </c>
      <c r="G11" s="44">
        <v>3</v>
      </c>
      <c r="H11" s="44">
        <v>7</v>
      </c>
      <c r="I11" s="44">
        <v>11</v>
      </c>
      <c r="J11" s="44">
        <v>3</v>
      </c>
      <c r="K11" s="44">
        <v>6</v>
      </c>
      <c r="L11" s="44">
        <v>2</v>
      </c>
      <c r="M11" s="44">
        <v>12</v>
      </c>
      <c r="N11" s="44">
        <v>0</v>
      </c>
      <c r="O11" s="44">
        <v>1</v>
      </c>
      <c r="P11" s="44">
        <f t="shared" si="0"/>
        <v>47</v>
      </c>
    </row>
    <row r="12" spans="1:18" s="61" customFormat="1" ht="35.1" customHeight="1" x14ac:dyDescent="0.2">
      <c r="A12" s="44" t="s">
        <v>177</v>
      </c>
      <c r="B12" s="58">
        <v>5</v>
      </c>
      <c r="C12" s="47" t="s">
        <v>79</v>
      </c>
      <c r="D12" s="47" t="s">
        <v>31</v>
      </c>
      <c r="E12" s="47" t="s">
        <v>20</v>
      </c>
      <c r="F12" s="44">
        <v>9</v>
      </c>
      <c r="G12" s="44">
        <v>6</v>
      </c>
      <c r="H12" s="44">
        <v>9</v>
      </c>
      <c r="I12" s="44">
        <v>10</v>
      </c>
      <c r="J12" s="44">
        <v>2</v>
      </c>
      <c r="K12" s="44">
        <v>4</v>
      </c>
      <c r="L12" s="44">
        <v>2</v>
      </c>
      <c r="M12" s="44">
        <v>9</v>
      </c>
      <c r="N12" s="44">
        <v>2</v>
      </c>
      <c r="O12" s="44">
        <v>2</v>
      </c>
      <c r="P12" s="44">
        <f t="shared" si="0"/>
        <v>55</v>
      </c>
    </row>
    <row r="13" spans="1:18" s="61" customFormat="1" ht="35.1" customHeight="1" x14ac:dyDescent="0.2">
      <c r="A13" s="44" t="s">
        <v>177</v>
      </c>
      <c r="B13" s="58">
        <v>6</v>
      </c>
      <c r="C13" s="47" t="s">
        <v>79</v>
      </c>
      <c r="D13" s="47" t="s">
        <v>32</v>
      </c>
      <c r="E13" s="47" t="s">
        <v>28</v>
      </c>
      <c r="F13" s="44">
        <v>5</v>
      </c>
      <c r="G13" s="44">
        <v>2</v>
      </c>
      <c r="H13" s="44">
        <v>3</v>
      </c>
      <c r="I13" s="44">
        <v>2</v>
      </c>
      <c r="J13" s="44">
        <v>2</v>
      </c>
      <c r="K13" s="44">
        <v>3</v>
      </c>
      <c r="L13" s="44">
        <v>1</v>
      </c>
      <c r="M13" s="44">
        <v>2</v>
      </c>
      <c r="N13" s="44">
        <v>0</v>
      </c>
      <c r="O13" s="44">
        <v>0</v>
      </c>
      <c r="P13" s="44">
        <f t="shared" si="0"/>
        <v>20</v>
      </c>
    </row>
    <row r="14" spans="1:18" s="61" customFormat="1" ht="35.1" customHeight="1" x14ac:dyDescent="0.2">
      <c r="A14" s="44" t="s">
        <v>177</v>
      </c>
      <c r="B14" s="58">
        <v>7</v>
      </c>
      <c r="C14" s="47" t="s">
        <v>79</v>
      </c>
      <c r="D14" s="47" t="s">
        <v>33</v>
      </c>
      <c r="E14" s="47" t="s">
        <v>34</v>
      </c>
      <c r="F14" s="44">
        <v>1</v>
      </c>
      <c r="G14" s="44">
        <v>0</v>
      </c>
      <c r="H14" s="44">
        <v>5</v>
      </c>
      <c r="I14" s="44">
        <v>0</v>
      </c>
      <c r="J14" s="44">
        <v>3</v>
      </c>
      <c r="K14" s="44">
        <v>1</v>
      </c>
      <c r="L14" s="44">
        <v>1</v>
      </c>
      <c r="M14" s="44">
        <v>2</v>
      </c>
      <c r="N14" s="44">
        <v>1</v>
      </c>
      <c r="O14" s="44">
        <v>0</v>
      </c>
      <c r="P14" s="44">
        <f t="shared" si="0"/>
        <v>14</v>
      </c>
    </row>
    <row r="15" spans="1:18" s="61" customFormat="1" ht="35.1" customHeight="1" x14ac:dyDescent="0.2">
      <c r="A15" s="44" t="s">
        <v>177</v>
      </c>
      <c r="B15" s="58">
        <v>8</v>
      </c>
      <c r="C15" s="47" t="s">
        <v>79</v>
      </c>
      <c r="D15" s="47" t="s">
        <v>35</v>
      </c>
      <c r="E15" s="47" t="s">
        <v>36</v>
      </c>
      <c r="F15" s="44">
        <v>7</v>
      </c>
      <c r="G15" s="44">
        <v>4</v>
      </c>
      <c r="H15" s="44">
        <v>3</v>
      </c>
      <c r="I15" s="44">
        <v>4</v>
      </c>
      <c r="J15" s="44">
        <v>0</v>
      </c>
      <c r="K15" s="44">
        <v>3</v>
      </c>
      <c r="L15" s="44">
        <v>0</v>
      </c>
      <c r="M15" s="44">
        <v>1</v>
      </c>
      <c r="N15" s="44">
        <v>0</v>
      </c>
      <c r="O15" s="44">
        <v>0</v>
      </c>
      <c r="P15" s="44">
        <f t="shared" si="0"/>
        <v>22</v>
      </c>
    </row>
    <row r="16" spans="1:18" s="61" customFormat="1" ht="35.1" customHeight="1" x14ac:dyDescent="0.2">
      <c r="A16" s="44" t="s">
        <v>177</v>
      </c>
      <c r="B16" s="58">
        <v>9</v>
      </c>
      <c r="C16" s="47" t="s">
        <v>79</v>
      </c>
      <c r="D16" s="47" t="s">
        <v>37</v>
      </c>
      <c r="E16" s="47" t="s">
        <v>28</v>
      </c>
      <c r="F16" s="44">
        <v>1</v>
      </c>
      <c r="G16" s="44">
        <v>5</v>
      </c>
      <c r="H16" s="44">
        <v>4</v>
      </c>
      <c r="I16" s="44">
        <v>2</v>
      </c>
      <c r="J16" s="44">
        <v>2</v>
      </c>
      <c r="K16" s="44">
        <v>0</v>
      </c>
      <c r="L16" s="44">
        <v>1</v>
      </c>
      <c r="M16" s="44">
        <v>4</v>
      </c>
      <c r="N16" s="44">
        <v>0</v>
      </c>
      <c r="O16" s="44">
        <v>4</v>
      </c>
      <c r="P16" s="44">
        <f t="shared" si="0"/>
        <v>23</v>
      </c>
    </row>
    <row r="17" spans="1:16" s="61" customFormat="1" ht="35.1" customHeight="1" x14ac:dyDescent="0.2">
      <c r="A17" s="44" t="s">
        <v>177</v>
      </c>
      <c r="B17" s="58">
        <v>10</v>
      </c>
      <c r="C17" s="47" t="s">
        <v>79</v>
      </c>
      <c r="D17" s="47" t="s">
        <v>38</v>
      </c>
      <c r="E17" s="47" t="s">
        <v>39</v>
      </c>
      <c r="F17" s="44">
        <v>6</v>
      </c>
      <c r="G17" s="44">
        <v>2</v>
      </c>
      <c r="H17" s="44">
        <v>1</v>
      </c>
      <c r="I17" s="44">
        <v>0</v>
      </c>
      <c r="J17" s="44">
        <v>2</v>
      </c>
      <c r="K17" s="44">
        <v>2</v>
      </c>
      <c r="L17" s="44">
        <v>0</v>
      </c>
      <c r="M17" s="44">
        <v>5</v>
      </c>
      <c r="N17" s="44">
        <v>2</v>
      </c>
      <c r="O17" s="44">
        <v>1</v>
      </c>
      <c r="P17" s="44">
        <f t="shared" si="0"/>
        <v>21</v>
      </c>
    </row>
    <row r="18" spans="1:16" s="61" customFormat="1" ht="35.1" customHeight="1" x14ac:dyDescent="0.2">
      <c r="A18" s="44" t="s">
        <v>177</v>
      </c>
      <c r="B18" s="58">
        <v>11</v>
      </c>
      <c r="C18" s="47" t="s">
        <v>79</v>
      </c>
      <c r="D18" s="47" t="s">
        <v>40</v>
      </c>
      <c r="E18" s="47" t="s">
        <v>41</v>
      </c>
      <c r="F18" s="44">
        <v>0</v>
      </c>
      <c r="G18" s="44">
        <v>4</v>
      </c>
      <c r="H18" s="44">
        <v>7</v>
      </c>
      <c r="I18" s="44">
        <v>3</v>
      </c>
      <c r="J18" s="44">
        <v>4</v>
      </c>
      <c r="K18" s="44">
        <v>9</v>
      </c>
      <c r="L18" s="44">
        <v>4</v>
      </c>
      <c r="M18" s="44">
        <v>5</v>
      </c>
      <c r="N18" s="44">
        <v>0</v>
      </c>
      <c r="O18" s="44">
        <v>0</v>
      </c>
      <c r="P18" s="44">
        <f t="shared" si="0"/>
        <v>36</v>
      </c>
    </row>
    <row r="19" spans="1:16" s="61" customFormat="1" ht="35.1" customHeight="1" x14ac:dyDescent="0.2">
      <c r="A19" s="44" t="s">
        <v>177</v>
      </c>
      <c r="B19" s="58">
        <v>12</v>
      </c>
      <c r="C19" s="47" t="s">
        <v>79</v>
      </c>
      <c r="D19" s="47" t="s">
        <v>42</v>
      </c>
      <c r="E19" s="47" t="s">
        <v>43</v>
      </c>
      <c r="F19" s="44">
        <v>2</v>
      </c>
      <c r="G19" s="44">
        <v>7</v>
      </c>
      <c r="H19" s="44">
        <v>1</v>
      </c>
      <c r="I19" s="44">
        <v>3</v>
      </c>
      <c r="J19" s="44">
        <v>1</v>
      </c>
      <c r="K19" s="44">
        <v>2</v>
      </c>
      <c r="L19" s="44">
        <v>0</v>
      </c>
      <c r="M19" s="44">
        <v>1</v>
      </c>
      <c r="N19" s="44">
        <v>0</v>
      </c>
      <c r="O19" s="44">
        <v>1</v>
      </c>
      <c r="P19" s="44">
        <f t="shared" si="0"/>
        <v>18</v>
      </c>
    </row>
    <row r="20" spans="1:16" s="61" customFormat="1" ht="35.1" customHeight="1" x14ac:dyDescent="0.2">
      <c r="A20" s="44" t="s">
        <v>177</v>
      </c>
      <c r="B20" s="58">
        <v>13</v>
      </c>
      <c r="C20" s="47" t="s">
        <v>79</v>
      </c>
      <c r="D20" s="47" t="s">
        <v>44</v>
      </c>
      <c r="E20" s="47" t="s">
        <v>45</v>
      </c>
      <c r="F20" s="44">
        <v>4</v>
      </c>
      <c r="G20" s="44">
        <v>9</v>
      </c>
      <c r="H20" s="44">
        <v>9</v>
      </c>
      <c r="I20" s="44">
        <v>5</v>
      </c>
      <c r="J20" s="44">
        <v>3</v>
      </c>
      <c r="K20" s="44">
        <v>6</v>
      </c>
      <c r="L20" s="44">
        <v>3</v>
      </c>
      <c r="M20" s="44">
        <v>14</v>
      </c>
      <c r="N20" s="44">
        <v>1</v>
      </c>
      <c r="O20" s="44">
        <v>1</v>
      </c>
      <c r="P20" s="44">
        <f t="shared" si="0"/>
        <v>55</v>
      </c>
    </row>
    <row r="21" spans="1:16" s="61" customFormat="1" ht="35.1" customHeight="1" x14ac:dyDescent="0.2">
      <c r="A21" s="44" t="s">
        <v>177</v>
      </c>
      <c r="B21" s="58">
        <v>14</v>
      </c>
      <c r="C21" s="47" t="s">
        <v>79</v>
      </c>
      <c r="D21" s="47" t="s">
        <v>46</v>
      </c>
      <c r="E21" s="47" t="s">
        <v>47</v>
      </c>
      <c r="F21" s="44">
        <v>4</v>
      </c>
      <c r="G21" s="44">
        <v>3</v>
      </c>
      <c r="H21" s="44">
        <v>6</v>
      </c>
      <c r="I21" s="44">
        <v>7</v>
      </c>
      <c r="J21" s="44">
        <v>2</v>
      </c>
      <c r="K21" s="44">
        <v>6</v>
      </c>
      <c r="L21" s="44">
        <v>3</v>
      </c>
      <c r="M21" s="44">
        <v>17</v>
      </c>
      <c r="N21" s="44">
        <v>0</v>
      </c>
      <c r="O21" s="44">
        <v>2</v>
      </c>
      <c r="P21" s="44">
        <f t="shared" si="0"/>
        <v>50</v>
      </c>
    </row>
    <row r="22" spans="1:16" s="61" customFormat="1" ht="35.1" customHeight="1" x14ac:dyDescent="0.2">
      <c r="A22" s="44" t="s">
        <v>177</v>
      </c>
      <c r="B22" s="58">
        <v>15</v>
      </c>
      <c r="C22" s="47" t="s">
        <v>79</v>
      </c>
      <c r="D22" s="47" t="s">
        <v>48</v>
      </c>
      <c r="E22" s="47" t="s">
        <v>49</v>
      </c>
      <c r="F22" s="44">
        <v>1</v>
      </c>
      <c r="G22" s="44">
        <v>0</v>
      </c>
      <c r="H22" s="44">
        <v>4</v>
      </c>
      <c r="I22" s="44">
        <v>7</v>
      </c>
      <c r="J22" s="44">
        <v>1</v>
      </c>
      <c r="K22" s="44">
        <v>9</v>
      </c>
      <c r="L22" s="44">
        <v>2</v>
      </c>
      <c r="M22" s="44">
        <v>2</v>
      </c>
      <c r="N22" s="44">
        <v>0</v>
      </c>
      <c r="O22" s="44">
        <v>0</v>
      </c>
      <c r="P22" s="44">
        <f t="shared" si="0"/>
        <v>26</v>
      </c>
    </row>
    <row r="23" spans="1:16" s="61" customFormat="1" ht="35.1" customHeight="1" x14ac:dyDescent="0.2">
      <c r="A23" s="44" t="s">
        <v>177</v>
      </c>
      <c r="B23" s="58">
        <v>16</v>
      </c>
      <c r="C23" s="47" t="s">
        <v>79</v>
      </c>
      <c r="D23" s="47" t="s">
        <v>50</v>
      </c>
      <c r="E23" s="47" t="s">
        <v>51</v>
      </c>
      <c r="F23" s="44">
        <v>13</v>
      </c>
      <c r="G23" s="44">
        <v>11</v>
      </c>
      <c r="H23" s="44">
        <v>7</v>
      </c>
      <c r="I23" s="44">
        <v>11</v>
      </c>
      <c r="J23" s="44">
        <v>5</v>
      </c>
      <c r="K23" s="44">
        <v>4</v>
      </c>
      <c r="L23" s="44">
        <v>3</v>
      </c>
      <c r="M23" s="44">
        <v>6</v>
      </c>
      <c r="N23" s="44">
        <v>1</v>
      </c>
      <c r="O23" s="44">
        <v>1</v>
      </c>
      <c r="P23" s="44">
        <f t="shared" si="0"/>
        <v>62</v>
      </c>
    </row>
    <row r="24" spans="1:16" s="61" customFormat="1" ht="35.1" customHeight="1" x14ac:dyDescent="0.2">
      <c r="A24" s="44" t="s">
        <v>177</v>
      </c>
      <c r="B24" s="58">
        <v>17</v>
      </c>
      <c r="C24" s="47" t="s">
        <v>79</v>
      </c>
      <c r="D24" s="47" t="s">
        <v>52</v>
      </c>
      <c r="E24" s="47" t="s">
        <v>53</v>
      </c>
      <c r="F24" s="44">
        <v>2</v>
      </c>
      <c r="G24" s="44">
        <v>5</v>
      </c>
      <c r="H24" s="44">
        <v>13</v>
      </c>
      <c r="I24" s="44">
        <v>17</v>
      </c>
      <c r="J24" s="44">
        <v>0</v>
      </c>
      <c r="K24" s="44">
        <v>2</v>
      </c>
      <c r="L24" s="44">
        <v>0</v>
      </c>
      <c r="M24" s="44">
        <v>1</v>
      </c>
      <c r="N24" s="44">
        <v>0</v>
      </c>
      <c r="O24" s="44">
        <v>0</v>
      </c>
      <c r="P24" s="44">
        <f t="shared" si="0"/>
        <v>40</v>
      </c>
    </row>
    <row r="25" spans="1:16" s="61" customFormat="1" ht="35.1" customHeight="1" x14ac:dyDescent="0.2">
      <c r="A25" s="44" t="s">
        <v>177</v>
      </c>
      <c r="B25" s="58">
        <v>18</v>
      </c>
      <c r="C25" s="47" t="s">
        <v>79</v>
      </c>
      <c r="D25" s="47" t="s">
        <v>54</v>
      </c>
      <c r="E25" s="47" t="s">
        <v>55</v>
      </c>
      <c r="F25" s="44">
        <v>3</v>
      </c>
      <c r="G25" s="44">
        <v>6</v>
      </c>
      <c r="H25" s="44">
        <v>2</v>
      </c>
      <c r="I25" s="44">
        <v>4</v>
      </c>
      <c r="J25" s="44">
        <v>3</v>
      </c>
      <c r="K25" s="44">
        <v>7</v>
      </c>
      <c r="L25" s="44">
        <v>3</v>
      </c>
      <c r="M25" s="44">
        <v>11</v>
      </c>
      <c r="N25" s="44">
        <v>1</v>
      </c>
      <c r="O25" s="44">
        <v>0</v>
      </c>
      <c r="P25" s="44">
        <f t="shared" si="0"/>
        <v>40</v>
      </c>
    </row>
    <row r="26" spans="1:16" s="61" customFormat="1" ht="35.1" customHeight="1" x14ac:dyDescent="0.2">
      <c r="A26" s="44" t="s">
        <v>177</v>
      </c>
      <c r="B26" s="58">
        <v>19</v>
      </c>
      <c r="C26" s="47" t="s">
        <v>79</v>
      </c>
      <c r="D26" s="47" t="s">
        <v>56</v>
      </c>
      <c r="E26" s="47" t="s">
        <v>57</v>
      </c>
      <c r="F26" s="44">
        <v>6</v>
      </c>
      <c r="G26" s="44">
        <v>1</v>
      </c>
      <c r="H26" s="44">
        <v>12</v>
      </c>
      <c r="I26" s="44">
        <v>5</v>
      </c>
      <c r="J26" s="44">
        <v>3</v>
      </c>
      <c r="K26" s="44">
        <v>2</v>
      </c>
      <c r="L26" s="44">
        <v>1</v>
      </c>
      <c r="M26" s="44">
        <v>6</v>
      </c>
      <c r="N26" s="44">
        <v>0</v>
      </c>
      <c r="O26" s="44">
        <v>0</v>
      </c>
      <c r="P26" s="44">
        <f t="shared" si="0"/>
        <v>36</v>
      </c>
    </row>
    <row r="27" spans="1:16" s="61" customFormat="1" ht="35.1" customHeight="1" x14ac:dyDescent="0.2">
      <c r="A27" s="44" t="s">
        <v>177</v>
      </c>
      <c r="B27" s="58">
        <v>20</v>
      </c>
      <c r="C27" s="47" t="s">
        <v>79</v>
      </c>
      <c r="D27" s="47" t="s">
        <v>58</v>
      </c>
      <c r="E27" s="47" t="s">
        <v>59</v>
      </c>
      <c r="F27" s="44">
        <v>6</v>
      </c>
      <c r="G27" s="44">
        <v>8</v>
      </c>
      <c r="H27" s="44">
        <v>3</v>
      </c>
      <c r="I27" s="44">
        <v>2</v>
      </c>
      <c r="J27" s="44">
        <v>1</v>
      </c>
      <c r="K27" s="44">
        <v>4</v>
      </c>
      <c r="L27" s="44">
        <v>1</v>
      </c>
      <c r="M27" s="44">
        <v>2</v>
      </c>
      <c r="N27" s="44">
        <v>0</v>
      </c>
      <c r="O27" s="44">
        <v>0</v>
      </c>
      <c r="P27" s="44">
        <f t="shared" si="0"/>
        <v>27</v>
      </c>
    </row>
    <row r="28" spans="1:16" s="61" customFormat="1" ht="35.1" customHeight="1" x14ac:dyDescent="0.2">
      <c r="A28" s="44" t="s">
        <v>177</v>
      </c>
      <c r="B28" s="58">
        <v>21</v>
      </c>
      <c r="C28" s="47" t="s">
        <v>79</v>
      </c>
      <c r="D28" s="47" t="s">
        <v>60</v>
      </c>
      <c r="E28" s="47" t="s">
        <v>61</v>
      </c>
      <c r="F28" s="44">
        <v>20</v>
      </c>
      <c r="G28" s="44">
        <v>11</v>
      </c>
      <c r="H28" s="44">
        <v>2</v>
      </c>
      <c r="I28" s="44">
        <v>3</v>
      </c>
      <c r="J28" s="44">
        <v>1</v>
      </c>
      <c r="K28" s="44">
        <v>5</v>
      </c>
      <c r="L28" s="44">
        <v>1</v>
      </c>
      <c r="M28" s="44">
        <v>6</v>
      </c>
      <c r="N28" s="44">
        <v>0</v>
      </c>
      <c r="O28" s="44">
        <v>0</v>
      </c>
      <c r="P28" s="44">
        <f t="shared" si="0"/>
        <v>49</v>
      </c>
    </row>
    <row r="29" spans="1:16" s="61" customFormat="1" ht="35.1" customHeight="1" x14ac:dyDescent="0.2">
      <c r="A29" s="44" t="s">
        <v>177</v>
      </c>
      <c r="B29" s="58">
        <v>22</v>
      </c>
      <c r="C29" s="47" t="s">
        <v>79</v>
      </c>
      <c r="D29" s="47" t="s">
        <v>62</v>
      </c>
      <c r="E29" s="47" t="s">
        <v>63</v>
      </c>
      <c r="F29" s="44">
        <v>0</v>
      </c>
      <c r="G29" s="44">
        <v>2</v>
      </c>
      <c r="H29" s="44">
        <v>9</v>
      </c>
      <c r="I29" s="44">
        <v>7</v>
      </c>
      <c r="J29" s="44">
        <v>0</v>
      </c>
      <c r="K29" s="44">
        <v>0</v>
      </c>
      <c r="L29" s="44">
        <v>1</v>
      </c>
      <c r="M29" s="44">
        <v>3</v>
      </c>
      <c r="N29" s="44">
        <v>1</v>
      </c>
      <c r="O29" s="44">
        <v>1</v>
      </c>
      <c r="P29" s="44">
        <f t="shared" si="0"/>
        <v>24</v>
      </c>
    </row>
    <row r="30" spans="1:16" s="61" customFormat="1" ht="35.1" customHeight="1" x14ac:dyDescent="0.2">
      <c r="A30" s="44" t="s">
        <v>177</v>
      </c>
      <c r="B30" s="58">
        <v>23</v>
      </c>
      <c r="C30" s="47" t="s">
        <v>79</v>
      </c>
      <c r="D30" s="47" t="s">
        <v>64</v>
      </c>
      <c r="E30" s="47" t="s">
        <v>65</v>
      </c>
      <c r="F30" s="44">
        <v>5</v>
      </c>
      <c r="G30" s="44">
        <v>1</v>
      </c>
      <c r="H30" s="44">
        <v>6</v>
      </c>
      <c r="I30" s="44">
        <v>7</v>
      </c>
      <c r="J30" s="44">
        <v>6</v>
      </c>
      <c r="K30" s="44">
        <v>5</v>
      </c>
      <c r="L30" s="44">
        <v>3</v>
      </c>
      <c r="M30" s="44">
        <v>11</v>
      </c>
      <c r="N30" s="44">
        <v>2</v>
      </c>
      <c r="O30" s="44">
        <v>0</v>
      </c>
      <c r="P30" s="44">
        <f t="shared" si="0"/>
        <v>46</v>
      </c>
    </row>
    <row r="31" spans="1:16" s="61" customFormat="1" ht="35.1" customHeight="1" x14ac:dyDescent="0.2">
      <c r="A31" s="44" t="s">
        <v>177</v>
      </c>
      <c r="B31" s="58">
        <v>24</v>
      </c>
      <c r="C31" s="47" t="s">
        <v>79</v>
      </c>
      <c r="D31" s="47" t="s">
        <v>66</v>
      </c>
      <c r="E31" s="47" t="s">
        <v>67</v>
      </c>
      <c r="F31" s="44">
        <v>2</v>
      </c>
      <c r="G31" s="44">
        <v>2</v>
      </c>
      <c r="H31" s="44">
        <v>2</v>
      </c>
      <c r="I31" s="44">
        <v>1</v>
      </c>
      <c r="J31" s="44">
        <v>2</v>
      </c>
      <c r="K31" s="44">
        <v>4</v>
      </c>
      <c r="L31" s="44">
        <v>2</v>
      </c>
      <c r="M31" s="44">
        <v>5</v>
      </c>
      <c r="N31" s="44">
        <v>0</v>
      </c>
      <c r="O31" s="44">
        <v>0</v>
      </c>
      <c r="P31" s="44">
        <f t="shared" si="0"/>
        <v>20</v>
      </c>
    </row>
    <row r="32" spans="1:16" s="61" customFormat="1" ht="35.1" customHeight="1" x14ac:dyDescent="0.2">
      <c r="A32" s="44" t="s">
        <v>177</v>
      </c>
      <c r="B32" s="58">
        <v>25</v>
      </c>
      <c r="C32" s="47" t="s">
        <v>79</v>
      </c>
      <c r="D32" s="47" t="s">
        <v>68</v>
      </c>
      <c r="E32" s="47" t="s">
        <v>69</v>
      </c>
      <c r="F32" s="44">
        <v>5</v>
      </c>
      <c r="G32" s="44">
        <v>7</v>
      </c>
      <c r="H32" s="44">
        <v>5</v>
      </c>
      <c r="I32" s="44">
        <v>1</v>
      </c>
      <c r="J32" s="44">
        <v>2</v>
      </c>
      <c r="K32" s="44">
        <v>4</v>
      </c>
      <c r="L32" s="44">
        <v>4</v>
      </c>
      <c r="M32" s="44">
        <v>5</v>
      </c>
      <c r="N32" s="44">
        <v>2</v>
      </c>
      <c r="O32" s="44">
        <v>0</v>
      </c>
      <c r="P32" s="44">
        <f t="shared" si="0"/>
        <v>35</v>
      </c>
    </row>
    <row r="33" spans="1:16" s="61" customFormat="1" ht="35.1" customHeight="1" x14ac:dyDescent="0.2">
      <c r="A33" s="44" t="s">
        <v>177</v>
      </c>
      <c r="B33" s="58">
        <v>26</v>
      </c>
      <c r="C33" s="47" t="s">
        <v>79</v>
      </c>
      <c r="D33" s="47" t="s">
        <v>70</v>
      </c>
      <c r="E33" s="47" t="s">
        <v>71</v>
      </c>
      <c r="F33" s="44">
        <v>0</v>
      </c>
      <c r="G33" s="44">
        <v>0</v>
      </c>
      <c r="H33" s="44">
        <v>1</v>
      </c>
      <c r="I33" s="44">
        <v>0</v>
      </c>
      <c r="J33" s="44">
        <v>0</v>
      </c>
      <c r="K33" s="44">
        <v>2</v>
      </c>
      <c r="L33" s="44">
        <v>0</v>
      </c>
      <c r="M33" s="44">
        <v>1</v>
      </c>
      <c r="N33" s="44">
        <v>0</v>
      </c>
      <c r="O33" s="44">
        <v>0</v>
      </c>
      <c r="P33" s="44">
        <f t="shared" si="0"/>
        <v>4</v>
      </c>
    </row>
    <row r="34" spans="1:16" s="61" customFormat="1" ht="35.1" customHeight="1" x14ac:dyDescent="0.2">
      <c r="A34" s="44" t="s">
        <v>177</v>
      </c>
      <c r="B34" s="58">
        <v>27</v>
      </c>
      <c r="C34" s="47" t="s">
        <v>79</v>
      </c>
      <c r="D34" s="47" t="s">
        <v>72</v>
      </c>
      <c r="E34" s="47" t="s">
        <v>73</v>
      </c>
      <c r="F34" s="44">
        <v>5</v>
      </c>
      <c r="G34" s="44">
        <v>3</v>
      </c>
      <c r="H34" s="44">
        <v>3</v>
      </c>
      <c r="I34" s="44">
        <v>5</v>
      </c>
      <c r="J34" s="44">
        <v>4</v>
      </c>
      <c r="K34" s="44">
        <v>3</v>
      </c>
      <c r="L34" s="44">
        <v>2</v>
      </c>
      <c r="M34" s="44">
        <v>5</v>
      </c>
      <c r="N34" s="44">
        <v>1</v>
      </c>
      <c r="O34" s="44">
        <v>1</v>
      </c>
      <c r="P34" s="44">
        <f t="shared" si="0"/>
        <v>32</v>
      </c>
    </row>
    <row r="35" spans="1:16" s="61" customFormat="1" ht="35.1" customHeight="1" x14ac:dyDescent="0.2">
      <c r="A35" s="44" t="s">
        <v>177</v>
      </c>
      <c r="B35" s="58">
        <v>28</v>
      </c>
      <c r="C35" s="47" t="s">
        <v>79</v>
      </c>
      <c r="D35" s="47" t="s">
        <v>74</v>
      </c>
      <c r="E35" s="47" t="s">
        <v>75</v>
      </c>
      <c r="F35" s="44">
        <v>7</v>
      </c>
      <c r="G35" s="44">
        <v>9</v>
      </c>
      <c r="H35" s="44">
        <v>8</v>
      </c>
      <c r="I35" s="44">
        <v>4</v>
      </c>
      <c r="J35" s="44">
        <v>1</v>
      </c>
      <c r="K35" s="44">
        <v>4</v>
      </c>
      <c r="L35" s="44">
        <v>4</v>
      </c>
      <c r="M35" s="44">
        <v>11</v>
      </c>
      <c r="N35" s="44">
        <v>2</v>
      </c>
      <c r="O35" s="44">
        <v>3</v>
      </c>
      <c r="P35" s="44">
        <f t="shared" si="0"/>
        <v>53</v>
      </c>
    </row>
    <row r="36" spans="1:16" s="61" customFormat="1" ht="35.1" customHeight="1" x14ac:dyDescent="0.2">
      <c r="A36" s="44" t="s">
        <v>177</v>
      </c>
      <c r="B36" s="58">
        <v>29</v>
      </c>
      <c r="C36" s="47" t="s">
        <v>79</v>
      </c>
      <c r="D36" s="47" t="s">
        <v>76</v>
      </c>
      <c r="E36" s="47" t="s">
        <v>77</v>
      </c>
      <c r="F36" s="44">
        <v>3</v>
      </c>
      <c r="G36" s="44">
        <v>3</v>
      </c>
      <c r="H36" s="44">
        <v>7</v>
      </c>
      <c r="I36" s="44">
        <v>7</v>
      </c>
      <c r="J36" s="44">
        <v>1</v>
      </c>
      <c r="K36" s="44">
        <v>2</v>
      </c>
      <c r="L36" s="44">
        <v>3</v>
      </c>
      <c r="M36" s="44">
        <v>7</v>
      </c>
      <c r="N36" s="44">
        <v>0</v>
      </c>
      <c r="O36" s="44">
        <v>0</v>
      </c>
      <c r="P36" s="44">
        <f t="shared" si="0"/>
        <v>33</v>
      </c>
    </row>
    <row r="37" spans="1:16" s="61" customFormat="1" ht="35.1" customHeight="1" x14ac:dyDescent="0.2">
      <c r="A37" s="44" t="s">
        <v>177</v>
      </c>
      <c r="B37" s="58">
        <v>30</v>
      </c>
      <c r="C37" s="47" t="s">
        <v>178</v>
      </c>
      <c r="D37" s="47" t="s">
        <v>87</v>
      </c>
      <c r="E37" s="47" t="s">
        <v>88</v>
      </c>
      <c r="F37" s="44" t="s">
        <v>89</v>
      </c>
      <c r="G37" s="44" t="s">
        <v>89</v>
      </c>
      <c r="H37" s="44" t="s">
        <v>89</v>
      </c>
      <c r="I37" s="44" t="s">
        <v>89</v>
      </c>
      <c r="J37" s="44" t="s">
        <v>89</v>
      </c>
      <c r="K37" s="44" t="s">
        <v>89</v>
      </c>
      <c r="L37" s="44" t="s">
        <v>89</v>
      </c>
      <c r="M37" s="44" t="s">
        <v>89</v>
      </c>
      <c r="N37" s="44" t="s">
        <v>89</v>
      </c>
      <c r="O37" s="44" t="s">
        <v>89</v>
      </c>
      <c r="P37" s="44" t="s">
        <v>89</v>
      </c>
    </row>
    <row r="38" spans="1:16" s="61" customFormat="1" ht="35.1" customHeight="1" x14ac:dyDescent="0.2">
      <c r="A38" s="44" t="s">
        <v>177</v>
      </c>
      <c r="B38" s="58">
        <v>31</v>
      </c>
      <c r="C38" s="47" t="s">
        <v>179</v>
      </c>
      <c r="D38" s="47" t="s">
        <v>87</v>
      </c>
      <c r="E38" s="47" t="s">
        <v>88</v>
      </c>
      <c r="F38" s="44" t="s">
        <v>89</v>
      </c>
      <c r="G38" s="44" t="s">
        <v>89</v>
      </c>
      <c r="H38" s="44" t="s">
        <v>89</v>
      </c>
      <c r="I38" s="44" t="s">
        <v>89</v>
      </c>
      <c r="J38" s="44" t="s">
        <v>89</v>
      </c>
      <c r="K38" s="44" t="s">
        <v>89</v>
      </c>
      <c r="L38" s="44" t="s">
        <v>89</v>
      </c>
      <c r="M38" s="44" t="s">
        <v>89</v>
      </c>
      <c r="N38" s="44" t="s">
        <v>89</v>
      </c>
      <c r="O38" s="44" t="s">
        <v>89</v>
      </c>
      <c r="P38" s="44" t="s">
        <v>89</v>
      </c>
    </row>
    <row r="39" spans="1:16" s="61" customFormat="1" ht="35.1" customHeight="1" x14ac:dyDescent="0.2">
      <c r="A39" s="44" t="s">
        <v>177</v>
      </c>
      <c r="B39" s="58">
        <v>32</v>
      </c>
      <c r="C39" s="47" t="s">
        <v>180</v>
      </c>
      <c r="D39" s="47" t="s">
        <v>87</v>
      </c>
      <c r="E39" s="47" t="s">
        <v>88</v>
      </c>
      <c r="F39" s="44" t="s">
        <v>89</v>
      </c>
      <c r="G39" s="44" t="s">
        <v>89</v>
      </c>
      <c r="H39" s="44" t="s">
        <v>89</v>
      </c>
      <c r="I39" s="44" t="s">
        <v>89</v>
      </c>
      <c r="J39" s="44" t="s">
        <v>89</v>
      </c>
      <c r="K39" s="44" t="s">
        <v>89</v>
      </c>
      <c r="L39" s="44" t="s">
        <v>89</v>
      </c>
      <c r="M39" s="44" t="s">
        <v>89</v>
      </c>
      <c r="N39" s="44" t="s">
        <v>89</v>
      </c>
      <c r="O39" s="44" t="s">
        <v>89</v>
      </c>
      <c r="P39" s="44" t="s">
        <v>89</v>
      </c>
    </row>
    <row r="40" spans="1:16" s="61" customFormat="1" ht="35.1" customHeight="1" x14ac:dyDescent="0.2">
      <c r="A40" s="44" t="s">
        <v>177</v>
      </c>
      <c r="B40" s="58">
        <v>33</v>
      </c>
      <c r="C40" s="47" t="s">
        <v>181</v>
      </c>
      <c r="D40" s="47" t="s">
        <v>87</v>
      </c>
      <c r="E40" s="47" t="s">
        <v>88</v>
      </c>
      <c r="F40" s="44" t="s">
        <v>89</v>
      </c>
      <c r="G40" s="44" t="s">
        <v>89</v>
      </c>
      <c r="H40" s="44" t="s">
        <v>89</v>
      </c>
      <c r="I40" s="44" t="s">
        <v>89</v>
      </c>
      <c r="J40" s="44" t="s">
        <v>89</v>
      </c>
      <c r="K40" s="44" t="s">
        <v>89</v>
      </c>
      <c r="L40" s="44" t="s">
        <v>89</v>
      </c>
      <c r="M40" s="44" t="s">
        <v>89</v>
      </c>
      <c r="N40" s="44" t="s">
        <v>89</v>
      </c>
      <c r="O40" s="44" t="s">
        <v>89</v>
      </c>
      <c r="P40" s="44" t="s">
        <v>89</v>
      </c>
    </row>
    <row r="41" spans="1:16" s="61" customFormat="1" ht="35.1" customHeight="1" x14ac:dyDescent="0.2">
      <c r="A41" s="44" t="s">
        <v>177</v>
      </c>
      <c r="B41" s="58">
        <v>34</v>
      </c>
      <c r="C41" s="47" t="s">
        <v>182</v>
      </c>
      <c r="D41" s="47" t="s">
        <v>87</v>
      </c>
      <c r="E41" s="47" t="s">
        <v>88</v>
      </c>
      <c r="F41" s="44" t="s">
        <v>89</v>
      </c>
      <c r="G41" s="44" t="s">
        <v>89</v>
      </c>
      <c r="H41" s="44" t="s">
        <v>89</v>
      </c>
      <c r="I41" s="44" t="s">
        <v>89</v>
      </c>
      <c r="J41" s="44" t="s">
        <v>89</v>
      </c>
      <c r="K41" s="44" t="s">
        <v>89</v>
      </c>
      <c r="L41" s="44" t="s">
        <v>89</v>
      </c>
      <c r="M41" s="44" t="s">
        <v>89</v>
      </c>
      <c r="N41" s="44" t="s">
        <v>89</v>
      </c>
      <c r="O41" s="44" t="s">
        <v>89</v>
      </c>
      <c r="P41" s="44" t="s">
        <v>89</v>
      </c>
    </row>
    <row r="42" spans="1:16" s="61" customFormat="1" ht="35.1" customHeight="1" x14ac:dyDescent="0.2">
      <c r="A42" s="44" t="s">
        <v>177</v>
      </c>
      <c r="B42" s="58">
        <v>35</v>
      </c>
      <c r="C42" s="47" t="s">
        <v>183</v>
      </c>
      <c r="D42" s="47" t="s">
        <v>87</v>
      </c>
      <c r="E42" s="47" t="s">
        <v>88</v>
      </c>
      <c r="F42" s="44" t="s">
        <v>89</v>
      </c>
      <c r="G42" s="44" t="s">
        <v>89</v>
      </c>
      <c r="H42" s="44" t="s">
        <v>89</v>
      </c>
      <c r="I42" s="44" t="s">
        <v>89</v>
      </c>
      <c r="J42" s="44" t="s">
        <v>89</v>
      </c>
      <c r="K42" s="44" t="s">
        <v>89</v>
      </c>
      <c r="L42" s="44" t="s">
        <v>89</v>
      </c>
      <c r="M42" s="44" t="s">
        <v>89</v>
      </c>
      <c r="N42" s="44" t="s">
        <v>89</v>
      </c>
      <c r="O42" s="44" t="s">
        <v>89</v>
      </c>
      <c r="P42" s="44" t="s">
        <v>89</v>
      </c>
    </row>
    <row r="43" spans="1:16" s="61" customFormat="1" ht="35.1" customHeight="1" x14ac:dyDescent="0.2">
      <c r="A43" s="44" t="s">
        <v>177</v>
      </c>
      <c r="B43" s="58">
        <v>36</v>
      </c>
      <c r="C43" s="47" t="s">
        <v>184</v>
      </c>
      <c r="D43" s="47" t="s">
        <v>19</v>
      </c>
      <c r="E43" s="47" t="s">
        <v>20</v>
      </c>
      <c r="F43" s="44">
        <v>0</v>
      </c>
      <c r="G43" s="44">
        <v>0</v>
      </c>
      <c r="H43" s="44">
        <v>0</v>
      </c>
      <c r="I43" s="44">
        <v>0</v>
      </c>
      <c r="J43" s="44">
        <v>30</v>
      </c>
      <c r="K43" s="44">
        <v>17</v>
      </c>
      <c r="L43" s="44">
        <v>73</v>
      </c>
      <c r="M43" s="44">
        <v>48</v>
      </c>
      <c r="N43" s="44">
        <v>6</v>
      </c>
      <c r="O43" s="44">
        <v>6</v>
      </c>
      <c r="P43" s="44">
        <f t="shared" si="0"/>
        <v>180</v>
      </c>
    </row>
    <row r="44" spans="1:16" s="61" customFormat="1" ht="35.1" customHeight="1" x14ac:dyDescent="0.2">
      <c r="A44" s="44" t="s">
        <v>177</v>
      </c>
      <c r="B44" s="58">
        <v>37</v>
      </c>
      <c r="C44" s="47" t="s">
        <v>185</v>
      </c>
      <c r="D44" s="47" t="s">
        <v>19</v>
      </c>
      <c r="E44" s="47" t="s">
        <v>20</v>
      </c>
      <c r="F44" s="44">
        <v>0</v>
      </c>
      <c r="G44" s="44">
        <v>0</v>
      </c>
      <c r="H44" s="44">
        <v>0</v>
      </c>
      <c r="I44" s="44">
        <v>0</v>
      </c>
      <c r="J44" s="44">
        <v>30</v>
      </c>
      <c r="K44" s="44">
        <v>17</v>
      </c>
      <c r="L44" s="44">
        <v>73</v>
      </c>
      <c r="M44" s="44">
        <v>48</v>
      </c>
      <c r="N44" s="44">
        <v>6</v>
      </c>
      <c r="O44" s="44">
        <v>6</v>
      </c>
      <c r="P44" s="44">
        <f t="shared" si="0"/>
        <v>180</v>
      </c>
    </row>
    <row r="45" spans="1:16" s="61" customFormat="1" ht="35.1" customHeight="1" x14ac:dyDescent="0.2">
      <c r="A45" s="44" t="s">
        <v>177</v>
      </c>
      <c r="B45" s="58">
        <v>38</v>
      </c>
      <c r="C45" s="47" t="s">
        <v>186</v>
      </c>
      <c r="D45" s="47" t="s">
        <v>19</v>
      </c>
      <c r="E45" s="47" t="s">
        <v>20</v>
      </c>
      <c r="F45" s="44">
        <v>0</v>
      </c>
      <c r="G45" s="44">
        <v>0</v>
      </c>
      <c r="H45" s="44">
        <v>0</v>
      </c>
      <c r="I45" s="44">
        <v>0</v>
      </c>
      <c r="J45" s="44">
        <v>30</v>
      </c>
      <c r="K45" s="44">
        <v>17</v>
      </c>
      <c r="L45" s="44">
        <v>73</v>
      </c>
      <c r="M45" s="44">
        <v>48</v>
      </c>
      <c r="N45" s="44">
        <v>6</v>
      </c>
      <c r="O45" s="44">
        <v>6</v>
      </c>
      <c r="P45" s="44">
        <f t="shared" si="0"/>
        <v>180</v>
      </c>
    </row>
    <row r="46" spans="1:16" s="61" customFormat="1" ht="35.1" customHeight="1" x14ac:dyDescent="0.2">
      <c r="A46" s="44" t="s">
        <v>177</v>
      </c>
      <c r="B46" s="58">
        <v>39</v>
      </c>
      <c r="C46" s="47" t="s">
        <v>187</v>
      </c>
      <c r="D46" s="47" t="s">
        <v>19</v>
      </c>
      <c r="E46" s="47" t="s">
        <v>20</v>
      </c>
      <c r="F46" s="44">
        <v>0</v>
      </c>
      <c r="G46" s="44">
        <v>0</v>
      </c>
      <c r="H46" s="44">
        <v>0</v>
      </c>
      <c r="I46" s="44">
        <v>0</v>
      </c>
      <c r="J46" s="44">
        <v>2</v>
      </c>
      <c r="K46" s="44">
        <v>0</v>
      </c>
      <c r="L46" s="44">
        <v>2</v>
      </c>
      <c r="M46" s="44">
        <v>2</v>
      </c>
      <c r="N46" s="44">
        <v>0</v>
      </c>
      <c r="O46" s="44">
        <v>1</v>
      </c>
      <c r="P46" s="44">
        <f>SUM(F46:O46)</f>
        <v>7</v>
      </c>
    </row>
    <row r="47" spans="1:16" s="61" customFormat="1" ht="35.1" customHeight="1" x14ac:dyDescent="0.2">
      <c r="A47" s="44" t="s">
        <v>177</v>
      </c>
      <c r="B47" s="58">
        <v>40</v>
      </c>
      <c r="C47" s="47" t="s">
        <v>188</v>
      </c>
      <c r="D47" s="47" t="s">
        <v>19</v>
      </c>
      <c r="E47" s="47" t="s">
        <v>20</v>
      </c>
      <c r="F47" s="44">
        <v>0</v>
      </c>
      <c r="G47" s="44">
        <v>0</v>
      </c>
      <c r="H47" s="44">
        <v>0</v>
      </c>
      <c r="I47" s="44">
        <v>0</v>
      </c>
      <c r="J47" s="44">
        <v>2</v>
      </c>
      <c r="K47" s="44">
        <v>0</v>
      </c>
      <c r="L47" s="44">
        <v>2</v>
      </c>
      <c r="M47" s="44">
        <v>2</v>
      </c>
      <c r="N47" s="44">
        <v>0</v>
      </c>
      <c r="O47" s="44">
        <v>1</v>
      </c>
      <c r="P47" s="44">
        <f>SUM(F47:O47)</f>
        <v>7</v>
      </c>
    </row>
    <row r="48" spans="1:16" s="61" customFormat="1" ht="35.1" customHeight="1" x14ac:dyDescent="0.2">
      <c r="A48" s="44" t="s">
        <v>177</v>
      </c>
      <c r="B48" s="58">
        <v>41</v>
      </c>
      <c r="C48" s="47" t="s">
        <v>189</v>
      </c>
      <c r="D48" s="47" t="s">
        <v>19</v>
      </c>
      <c r="E48" s="47" t="s">
        <v>20</v>
      </c>
      <c r="F48" s="44">
        <v>0</v>
      </c>
      <c r="G48" s="44">
        <v>0</v>
      </c>
      <c r="H48" s="44">
        <v>0</v>
      </c>
      <c r="I48" s="44">
        <v>0</v>
      </c>
      <c r="J48" s="44">
        <v>9</v>
      </c>
      <c r="K48" s="44">
        <v>8</v>
      </c>
      <c r="L48" s="44">
        <v>30</v>
      </c>
      <c r="M48" s="44">
        <v>31</v>
      </c>
      <c r="N48" s="44">
        <v>2</v>
      </c>
      <c r="O48" s="44">
        <v>3</v>
      </c>
      <c r="P48" s="44">
        <f t="shared" ref="P48:P51" si="1">SUM(F48:O48)</f>
        <v>83</v>
      </c>
    </row>
    <row r="49" spans="1:16" s="61" customFormat="1" ht="35.1" customHeight="1" x14ac:dyDescent="0.2">
      <c r="A49" s="44" t="s">
        <v>177</v>
      </c>
      <c r="B49" s="58">
        <v>42</v>
      </c>
      <c r="C49" s="47" t="s">
        <v>190</v>
      </c>
      <c r="D49" s="47" t="s">
        <v>19</v>
      </c>
      <c r="E49" s="47" t="s">
        <v>20</v>
      </c>
      <c r="F49" s="44">
        <v>0</v>
      </c>
      <c r="G49" s="44">
        <v>0</v>
      </c>
      <c r="H49" s="44">
        <v>0</v>
      </c>
      <c r="I49" s="44">
        <v>0</v>
      </c>
      <c r="J49" s="44">
        <v>8</v>
      </c>
      <c r="K49" s="44">
        <v>7</v>
      </c>
      <c r="L49" s="44">
        <v>27</v>
      </c>
      <c r="M49" s="44">
        <v>13</v>
      </c>
      <c r="N49" s="44">
        <v>3</v>
      </c>
      <c r="O49" s="44">
        <v>2</v>
      </c>
      <c r="P49" s="44">
        <f t="shared" si="1"/>
        <v>60</v>
      </c>
    </row>
    <row r="50" spans="1:16" s="61" customFormat="1" ht="35.1" customHeight="1" x14ac:dyDescent="0.2">
      <c r="A50" s="44" t="s">
        <v>177</v>
      </c>
      <c r="B50" s="58">
        <v>43</v>
      </c>
      <c r="C50" s="47" t="s">
        <v>191</v>
      </c>
      <c r="D50" s="47" t="s">
        <v>19</v>
      </c>
      <c r="E50" s="47" t="s">
        <v>20</v>
      </c>
      <c r="F50" s="44">
        <v>0</v>
      </c>
      <c r="G50" s="44">
        <v>0</v>
      </c>
      <c r="H50" s="44">
        <v>0</v>
      </c>
      <c r="I50" s="44">
        <v>0</v>
      </c>
      <c r="J50" s="44">
        <v>11</v>
      </c>
      <c r="K50" s="44">
        <v>2</v>
      </c>
      <c r="L50" s="44">
        <v>14</v>
      </c>
      <c r="M50" s="44">
        <v>2</v>
      </c>
      <c r="N50" s="44">
        <v>1</v>
      </c>
      <c r="O50" s="44">
        <v>0</v>
      </c>
      <c r="P50" s="44">
        <f t="shared" si="1"/>
        <v>30</v>
      </c>
    </row>
    <row r="51" spans="1:16" s="61" customFormat="1" ht="35.1" customHeight="1" x14ac:dyDescent="0.2">
      <c r="A51" s="44" t="s">
        <v>177</v>
      </c>
      <c r="B51" s="58">
        <v>44</v>
      </c>
      <c r="C51" s="47" t="s">
        <v>192</v>
      </c>
      <c r="D51" s="47" t="s">
        <v>19</v>
      </c>
      <c r="E51" s="47" t="s">
        <v>20</v>
      </c>
      <c r="F51" s="44">
        <v>0</v>
      </c>
      <c r="G51" s="44">
        <v>0</v>
      </c>
      <c r="H51" s="44">
        <v>0</v>
      </c>
      <c r="I51" s="44">
        <v>0</v>
      </c>
      <c r="J51" s="44">
        <v>0</v>
      </c>
      <c r="K51" s="44">
        <v>0</v>
      </c>
      <c r="L51" s="44">
        <v>1</v>
      </c>
      <c r="M51" s="44">
        <v>3</v>
      </c>
      <c r="N51" s="44">
        <v>0</v>
      </c>
      <c r="O51" s="44">
        <v>0</v>
      </c>
      <c r="P51" s="44">
        <f t="shared" si="1"/>
        <v>4</v>
      </c>
    </row>
    <row r="52" spans="1:16" s="61" customFormat="1" ht="35.1" customHeight="1" x14ac:dyDescent="0.2">
      <c r="A52" s="44" t="s">
        <v>177</v>
      </c>
      <c r="B52" s="58">
        <v>45</v>
      </c>
      <c r="C52" s="47" t="s">
        <v>193</v>
      </c>
      <c r="D52" s="47" t="s">
        <v>87</v>
      </c>
      <c r="E52" s="47" t="s">
        <v>88</v>
      </c>
      <c r="F52" s="44">
        <v>0</v>
      </c>
      <c r="G52" s="44">
        <v>0</v>
      </c>
      <c r="H52" s="44">
        <v>0</v>
      </c>
      <c r="I52" s="44">
        <v>0</v>
      </c>
      <c r="J52" s="44">
        <v>28</v>
      </c>
      <c r="K52" s="44">
        <v>17</v>
      </c>
      <c r="L52" s="44">
        <v>71</v>
      </c>
      <c r="M52" s="44">
        <v>46</v>
      </c>
      <c r="N52" s="44">
        <v>6</v>
      </c>
      <c r="O52" s="44">
        <v>5</v>
      </c>
      <c r="P52" s="44">
        <f>SUM(F52:O52)</f>
        <v>173</v>
      </c>
    </row>
    <row r="53" spans="1:16" s="61" customFormat="1" ht="27.75" customHeight="1" x14ac:dyDescent="0.2">
      <c r="A53" s="62"/>
      <c r="B53" s="62"/>
      <c r="C53" s="63"/>
      <c r="F53" s="62"/>
      <c r="G53" s="62"/>
      <c r="H53" s="62"/>
      <c r="I53" s="62"/>
      <c r="J53" s="62"/>
      <c r="K53" s="62"/>
      <c r="L53" s="62"/>
      <c r="N53" s="112" t="s">
        <v>22</v>
      </c>
      <c r="O53" s="112"/>
      <c r="P53" s="29">
        <v>1904</v>
      </c>
    </row>
    <row r="54" spans="1:16" s="61" customFormat="1" ht="20.25" customHeight="1" x14ac:dyDescent="0.2">
      <c r="A54" s="62"/>
      <c r="B54" s="62"/>
      <c r="C54" s="63"/>
      <c r="D54" s="94"/>
      <c r="E54" s="95"/>
      <c r="F54" s="62"/>
      <c r="G54" s="62"/>
      <c r="H54" s="62"/>
      <c r="I54" s="62"/>
      <c r="J54" s="62"/>
      <c r="K54" s="62"/>
      <c r="L54" s="62"/>
      <c r="M54" s="62"/>
      <c r="N54" s="62"/>
      <c r="O54" s="62"/>
      <c r="P54" s="96"/>
    </row>
    <row r="55" spans="1:16" s="61" customFormat="1" ht="12.75" x14ac:dyDescent="0.2">
      <c r="A55" s="62"/>
      <c r="B55" s="62"/>
      <c r="C55" s="63"/>
      <c r="D55" s="97"/>
      <c r="E55" s="98"/>
      <c r="F55" s="62"/>
      <c r="G55" s="62"/>
      <c r="H55" s="62"/>
      <c r="I55" s="62"/>
      <c r="J55" s="62"/>
      <c r="K55" s="62"/>
      <c r="L55" s="62"/>
      <c r="M55" s="62"/>
      <c r="N55" s="62"/>
      <c r="O55" s="62"/>
      <c r="P55" s="96"/>
    </row>
    <row r="56" spans="1:16" ht="12.75" x14ac:dyDescent="0.2">
      <c r="A56" s="2"/>
      <c r="B56" s="2"/>
      <c r="C56" s="2"/>
      <c r="D56" s="2"/>
      <c r="E56" s="2"/>
      <c r="F56" s="2"/>
      <c r="G56" s="2"/>
      <c r="H56" s="2"/>
      <c r="I56" s="2"/>
      <c r="J56" s="2"/>
      <c r="K56" s="2"/>
      <c r="L56" s="2"/>
      <c r="M56" s="2"/>
      <c r="N56" s="2"/>
      <c r="O56" s="2"/>
      <c r="P56" s="2"/>
    </row>
    <row r="57" spans="1:16" ht="30" customHeight="1" x14ac:dyDescent="0.2">
      <c r="A57" s="2"/>
      <c r="B57" s="2"/>
      <c r="C57" s="12" t="s">
        <v>3</v>
      </c>
      <c r="D57" s="12" t="s">
        <v>2</v>
      </c>
      <c r="E57" s="12" t="s">
        <v>1</v>
      </c>
      <c r="F57" s="11" t="s">
        <v>0</v>
      </c>
      <c r="G57" s="2"/>
      <c r="H57" s="2"/>
      <c r="I57" s="2"/>
      <c r="J57" s="2"/>
      <c r="K57" s="2"/>
      <c r="L57" s="2"/>
      <c r="M57" s="2"/>
      <c r="N57" s="2"/>
      <c r="O57" s="2"/>
      <c r="P57" s="2"/>
    </row>
    <row r="58" spans="1:16" s="35" customFormat="1" ht="37.5" customHeight="1" x14ac:dyDescent="0.25">
      <c r="A58" s="2"/>
      <c r="B58" s="2"/>
      <c r="C58" s="10" t="s">
        <v>78</v>
      </c>
      <c r="D58" s="47" t="s">
        <v>79</v>
      </c>
      <c r="E58" s="48">
        <v>27</v>
      </c>
      <c r="F58" s="8">
        <v>1000</v>
      </c>
      <c r="G58" s="2"/>
      <c r="H58" s="2"/>
      <c r="I58" s="2"/>
      <c r="J58" s="69"/>
      <c r="K58" s="70"/>
      <c r="L58" s="2"/>
      <c r="M58" s="2"/>
      <c r="N58" s="2"/>
      <c r="O58" s="2"/>
      <c r="P58" s="2"/>
    </row>
    <row r="59" spans="1:16" s="35" customFormat="1" ht="129.75" customHeight="1" x14ac:dyDescent="0.25">
      <c r="A59" s="2"/>
      <c r="B59" s="2"/>
      <c r="C59" s="10" t="s">
        <v>96</v>
      </c>
      <c r="D59" s="47" t="s">
        <v>194</v>
      </c>
      <c r="E59" s="48">
        <v>27</v>
      </c>
      <c r="F59" s="8" t="s">
        <v>195</v>
      </c>
      <c r="G59" s="2"/>
      <c r="H59" s="2"/>
      <c r="I59" s="2"/>
      <c r="J59" s="69"/>
      <c r="K59" s="70"/>
      <c r="L59" s="2"/>
      <c r="M59" s="2"/>
      <c r="N59" s="2"/>
      <c r="O59" s="2"/>
      <c r="P59" s="2"/>
    </row>
    <row r="60" spans="1:16" s="35" customFormat="1" ht="100.5" customHeight="1" x14ac:dyDescent="0.25">
      <c r="A60" s="2"/>
      <c r="B60" s="2"/>
      <c r="C60" s="10" t="s">
        <v>98</v>
      </c>
      <c r="D60" s="47" t="s">
        <v>196</v>
      </c>
      <c r="E60" s="48">
        <v>1</v>
      </c>
      <c r="F60" s="9">
        <v>540</v>
      </c>
      <c r="G60" s="2"/>
      <c r="H60" s="2"/>
      <c r="I60" s="2"/>
      <c r="J60" s="69"/>
      <c r="K60" s="70"/>
      <c r="L60" s="2"/>
      <c r="M60" s="2"/>
      <c r="N60" s="2"/>
      <c r="O60" s="2"/>
      <c r="P60" s="2"/>
    </row>
    <row r="61" spans="1:16" s="35" customFormat="1" ht="293.25" customHeight="1" x14ac:dyDescent="0.25">
      <c r="A61" s="2"/>
      <c r="B61" s="2"/>
      <c r="C61" s="10" t="s">
        <v>197</v>
      </c>
      <c r="D61" s="47" t="s">
        <v>198</v>
      </c>
      <c r="E61" s="48">
        <v>1</v>
      </c>
      <c r="F61" s="9">
        <v>191</v>
      </c>
      <c r="G61" s="2"/>
      <c r="H61" s="2"/>
      <c r="I61" s="2"/>
      <c r="J61" s="69"/>
      <c r="K61" s="70"/>
      <c r="L61" s="2"/>
      <c r="M61" s="2"/>
      <c r="N61" s="2"/>
      <c r="O61" s="2"/>
      <c r="P61" s="2"/>
    </row>
    <row r="62" spans="1:16" s="35" customFormat="1" ht="39.75" customHeight="1" x14ac:dyDescent="0.25">
      <c r="A62" s="2"/>
      <c r="B62" s="2"/>
      <c r="C62" s="99">
        <v>45</v>
      </c>
      <c r="D62" s="47" t="s">
        <v>193</v>
      </c>
      <c r="E62" s="48">
        <v>27</v>
      </c>
      <c r="F62" s="8">
        <v>173</v>
      </c>
      <c r="G62" s="2"/>
      <c r="H62" s="2"/>
      <c r="I62" s="2"/>
      <c r="J62" s="69"/>
      <c r="K62" s="70"/>
      <c r="L62" s="2"/>
      <c r="M62" s="2"/>
      <c r="N62" s="2"/>
      <c r="O62" s="2"/>
      <c r="P62" s="2"/>
    </row>
    <row r="64" spans="1:16" ht="12.75" customHeight="1" x14ac:dyDescent="0.2">
      <c r="A64" s="3"/>
      <c r="B64" s="3"/>
      <c r="C64" s="3"/>
      <c r="D64" s="3"/>
      <c r="E64" s="3"/>
      <c r="F64" s="3"/>
      <c r="G64" s="3"/>
      <c r="H64" s="3"/>
      <c r="I64" s="3"/>
      <c r="J64" s="3"/>
      <c r="K64" s="3"/>
      <c r="L64" s="3"/>
      <c r="M64" s="3"/>
      <c r="N64" s="3"/>
      <c r="O64" s="2"/>
      <c r="P64" s="2"/>
    </row>
    <row r="65" spans="1:16" ht="249" customHeight="1" x14ac:dyDescent="0.2">
      <c r="A65" s="109" t="s">
        <v>199</v>
      </c>
      <c r="B65" s="109"/>
      <c r="C65" s="109"/>
      <c r="D65" s="109"/>
      <c r="E65" s="109"/>
      <c r="F65" s="109"/>
      <c r="G65" s="109"/>
      <c r="H65" s="109"/>
      <c r="I65" s="109"/>
      <c r="J65" s="109"/>
      <c r="K65" s="109"/>
      <c r="L65" s="109"/>
      <c r="M65" s="109"/>
      <c r="N65" s="109"/>
      <c r="O65" s="109"/>
      <c r="P65" s="109"/>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C1016" s="2"/>
      <c r="D1016" s="2"/>
      <c r="E1016" s="2"/>
      <c r="F1016" s="2"/>
      <c r="G1016" s="2"/>
      <c r="H1016" s="2"/>
      <c r="I1016" s="2"/>
      <c r="J1016" s="2"/>
      <c r="K1016" s="2"/>
      <c r="L1016" s="2"/>
      <c r="M1016" s="2"/>
      <c r="N1016" s="2"/>
      <c r="O1016" s="2"/>
      <c r="P1016" s="2"/>
    </row>
    <row r="1017" spans="1:16" ht="23.25" customHeight="1" x14ac:dyDescent="0.2">
      <c r="A1017" s="2"/>
      <c r="B1017" s="2"/>
      <c r="C1017" s="2"/>
      <c r="D1017" s="2"/>
      <c r="E1017" s="2"/>
      <c r="F1017" s="2"/>
      <c r="G1017" s="2"/>
      <c r="H1017" s="2"/>
      <c r="I1017" s="2"/>
      <c r="J1017" s="2"/>
      <c r="K1017" s="2"/>
      <c r="L1017" s="2"/>
      <c r="M1017" s="2"/>
      <c r="N1017" s="2"/>
      <c r="O1017" s="2"/>
      <c r="P1017" s="2"/>
    </row>
    <row r="1018" spans="1:16" ht="23.25" customHeight="1" x14ac:dyDescent="0.2">
      <c r="A1018" s="2"/>
      <c r="B1018" s="2"/>
      <c r="C1018" s="2"/>
      <c r="D1018" s="2"/>
      <c r="E1018" s="2"/>
      <c r="F1018" s="2"/>
      <c r="G1018" s="2"/>
      <c r="H1018" s="2"/>
      <c r="I1018" s="2"/>
      <c r="J1018" s="2"/>
      <c r="K1018" s="2"/>
      <c r="L1018" s="2"/>
      <c r="M1018" s="2"/>
      <c r="N1018" s="2"/>
      <c r="O1018" s="2"/>
      <c r="P1018" s="2"/>
    </row>
    <row r="1019" spans="1:16" ht="23.25" customHeight="1" x14ac:dyDescent="0.2">
      <c r="A1019" s="2"/>
      <c r="B1019" s="2"/>
      <c r="C1019" s="2"/>
      <c r="D1019" s="2"/>
      <c r="E1019" s="2"/>
      <c r="F1019" s="2"/>
      <c r="G1019" s="2"/>
      <c r="H1019" s="2"/>
      <c r="I1019" s="2"/>
      <c r="J1019" s="2"/>
      <c r="K1019" s="2"/>
      <c r="L1019" s="2"/>
      <c r="M1019" s="2"/>
      <c r="N1019" s="2"/>
      <c r="O1019" s="2"/>
      <c r="P1019" s="2"/>
    </row>
    <row r="1020" spans="1:16" ht="23.25" customHeight="1" x14ac:dyDescent="0.2">
      <c r="A1020" s="2"/>
      <c r="B1020" s="2"/>
      <c r="C1020" s="2"/>
      <c r="D1020" s="2"/>
      <c r="E1020" s="2"/>
      <c r="F1020" s="2"/>
      <c r="G1020" s="2"/>
      <c r="H1020" s="2"/>
      <c r="I1020" s="2"/>
      <c r="J1020" s="2"/>
      <c r="K1020" s="2"/>
      <c r="L1020" s="2"/>
      <c r="M1020" s="2"/>
      <c r="N1020" s="2"/>
      <c r="O1020" s="2"/>
      <c r="P1020" s="2"/>
    </row>
    <row r="1021" spans="1:16" ht="23.25" customHeight="1" x14ac:dyDescent="0.2">
      <c r="A1021" s="2"/>
      <c r="B1021" s="2"/>
      <c r="C1021" s="2"/>
      <c r="D1021" s="2"/>
      <c r="E1021" s="2"/>
      <c r="F1021" s="2"/>
      <c r="G1021" s="2"/>
      <c r="H1021" s="2"/>
      <c r="I1021" s="2"/>
      <c r="J1021" s="2"/>
      <c r="K1021" s="2"/>
      <c r="L1021" s="2"/>
      <c r="M1021" s="2"/>
      <c r="N1021" s="2"/>
      <c r="O1021" s="2"/>
      <c r="P1021" s="2"/>
    </row>
    <row r="1022" spans="1:16" ht="23.25" customHeight="1" x14ac:dyDescent="0.2">
      <c r="A1022" s="2"/>
      <c r="B1022" s="2"/>
      <c r="G1022" s="2"/>
      <c r="H1022" s="2"/>
      <c r="I1022" s="2"/>
      <c r="J1022" s="2"/>
      <c r="K1022" s="2"/>
      <c r="L1022" s="2"/>
      <c r="M1022" s="2"/>
      <c r="N1022" s="2"/>
      <c r="O1022" s="2"/>
      <c r="P1022" s="2"/>
    </row>
    <row r="1023" spans="1:16" ht="23.25" customHeight="1" x14ac:dyDescent="0.2">
      <c r="A1023" s="2"/>
      <c r="B1023" s="2"/>
      <c r="G1023" s="2"/>
      <c r="H1023" s="2"/>
      <c r="I1023" s="2"/>
      <c r="J1023" s="2"/>
      <c r="K1023" s="2"/>
      <c r="L1023" s="2"/>
      <c r="M1023" s="2"/>
      <c r="N1023" s="2"/>
      <c r="O1023" s="2"/>
      <c r="P1023" s="2"/>
    </row>
    <row r="1024" spans="1:16" ht="23.25" customHeight="1" x14ac:dyDescent="0.2">
      <c r="A1024" s="2"/>
      <c r="B1024" s="2"/>
      <c r="G1024" s="2"/>
      <c r="H1024" s="2"/>
      <c r="I1024" s="2"/>
      <c r="J1024" s="2"/>
      <c r="K1024" s="2"/>
      <c r="L1024" s="2"/>
      <c r="M1024" s="2"/>
      <c r="N1024" s="2"/>
      <c r="O1024" s="2"/>
      <c r="P1024" s="2"/>
    </row>
  </sheetData>
  <mergeCells count="17">
    <mergeCell ref="A65:P65"/>
    <mergeCell ref="H6:I6"/>
    <mergeCell ref="J6:K6"/>
    <mergeCell ref="L6:M6"/>
    <mergeCell ref="N6:O6"/>
    <mergeCell ref="P6:P7"/>
    <mergeCell ref="N53:O53"/>
    <mergeCell ref="C2:F2"/>
    <mergeCell ref="A3:P3"/>
    <mergeCell ref="A5:A7"/>
    <mergeCell ref="B5:B7"/>
    <mergeCell ref="C5:C7"/>
    <mergeCell ref="D5:E5"/>
    <mergeCell ref="F5:P5"/>
    <mergeCell ref="D6:D7"/>
    <mergeCell ref="E6:E7"/>
    <mergeCell ref="F6:G6"/>
  </mergeCells>
  <printOptions horizontalCentered="1"/>
  <pageMargins left="0.70866141732283472" right="0.31496062992125984" top="0.74803149606299213" bottom="0.74803149606299213" header="0" footer="0"/>
  <pageSetup scale="50" orientation="landscape" r:id="rId1"/>
  <rowBreaks count="1" manualBreakCount="1">
    <brk id="56" max="4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3"/>
  <sheetViews>
    <sheetView zoomScaleNormal="100" workbookViewId="0">
      <selection sqref="A1:A3"/>
    </sheetView>
  </sheetViews>
  <sheetFormatPr baseColWidth="10" defaultRowHeight="15" x14ac:dyDescent="0.25"/>
  <cols>
    <col min="1" max="1" width="13.28515625" bestFit="1" customWidth="1"/>
  </cols>
  <sheetData>
    <row r="1" spans="1:16" x14ac:dyDescent="0.25">
      <c r="A1" s="102" t="s">
        <v>16</v>
      </c>
      <c r="B1" s="102" t="s">
        <v>3</v>
      </c>
      <c r="C1" s="102" t="s">
        <v>15</v>
      </c>
      <c r="D1" s="104" t="s">
        <v>14</v>
      </c>
      <c r="E1" s="119"/>
      <c r="F1" s="104" t="s">
        <v>17</v>
      </c>
      <c r="G1" s="120"/>
      <c r="H1" s="120"/>
      <c r="I1" s="120"/>
      <c r="J1" s="120"/>
      <c r="K1" s="120"/>
      <c r="L1" s="120"/>
      <c r="M1" s="120"/>
      <c r="N1" s="120"/>
      <c r="O1" s="120"/>
      <c r="P1" s="119"/>
    </row>
    <row r="2" spans="1:16" x14ac:dyDescent="0.25">
      <c r="A2" s="117"/>
      <c r="B2" s="117"/>
      <c r="C2" s="117"/>
      <c r="D2" s="102" t="s">
        <v>13</v>
      </c>
      <c r="E2" s="102" t="s">
        <v>12</v>
      </c>
      <c r="F2" s="108" t="s">
        <v>11</v>
      </c>
      <c r="G2" s="116"/>
      <c r="H2" s="108" t="s">
        <v>10</v>
      </c>
      <c r="I2" s="116"/>
      <c r="J2" s="108" t="s">
        <v>9</v>
      </c>
      <c r="K2" s="116"/>
      <c r="L2" s="108" t="s">
        <v>8</v>
      </c>
      <c r="M2" s="116"/>
      <c r="N2" s="108" t="s">
        <v>7</v>
      </c>
      <c r="O2" s="116"/>
      <c r="P2" s="110" t="s">
        <v>6</v>
      </c>
    </row>
    <row r="3" spans="1:16" ht="15.75" thickBot="1" x14ac:dyDescent="0.3">
      <c r="A3" s="118"/>
      <c r="B3" s="115"/>
      <c r="C3" s="115"/>
      <c r="D3" s="115"/>
      <c r="E3" s="115"/>
      <c r="F3" s="19" t="s">
        <v>5</v>
      </c>
      <c r="G3" s="19" t="s">
        <v>4</v>
      </c>
      <c r="H3" s="19" t="s">
        <v>5</v>
      </c>
      <c r="I3" s="19" t="s">
        <v>4</v>
      </c>
      <c r="J3" s="19" t="s">
        <v>5</v>
      </c>
      <c r="K3" s="19" t="s">
        <v>4</v>
      </c>
      <c r="L3" s="19" t="s">
        <v>5</v>
      </c>
      <c r="M3" s="19" t="s">
        <v>4</v>
      </c>
      <c r="N3" s="19" t="s">
        <v>5</v>
      </c>
      <c r="O3" s="19" t="s">
        <v>4</v>
      </c>
      <c r="P3" s="121"/>
    </row>
    <row r="4" spans="1:16" ht="26.25" thickBot="1" x14ac:dyDescent="0.3">
      <c r="A4" s="44" t="s">
        <v>151</v>
      </c>
      <c r="B4" s="58">
        <v>1</v>
      </c>
      <c r="C4" s="59" t="s">
        <v>79</v>
      </c>
      <c r="D4" s="59" t="s">
        <v>23</v>
      </c>
      <c r="E4" s="59" t="s">
        <v>24</v>
      </c>
      <c r="F4" s="74">
        <v>33</v>
      </c>
      <c r="G4" s="74">
        <v>24</v>
      </c>
      <c r="H4" s="74">
        <v>23</v>
      </c>
      <c r="I4" s="74">
        <v>10</v>
      </c>
      <c r="J4" s="74">
        <v>2</v>
      </c>
      <c r="K4" s="74">
        <v>10</v>
      </c>
      <c r="L4" s="74">
        <v>5</v>
      </c>
      <c r="M4" s="74">
        <v>11</v>
      </c>
      <c r="N4" s="74">
        <v>1</v>
      </c>
      <c r="O4" s="74">
        <v>1</v>
      </c>
      <c r="P4" s="74">
        <v>120</v>
      </c>
    </row>
    <row r="5" spans="1:16" ht="26.25" thickBot="1" x14ac:dyDescent="0.3">
      <c r="A5" s="44" t="s">
        <v>151</v>
      </c>
      <c r="B5" s="58">
        <v>2</v>
      </c>
      <c r="C5" s="59" t="s">
        <v>79</v>
      </c>
      <c r="D5" s="59" t="s">
        <v>25</v>
      </c>
      <c r="E5" s="59" t="s">
        <v>26</v>
      </c>
      <c r="F5" s="74">
        <v>36</v>
      </c>
      <c r="G5" s="74">
        <v>36</v>
      </c>
      <c r="H5" s="74">
        <v>26</v>
      </c>
      <c r="I5" s="74">
        <v>37</v>
      </c>
      <c r="J5" s="74">
        <v>10</v>
      </c>
      <c r="K5" s="74">
        <v>13</v>
      </c>
      <c r="L5" s="74">
        <v>8</v>
      </c>
      <c r="M5" s="74">
        <v>34</v>
      </c>
      <c r="N5" s="74">
        <v>0</v>
      </c>
      <c r="O5" s="74">
        <v>0</v>
      </c>
      <c r="P5" s="74">
        <v>200</v>
      </c>
    </row>
    <row r="6" spans="1:16" ht="39" thickBot="1" x14ac:dyDescent="0.3">
      <c r="A6" s="44" t="s">
        <v>151</v>
      </c>
      <c r="B6" s="58">
        <v>3</v>
      </c>
      <c r="C6" s="59" t="s">
        <v>79</v>
      </c>
      <c r="D6" s="59" t="s">
        <v>27</v>
      </c>
      <c r="E6" s="59" t="s">
        <v>28</v>
      </c>
      <c r="F6" s="74">
        <v>8</v>
      </c>
      <c r="G6" s="74">
        <v>21</v>
      </c>
      <c r="H6" s="74">
        <v>22</v>
      </c>
      <c r="I6" s="74">
        <v>29</v>
      </c>
      <c r="J6" s="74">
        <v>9</v>
      </c>
      <c r="K6" s="74">
        <v>24</v>
      </c>
      <c r="L6" s="74">
        <v>9</v>
      </c>
      <c r="M6" s="74">
        <v>30</v>
      </c>
      <c r="N6" s="74">
        <v>0</v>
      </c>
      <c r="O6" s="74">
        <v>4</v>
      </c>
      <c r="P6" s="74">
        <v>156</v>
      </c>
    </row>
    <row r="7" spans="1:16" ht="26.25" thickBot="1" x14ac:dyDescent="0.3">
      <c r="A7" s="44" t="s">
        <v>151</v>
      </c>
      <c r="B7" s="58">
        <v>4</v>
      </c>
      <c r="C7" s="59" t="s">
        <v>79</v>
      </c>
      <c r="D7" s="59" t="s">
        <v>29</v>
      </c>
      <c r="E7" s="59" t="s">
        <v>30</v>
      </c>
      <c r="F7" s="74">
        <v>24</v>
      </c>
      <c r="G7" s="74">
        <v>27</v>
      </c>
      <c r="H7" s="74">
        <v>23</v>
      </c>
      <c r="I7" s="74">
        <v>34</v>
      </c>
      <c r="J7" s="74">
        <v>13</v>
      </c>
      <c r="K7" s="74">
        <v>53</v>
      </c>
      <c r="L7" s="74">
        <v>6</v>
      </c>
      <c r="M7" s="74">
        <v>33</v>
      </c>
      <c r="N7" s="74">
        <v>0</v>
      </c>
      <c r="O7" s="74">
        <v>3</v>
      </c>
      <c r="P7" s="74">
        <v>216</v>
      </c>
    </row>
    <row r="8" spans="1:16" ht="26.25" thickBot="1" x14ac:dyDescent="0.3">
      <c r="A8" s="44" t="s">
        <v>151</v>
      </c>
      <c r="B8" s="58">
        <v>5</v>
      </c>
      <c r="C8" s="59" t="s">
        <v>79</v>
      </c>
      <c r="D8" s="59" t="s">
        <v>31</v>
      </c>
      <c r="E8" s="59" t="s">
        <v>20</v>
      </c>
      <c r="F8" s="74">
        <v>26</v>
      </c>
      <c r="G8" s="74">
        <v>41</v>
      </c>
      <c r="H8" s="74">
        <v>20</v>
      </c>
      <c r="I8" s="74">
        <v>46</v>
      </c>
      <c r="J8" s="74">
        <v>1</v>
      </c>
      <c r="K8" s="74">
        <v>30</v>
      </c>
      <c r="L8" s="74">
        <v>4</v>
      </c>
      <c r="M8" s="74">
        <v>13</v>
      </c>
      <c r="N8" s="74">
        <v>0</v>
      </c>
      <c r="O8" s="74">
        <v>3</v>
      </c>
      <c r="P8" s="74">
        <v>184</v>
      </c>
    </row>
    <row r="9" spans="1:16" ht="39" thickBot="1" x14ac:dyDescent="0.3">
      <c r="A9" s="44" t="s">
        <v>151</v>
      </c>
      <c r="B9" s="58">
        <v>6</v>
      </c>
      <c r="C9" s="59" t="s">
        <v>79</v>
      </c>
      <c r="D9" s="59" t="s">
        <v>32</v>
      </c>
      <c r="E9" s="59" t="s">
        <v>28</v>
      </c>
      <c r="F9" s="74">
        <v>13</v>
      </c>
      <c r="G9" s="74">
        <v>12</v>
      </c>
      <c r="H9" s="74">
        <v>16</v>
      </c>
      <c r="I9" s="74">
        <v>27</v>
      </c>
      <c r="J9" s="74">
        <v>5</v>
      </c>
      <c r="K9" s="74">
        <v>20</v>
      </c>
      <c r="L9" s="74">
        <v>7</v>
      </c>
      <c r="M9" s="74">
        <v>15</v>
      </c>
      <c r="N9" s="74">
        <v>0</v>
      </c>
      <c r="O9" s="74">
        <v>5</v>
      </c>
      <c r="P9" s="74">
        <v>120</v>
      </c>
    </row>
    <row r="10" spans="1:16" ht="26.25" thickBot="1" x14ac:dyDescent="0.3">
      <c r="A10" s="44" t="s">
        <v>151</v>
      </c>
      <c r="B10" s="58">
        <v>7</v>
      </c>
      <c r="C10" s="59" t="s">
        <v>79</v>
      </c>
      <c r="D10" s="59" t="s">
        <v>33</v>
      </c>
      <c r="E10" s="59" t="s">
        <v>34</v>
      </c>
      <c r="F10" s="74">
        <v>27</v>
      </c>
      <c r="G10" s="74">
        <v>19</v>
      </c>
      <c r="H10" s="74">
        <v>24</v>
      </c>
      <c r="I10" s="74">
        <v>21</v>
      </c>
      <c r="J10" s="74">
        <v>16</v>
      </c>
      <c r="K10" s="74">
        <v>30</v>
      </c>
      <c r="L10" s="74">
        <v>11</v>
      </c>
      <c r="M10" s="74">
        <v>39</v>
      </c>
      <c r="N10" s="74">
        <v>1</v>
      </c>
      <c r="O10" s="74">
        <v>4</v>
      </c>
      <c r="P10" s="74">
        <v>192</v>
      </c>
    </row>
    <row r="11" spans="1:16" ht="26.25" thickBot="1" x14ac:dyDescent="0.3">
      <c r="A11" s="44" t="s">
        <v>151</v>
      </c>
      <c r="B11" s="58">
        <v>8</v>
      </c>
      <c r="C11" s="59" t="s">
        <v>79</v>
      </c>
      <c r="D11" s="59" t="s">
        <v>35</v>
      </c>
      <c r="E11" s="59" t="s">
        <v>36</v>
      </c>
      <c r="F11" s="74">
        <v>24</v>
      </c>
      <c r="G11" s="74">
        <v>40</v>
      </c>
      <c r="H11" s="74">
        <v>19</v>
      </c>
      <c r="I11" s="74">
        <v>40</v>
      </c>
      <c r="J11" s="74">
        <v>12</v>
      </c>
      <c r="K11" s="74">
        <v>24</v>
      </c>
      <c r="L11" s="74">
        <v>6</v>
      </c>
      <c r="M11" s="74">
        <v>21</v>
      </c>
      <c r="N11" s="74">
        <v>1</v>
      </c>
      <c r="O11" s="74">
        <v>0</v>
      </c>
      <c r="P11" s="74">
        <v>187</v>
      </c>
    </row>
    <row r="12" spans="1:16" ht="39" thickBot="1" x14ac:dyDescent="0.3">
      <c r="A12" s="44" t="s">
        <v>151</v>
      </c>
      <c r="B12" s="58">
        <v>9</v>
      </c>
      <c r="C12" s="59" t="s">
        <v>79</v>
      </c>
      <c r="D12" s="59" t="s">
        <v>37</v>
      </c>
      <c r="E12" s="59" t="s">
        <v>28</v>
      </c>
      <c r="F12" s="74">
        <v>8</v>
      </c>
      <c r="G12" s="74">
        <v>21</v>
      </c>
      <c r="H12" s="74">
        <v>19</v>
      </c>
      <c r="I12" s="74">
        <v>51</v>
      </c>
      <c r="J12" s="74">
        <v>8</v>
      </c>
      <c r="K12" s="74">
        <v>32</v>
      </c>
      <c r="L12" s="74">
        <v>13</v>
      </c>
      <c r="M12" s="74">
        <v>34</v>
      </c>
      <c r="N12" s="74">
        <v>2</v>
      </c>
      <c r="O12" s="74">
        <v>4</v>
      </c>
      <c r="P12" s="74">
        <v>192</v>
      </c>
    </row>
    <row r="13" spans="1:16" ht="26.25" thickBot="1" x14ac:dyDescent="0.3">
      <c r="A13" s="44" t="s">
        <v>151</v>
      </c>
      <c r="B13" s="58">
        <v>10</v>
      </c>
      <c r="C13" s="59" t="s">
        <v>79</v>
      </c>
      <c r="D13" s="59" t="s">
        <v>38</v>
      </c>
      <c r="E13" s="59" t="s">
        <v>39</v>
      </c>
      <c r="F13" s="74">
        <v>23</v>
      </c>
      <c r="G13" s="74">
        <v>29</v>
      </c>
      <c r="H13" s="74">
        <v>30</v>
      </c>
      <c r="I13" s="74">
        <v>34</v>
      </c>
      <c r="J13" s="74">
        <v>0</v>
      </c>
      <c r="K13" s="74">
        <v>8</v>
      </c>
      <c r="L13" s="74">
        <v>9</v>
      </c>
      <c r="M13" s="74">
        <v>10</v>
      </c>
      <c r="N13" s="74">
        <v>0</v>
      </c>
      <c r="O13" s="74">
        <v>2</v>
      </c>
      <c r="P13" s="74">
        <v>145</v>
      </c>
    </row>
    <row r="14" spans="1:16" ht="39" thickBot="1" x14ac:dyDescent="0.3">
      <c r="A14" s="44" t="s">
        <v>151</v>
      </c>
      <c r="B14" s="58">
        <v>11</v>
      </c>
      <c r="C14" s="59" t="s">
        <v>79</v>
      </c>
      <c r="D14" s="59" t="s">
        <v>40</v>
      </c>
      <c r="E14" s="59" t="s">
        <v>41</v>
      </c>
      <c r="F14" s="74">
        <v>12</v>
      </c>
      <c r="G14" s="74">
        <v>21</v>
      </c>
      <c r="H14" s="74">
        <v>15</v>
      </c>
      <c r="I14" s="74">
        <v>36</v>
      </c>
      <c r="J14" s="74">
        <v>5</v>
      </c>
      <c r="K14" s="74">
        <v>18</v>
      </c>
      <c r="L14" s="74">
        <v>1</v>
      </c>
      <c r="M14" s="74">
        <v>19</v>
      </c>
      <c r="N14" s="74">
        <v>0</v>
      </c>
      <c r="O14" s="74">
        <v>0</v>
      </c>
      <c r="P14" s="74">
        <v>127</v>
      </c>
    </row>
    <row r="15" spans="1:16" ht="26.25" thickBot="1" x14ac:dyDescent="0.3">
      <c r="A15" s="44" t="s">
        <v>151</v>
      </c>
      <c r="B15" s="58">
        <v>12</v>
      </c>
      <c r="C15" s="59" t="s">
        <v>79</v>
      </c>
      <c r="D15" s="59" t="s">
        <v>42</v>
      </c>
      <c r="E15" s="59" t="s">
        <v>43</v>
      </c>
      <c r="F15" s="74">
        <v>41</v>
      </c>
      <c r="G15" s="74">
        <v>42</v>
      </c>
      <c r="H15" s="74">
        <v>10</v>
      </c>
      <c r="I15" s="74">
        <v>24</v>
      </c>
      <c r="J15" s="74">
        <v>7</v>
      </c>
      <c r="K15" s="74">
        <v>32</v>
      </c>
      <c r="L15" s="74">
        <v>6</v>
      </c>
      <c r="M15" s="74">
        <v>54</v>
      </c>
      <c r="N15" s="74">
        <v>0</v>
      </c>
      <c r="O15" s="74">
        <v>13</v>
      </c>
      <c r="P15" s="74">
        <v>229</v>
      </c>
    </row>
    <row r="16" spans="1:16" ht="26.25" thickBot="1" x14ac:dyDescent="0.3">
      <c r="A16" s="44" t="s">
        <v>151</v>
      </c>
      <c r="B16" s="58">
        <v>13</v>
      </c>
      <c r="C16" s="59" t="s">
        <v>79</v>
      </c>
      <c r="D16" s="59" t="s">
        <v>44</v>
      </c>
      <c r="E16" s="59" t="s">
        <v>45</v>
      </c>
      <c r="F16" s="74">
        <v>25</v>
      </c>
      <c r="G16" s="74">
        <v>21</v>
      </c>
      <c r="H16" s="74">
        <v>29</v>
      </c>
      <c r="I16" s="74">
        <v>32</v>
      </c>
      <c r="J16" s="74">
        <v>17</v>
      </c>
      <c r="K16" s="74">
        <v>17</v>
      </c>
      <c r="L16" s="74">
        <v>6</v>
      </c>
      <c r="M16" s="74">
        <v>18</v>
      </c>
      <c r="N16" s="74">
        <v>0</v>
      </c>
      <c r="O16" s="74">
        <v>2</v>
      </c>
      <c r="P16" s="74">
        <v>167</v>
      </c>
    </row>
    <row r="17" spans="1:16" ht="26.25" thickBot="1" x14ac:dyDescent="0.3">
      <c r="A17" s="44" t="s">
        <v>151</v>
      </c>
      <c r="B17" s="58">
        <v>14</v>
      </c>
      <c r="C17" s="59" t="s">
        <v>79</v>
      </c>
      <c r="D17" s="59" t="s">
        <v>46</v>
      </c>
      <c r="E17" s="59" t="s">
        <v>47</v>
      </c>
      <c r="F17" s="74">
        <v>21</v>
      </c>
      <c r="G17" s="74">
        <v>36</v>
      </c>
      <c r="H17" s="74">
        <v>27</v>
      </c>
      <c r="I17" s="74">
        <v>49</v>
      </c>
      <c r="J17" s="74">
        <v>16</v>
      </c>
      <c r="K17" s="74">
        <v>31</v>
      </c>
      <c r="L17" s="74">
        <v>16</v>
      </c>
      <c r="M17" s="74">
        <v>55</v>
      </c>
      <c r="N17" s="74">
        <v>5</v>
      </c>
      <c r="O17" s="74">
        <v>6</v>
      </c>
      <c r="P17" s="74">
        <v>262</v>
      </c>
    </row>
    <row r="18" spans="1:16" ht="39" thickBot="1" x14ac:dyDescent="0.3">
      <c r="A18" s="44" t="s">
        <v>151</v>
      </c>
      <c r="B18" s="58">
        <v>15</v>
      </c>
      <c r="C18" s="59" t="s">
        <v>79</v>
      </c>
      <c r="D18" s="59" t="s">
        <v>48</v>
      </c>
      <c r="E18" s="59" t="s">
        <v>49</v>
      </c>
      <c r="F18" s="74">
        <v>10</v>
      </c>
      <c r="G18" s="74">
        <v>13</v>
      </c>
      <c r="H18" s="74">
        <v>39</v>
      </c>
      <c r="I18" s="74">
        <v>52</v>
      </c>
      <c r="J18" s="74">
        <v>12</v>
      </c>
      <c r="K18" s="74">
        <v>11</v>
      </c>
      <c r="L18" s="74">
        <v>6</v>
      </c>
      <c r="M18" s="74">
        <v>8</v>
      </c>
      <c r="N18" s="74">
        <v>0</v>
      </c>
      <c r="O18" s="74">
        <v>0</v>
      </c>
      <c r="P18" s="74">
        <v>151</v>
      </c>
    </row>
    <row r="19" spans="1:16" ht="39" thickBot="1" x14ac:dyDescent="0.3">
      <c r="A19" s="44" t="s">
        <v>151</v>
      </c>
      <c r="B19" s="58">
        <v>16</v>
      </c>
      <c r="C19" s="59" t="s">
        <v>79</v>
      </c>
      <c r="D19" s="59" t="s">
        <v>50</v>
      </c>
      <c r="E19" s="59" t="s">
        <v>51</v>
      </c>
      <c r="F19" s="74">
        <v>12</v>
      </c>
      <c r="G19" s="74">
        <v>13</v>
      </c>
      <c r="H19" s="74">
        <v>6</v>
      </c>
      <c r="I19" s="74">
        <v>3</v>
      </c>
      <c r="J19" s="74">
        <v>8</v>
      </c>
      <c r="K19" s="74">
        <v>15</v>
      </c>
      <c r="L19" s="74">
        <v>0</v>
      </c>
      <c r="M19" s="74">
        <v>14</v>
      </c>
      <c r="N19" s="74">
        <v>2</v>
      </c>
      <c r="O19" s="74">
        <v>3</v>
      </c>
      <c r="P19" s="74">
        <v>76</v>
      </c>
    </row>
    <row r="20" spans="1:16" ht="26.25" thickBot="1" x14ac:dyDescent="0.3">
      <c r="A20" s="44" t="s">
        <v>151</v>
      </c>
      <c r="B20" s="58">
        <v>17</v>
      </c>
      <c r="C20" s="59" t="s">
        <v>79</v>
      </c>
      <c r="D20" s="59" t="s">
        <v>52</v>
      </c>
      <c r="E20" s="59" t="s">
        <v>53</v>
      </c>
      <c r="F20" s="74">
        <v>52</v>
      </c>
      <c r="G20" s="74">
        <v>51</v>
      </c>
      <c r="H20" s="74">
        <v>21</v>
      </c>
      <c r="I20" s="74">
        <v>37</v>
      </c>
      <c r="J20" s="74">
        <v>0</v>
      </c>
      <c r="K20" s="74">
        <v>3</v>
      </c>
      <c r="L20" s="74">
        <v>3</v>
      </c>
      <c r="M20" s="74">
        <v>25</v>
      </c>
      <c r="N20" s="74">
        <v>0</v>
      </c>
      <c r="O20" s="74">
        <v>1</v>
      </c>
      <c r="P20" s="74">
        <v>193</v>
      </c>
    </row>
    <row r="21" spans="1:16" ht="26.25" thickBot="1" x14ac:dyDescent="0.3">
      <c r="A21" s="44" t="s">
        <v>151</v>
      </c>
      <c r="B21" s="58">
        <v>18</v>
      </c>
      <c r="C21" s="59" t="s">
        <v>79</v>
      </c>
      <c r="D21" s="59" t="s">
        <v>54</v>
      </c>
      <c r="E21" s="59" t="s">
        <v>55</v>
      </c>
      <c r="F21" s="74">
        <v>24</v>
      </c>
      <c r="G21" s="74">
        <v>16</v>
      </c>
      <c r="H21" s="74">
        <v>4</v>
      </c>
      <c r="I21" s="74">
        <v>3</v>
      </c>
      <c r="J21" s="74">
        <v>4</v>
      </c>
      <c r="K21" s="74">
        <v>13</v>
      </c>
      <c r="L21" s="74">
        <v>4</v>
      </c>
      <c r="M21" s="74">
        <v>49</v>
      </c>
      <c r="N21" s="74">
        <v>0</v>
      </c>
      <c r="O21" s="74">
        <v>2</v>
      </c>
      <c r="P21" s="74">
        <v>119</v>
      </c>
    </row>
    <row r="22" spans="1:16" ht="39" thickBot="1" x14ac:dyDescent="0.3">
      <c r="A22" s="44" t="s">
        <v>151</v>
      </c>
      <c r="B22" s="58">
        <v>19</v>
      </c>
      <c r="C22" s="59" t="s">
        <v>79</v>
      </c>
      <c r="D22" s="59" t="s">
        <v>56</v>
      </c>
      <c r="E22" s="59" t="s">
        <v>57</v>
      </c>
      <c r="F22" s="74">
        <v>17</v>
      </c>
      <c r="G22" s="74">
        <v>15</v>
      </c>
      <c r="H22" s="74">
        <v>26</v>
      </c>
      <c r="I22" s="74">
        <v>26</v>
      </c>
      <c r="J22" s="74">
        <v>7</v>
      </c>
      <c r="K22" s="74">
        <v>24</v>
      </c>
      <c r="L22" s="74">
        <v>7</v>
      </c>
      <c r="M22" s="74">
        <v>33</v>
      </c>
      <c r="N22" s="74">
        <v>2</v>
      </c>
      <c r="O22" s="74">
        <v>6</v>
      </c>
      <c r="P22" s="74">
        <v>163</v>
      </c>
    </row>
    <row r="23" spans="1:16" ht="39" thickBot="1" x14ac:dyDescent="0.3">
      <c r="A23" s="44" t="s">
        <v>151</v>
      </c>
      <c r="B23" s="58">
        <v>20</v>
      </c>
      <c r="C23" s="59" t="s">
        <v>79</v>
      </c>
      <c r="D23" s="59" t="s">
        <v>58</v>
      </c>
      <c r="E23" s="59" t="s">
        <v>59</v>
      </c>
      <c r="F23" s="74">
        <v>41</v>
      </c>
      <c r="G23" s="74">
        <v>35</v>
      </c>
      <c r="H23" s="74">
        <v>18</v>
      </c>
      <c r="I23" s="74">
        <v>40</v>
      </c>
      <c r="J23" s="74">
        <v>6</v>
      </c>
      <c r="K23" s="74">
        <v>17</v>
      </c>
      <c r="L23" s="74">
        <v>4</v>
      </c>
      <c r="M23" s="74">
        <v>29</v>
      </c>
      <c r="N23" s="74">
        <v>1</v>
      </c>
      <c r="O23" s="74">
        <v>1</v>
      </c>
      <c r="P23" s="74">
        <v>192</v>
      </c>
    </row>
    <row r="24" spans="1:16" ht="39" thickBot="1" x14ac:dyDescent="0.3">
      <c r="A24" s="44" t="s">
        <v>151</v>
      </c>
      <c r="B24" s="58">
        <v>21</v>
      </c>
      <c r="C24" s="59" t="s">
        <v>79</v>
      </c>
      <c r="D24" s="59" t="s">
        <v>60</v>
      </c>
      <c r="E24" s="59" t="s">
        <v>61</v>
      </c>
      <c r="F24" s="74">
        <v>12</v>
      </c>
      <c r="G24" s="74">
        <v>16</v>
      </c>
      <c r="H24" s="74">
        <v>9</v>
      </c>
      <c r="I24" s="74">
        <v>19</v>
      </c>
      <c r="J24" s="74">
        <v>11</v>
      </c>
      <c r="K24" s="74">
        <v>15</v>
      </c>
      <c r="L24" s="74">
        <v>7</v>
      </c>
      <c r="M24" s="74">
        <v>12</v>
      </c>
      <c r="N24" s="74">
        <v>0</v>
      </c>
      <c r="O24" s="74">
        <v>0</v>
      </c>
      <c r="P24" s="74">
        <v>101</v>
      </c>
    </row>
    <row r="25" spans="1:16" ht="39" thickBot="1" x14ac:dyDescent="0.3">
      <c r="A25" s="44" t="s">
        <v>151</v>
      </c>
      <c r="B25" s="58">
        <v>22</v>
      </c>
      <c r="C25" s="59" t="s">
        <v>79</v>
      </c>
      <c r="D25" s="59" t="s">
        <v>62</v>
      </c>
      <c r="E25" s="59" t="s">
        <v>63</v>
      </c>
      <c r="F25" s="74">
        <v>10</v>
      </c>
      <c r="G25" s="74">
        <v>11</v>
      </c>
      <c r="H25" s="74">
        <v>36</v>
      </c>
      <c r="I25" s="74">
        <v>49</v>
      </c>
      <c r="J25" s="74">
        <v>8</v>
      </c>
      <c r="K25" s="74">
        <v>11</v>
      </c>
      <c r="L25" s="74">
        <v>5</v>
      </c>
      <c r="M25" s="74">
        <v>34</v>
      </c>
      <c r="N25" s="74">
        <v>0</v>
      </c>
      <c r="O25" s="74">
        <v>6</v>
      </c>
      <c r="P25" s="74">
        <v>170</v>
      </c>
    </row>
    <row r="26" spans="1:16" ht="39" thickBot="1" x14ac:dyDescent="0.3">
      <c r="A26" s="44" t="s">
        <v>151</v>
      </c>
      <c r="B26" s="58">
        <v>23</v>
      </c>
      <c r="C26" s="59" t="s">
        <v>79</v>
      </c>
      <c r="D26" s="59" t="s">
        <v>64</v>
      </c>
      <c r="E26" s="59" t="s">
        <v>65</v>
      </c>
      <c r="F26" s="74">
        <v>1</v>
      </c>
      <c r="G26" s="74">
        <v>4</v>
      </c>
      <c r="H26" s="74">
        <v>49</v>
      </c>
      <c r="I26" s="74">
        <v>84</v>
      </c>
      <c r="J26" s="74">
        <v>7</v>
      </c>
      <c r="K26" s="74">
        <v>6</v>
      </c>
      <c r="L26" s="74">
        <v>2</v>
      </c>
      <c r="M26" s="74">
        <v>6</v>
      </c>
      <c r="N26" s="74">
        <v>0</v>
      </c>
      <c r="O26" s="74">
        <v>0</v>
      </c>
      <c r="P26" s="74">
        <v>159</v>
      </c>
    </row>
    <row r="27" spans="1:16" ht="51.75" thickBot="1" x14ac:dyDescent="0.3">
      <c r="A27" s="44" t="s">
        <v>151</v>
      </c>
      <c r="B27" s="58">
        <v>24</v>
      </c>
      <c r="C27" s="59" t="s">
        <v>79</v>
      </c>
      <c r="D27" s="59" t="s">
        <v>66</v>
      </c>
      <c r="E27" s="59" t="s">
        <v>67</v>
      </c>
      <c r="F27" s="74">
        <v>51</v>
      </c>
      <c r="G27" s="74">
        <v>47</v>
      </c>
      <c r="H27" s="74">
        <v>72</v>
      </c>
      <c r="I27" s="74">
        <v>64</v>
      </c>
      <c r="J27" s="74">
        <v>20</v>
      </c>
      <c r="K27" s="74">
        <v>46</v>
      </c>
      <c r="L27" s="74">
        <v>14</v>
      </c>
      <c r="M27" s="74">
        <v>118</v>
      </c>
      <c r="N27" s="74">
        <v>6</v>
      </c>
      <c r="O27" s="74">
        <v>8</v>
      </c>
      <c r="P27" s="74">
        <v>446</v>
      </c>
    </row>
    <row r="28" spans="1:16" ht="26.25" thickBot="1" x14ac:dyDescent="0.3">
      <c r="A28" s="44" t="s">
        <v>151</v>
      </c>
      <c r="B28" s="58">
        <v>25</v>
      </c>
      <c r="C28" s="59" t="s">
        <v>79</v>
      </c>
      <c r="D28" s="59" t="s">
        <v>68</v>
      </c>
      <c r="E28" s="59" t="s">
        <v>69</v>
      </c>
      <c r="F28" s="74">
        <v>14</v>
      </c>
      <c r="G28" s="74">
        <v>11</v>
      </c>
      <c r="H28" s="74">
        <v>7</v>
      </c>
      <c r="I28" s="74">
        <v>19</v>
      </c>
      <c r="J28" s="74">
        <v>11</v>
      </c>
      <c r="K28" s="74">
        <v>21</v>
      </c>
      <c r="L28" s="74">
        <v>6</v>
      </c>
      <c r="M28" s="74">
        <v>27</v>
      </c>
      <c r="N28" s="74">
        <v>1</v>
      </c>
      <c r="O28" s="74">
        <v>1</v>
      </c>
      <c r="P28" s="74">
        <v>118</v>
      </c>
    </row>
    <row r="29" spans="1:16" ht="26.25" thickBot="1" x14ac:dyDescent="0.3">
      <c r="A29" s="44" t="s">
        <v>151</v>
      </c>
      <c r="B29" s="58">
        <v>26</v>
      </c>
      <c r="C29" s="59" t="s">
        <v>79</v>
      </c>
      <c r="D29" s="59" t="s">
        <v>70</v>
      </c>
      <c r="E29" s="59" t="s">
        <v>71</v>
      </c>
      <c r="F29" s="74">
        <v>12</v>
      </c>
      <c r="G29" s="74">
        <v>18</v>
      </c>
      <c r="H29" s="74">
        <v>22</v>
      </c>
      <c r="I29" s="74">
        <v>16</v>
      </c>
      <c r="J29" s="74">
        <v>7</v>
      </c>
      <c r="K29" s="74">
        <v>27</v>
      </c>
      <c r="L29" s="74">
        <v>1</v>
      </c>
      <c r="M29" s="74">
        <v>18</v>
      </c>
      <c r="N29" s="74">
        <v>2</v>
      </c>
      <c r="O29" s="74">
        <v>0</v>
      </c>
      <c r="P29" s="74">
        <v>123</v>
      </c>
    </row>
    <row r="30" spans="1:16" ht="39" thickBot="1" x14ac:dyDescent="0.3">
      <c r="A30" s="44" t="s">
        <v>151</v>
      </c>
      <c r="B30" s="58">
        <v>27</v>
      </c>
      <c r="C30" s="59" t="s">
        <v>79</v>
      </c>
      <c r="D30" s="59" t="s">
        <v>72</v>
      </c>
      <c r="E30" s="59" t="s">
        <v>73</v>
      </c>
      <c r="F30" s="74">
        <v>11</v>
      </c>
      <c r="G30" s="74">
        <v>25</v>
      </c>
      <c r="H30" s="74">
        <v>26</v>
      </c>
      <c r="I30" s="74">
        <v>38</v>
      </c>
      <c r="J30" s="74">
        <v>9</v>
      </c>
      <c r="K30" s="74">
        <v>27</v>
      </c>
      <c r="L30" s="74">
        <v>13</v>
      </c>
      <c r="M30" s="74">
        <v>76</v>
      </c>
      <c r="N30" s="74">
        <v>0</v>
      </c>
      <c r="O30" s="74">
        <v>2</v>
      </c>
      <c r="P30" s="74">
        <v>227</v>
      </c>
    </row>
    <row r="31" spans="1:16" ht="26.25" thickBot="1" x14ac:dyDescent="0.3">
      <c r="A31" s="44" t="s">
        <v>151</v>
      </c>
      <c r="B31" s="58">
        <v>28</v>
      </c>
      <c r="C31" s="59" t="s">
        <v>79</v>
      </c>
      <c r="D31" s="59" t="s">
        <v>74</v>
      </c>
      <c r="E31" s="59" t="s">
        <v>75</v>
      </c>
      <c r="F31" s="74">
        <v>15</v>
      </c>
      <c r="G31" s="74">
        <v>12</v>
      </c>
      <c r="H31" s="74">
        <v>6</v>
      </c>
      <c r="I31" s="74">
        <v>14</v>
      </c>
      <c r="J31" s="74">
        <v>6</v>
      </c>
      <c r="K31" s="74">
        <v>26</v>
      </c>
      <c r="L31" s="74">
        <v>7</v>
      </c>
      <c r="M31" s="74">
        <v>6</v>
      </c>
      <c r="N31" s="74">
        <v>2</v>
      </c>
      <c r="O31" s="74">
        <v>2</v>
      </c>
      <c r="P31" s="74">
        <v>96</v>
      </c>
    </row>
    <row r="32" spans="1:16" ht="39" thickBot="1" x14ac:dyDescent="0.3">
      <c r="A32" s="44" t="s">
        <v>151</v>
      </c>
      <c r="B32" s="58">
        <v>29</v>
      </c>
      <c r="C32" s="59" t="s">
        <v>79</v>
      </c>
      <c r="D32" s="59" t="s">
        <v>76</v>
      </c>
      <c r="E32" s="59" t="s">
        <v>77</v>
      </c>
      <c r="F32" s="74">
        <v>35</v>
      </c>
      <c r="G32" s="74">
        <v>40</v>
      </c>
      <c r="H32" s="74">
        <v>21</v>
      </c>
      <c r="I32" s="74">
        <v>27</v>
      </c>
      <c r="J32" s="74">
        <v>6</v>
      </c>
      <c r="K32" s="74">
        <v>6</v>
      </c>
      <c r="L32" s="74">
        <v>3</v>
      </c>
      <c r="M32" s="74">
        <v>28</v>
      </c>
      <c r="N32" s="74">
        <v>1</v>
      </c>
      <c r="O32" s="74">
        <v>0</v>
      </c>
      <c r="P32" s="74">
        <v>167</v>
      </c>
    </row>
    <row r="33" spans="1:16" x14ac:dyDescent="0.25">
      <c r="A33" s="62"/>
      <c r="B33" s="62"/>
      <c r="C33" s="63"/>
      <c r="D33" s="61"/>
      <c r="E33" s="61"/>
      <c r="F33" s="62"/>
      <c r="G33" s="62"/>
      <c r="H33" s="62"/>
      <c r="I33" s="62"/>
      <c r="J33" s="62"/>
      <c r="K33" s="62"/>
      <c r="L33" s="62"/>
      <c r="M33" s="61"/>
      <c r="N33" s="113" t="s">
        <v>146</v>
      </c>
      <c r="O33" s="114"/>
      <c r="P33" s="64">
        <f>SUM(P4:P32)</f>
        <v>4998</v>
      </c>
    </row>
  </sheetData>
  <mergeCells count="14">
    <mergeCell ref="A1:A3"/>
    <mergeCell ref="B1:B3"/>
    <mergeCell ref="C1:C3"/>
    <mergeCell ref="D1:E1"/>
    <mergeCell ref="F1:P1"/>
    <mergeCell ref="N2:O2"/>
    <mergeCell ref="P2:P3"/>
    <mergeCell ref="N33:O33"/>
    <mergeCell ref="D2:D3"/>
    <mergeCell ref="E2:E3"/>
    <mergeCell ref="F2:G2"/>
    <mergeCell ref="H2:I2"/>
    <mergeCell ref="J2:K2"/>
    <mergeCell ref="L2:M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018"/>
  <sheetViews>
    <sheetView showGridLines="0" zoomScaleNormal="100" workbookViewId="0">
      <selection activeCell="A5" sqref="A5:A7"/>
    </sheetView>
  </sheetViews>
  <sheetFormatPr baseColWidth="10" defaultColWidth="14.42578125" defaultRowHeight="15" customHeight="1" x14ac:dyDescent="0.2"/>
  <cols>
    <col min="1" max="1" width="8.140625" style="1" customWidth="1"/>
    <col min="2" max="2" width="8.5703125" style="1" customWidth="1"/>
    <col min="3" max="3" width="31.42578125" style="1" bestFit="1" customWidth="1"/>
    <col min="4" max="4" width="38.5703125" style="1" bestFit="1" customWidth="1"/>
    <col min="5" max="5" width="25.8554687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1"/>
      <c r="B2" s="21"/>
      <c r="C2" s="100" t="s">
        <v>18</v>
      </c>
      <c r="D2" s="100"/>
      <c r="E2" s="100"/>
      <c r="F2" s="100"/>
      <c r="G2" s="21"/>
      <c r="H2" s="21"/>
      <c r="I2" s="21"/>
      <c r="J2" s="21"/>
      <c r="K2" s="21"/>
      <c r="L2" s="21"/>
      <c r="M2" s="21"/>
      <c r="N2" s="21"/>
      <c r="O2" s="34"/>
      <c r="P2" s="21"/>
    </row>
    <row r="3" spans="1:18" ht="57.75" customHeight="1" x14ac:dyDescent="0.2">
      <c r="A3" s="101" t="s">
        <v>21</v>
      </c>
      <c r="B3" s="101"/>
      <c r="C3" s="101"/>
      <c r="D3" s="101"/>
      <c r="E3" s="101"/>
      <c r="F3" s="101"/>
      <c r="G3" s="101"/>
      <c r="H3" s="101"/>
      <c r="I3" s="101"/>
      <c r="J3" s="101"/>
      <c r="K3" s="101"/>
      <c r="L3" s="101"/>
      <c r="M3" s="101"/>
      <c r="N3" s="101"/>
      <c r="O3" s="101"/>
      <c r="P3" s="101"/>
    </row>
    <row r="4" spans="1:18" ht="12" customHeight="1" x14ac:dyDescent="0.2">
      <c r="A4" s="20"/>
      <c r="B4" s="20"/>
      <c r="C4" s="20"/>
      <c r="D4" s="20"/>
      <c r="E4" s="20"/>
      <c r="F4" s="20"/>
      <c r="G4" s="2"/>
      <c r="H4" s="2"/>
      <c r="I4" s="2"/>
      <c r="J4" s="2"/>
      <c r="K4" s="2"/>
      <c r="L4" s="2"/>
      <c r="M4" s="2"/>
      <c r="N4" s="2"/>
      <c r="O4" s="2"/>
      <c r="P4" s="2"/>
    </row>
    <row r="5" spans="1:18" ht="23.25" customHeight="1" x14ac:dyDescent="0.2">
      <c r="A5" s="102" t="s">
        <v>16</v>
      </c>
      <c r="B5" s="102" t="s">
        <v>3</v>
      </c>
      <c r="C5" s="102" t="s">
        <v>15</v>
      </c>
      <c r="D5" s="104" t="s">
        <v>14</v>
      </c>
      <c r="E5" s="105"/>
      <c r="F5" s="104" t="s">
        <v>17</v>
      </c>
      <c r="G5" s="106"/>
      <c r="H5" s="106"/>
      <c r="I5" s="106"/>
      <c r="J5" s="106"/>
      <c r="K5" s="106"/>
      <c r="L5" s="106"/>
      <c r="M5" s="106"/>
      <c r="N5" s="106"/>
      <c r="O5" s="106"/>
      <c r="P5" s="107"/>
      <c r="R5" s="26"/>
    </row>
    <row r="6" spans="1:18"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18" ht="23.25" customHeight="1" x14ac:dyDescent="0.2">
      <c r="A7" s="103"/>
      <c r="B7" s="103"/>
      <c r="C7" s="103"/>
      <c r="D7" s="103"/>
      <c r="E7" s="103"/>
      <c r="F7" s="19" t="s">
        <v>5</v>
      </c>
      <c r="G7" s="19" t="s">
        <v>4</v>
      </c>
      <c r="H7" s="19" t="s">
        <v>5</v>
      </c>
      <c r="I7" s="19" t="s">
        <v>4</v>
      </c>
      <c r="J7" s="19" t="s">
        <v>5</v>
      </c>
      <c r="K7" s="19" t="s">
        <v>4</v>
      </c>
      <c r="L7" s="19" t="s">
        <v>5</v>
      </c>
      <c r="M7" s="19" t="s">
        <v>4</v>
      </c>
      <c r="N7" s="19" t="s">
        <v>5</v>
      </c>
      <c r="O7" s="19" t="s">
        <v>4</v>
      </c>
      <c r="P7" s="111"/>
    </row>
    <row r="8" spans="1:18" s="13" customFormat="1" ht="35.1" customHeight="1" x14ac:dyDescent="0.2">
      <c r="A8" s="28" t="s">
        <v>80</v>
      </c>
      <c r="B8" s="33">
        <v>1</v>
      </c>
      <c r="C8" s="25" t="s">
        <v>79</v>
      </c>
      <c r="D8" s="25" t="s">
        <v>23</v>
      </c>
      <c r="E8" s="25" t="s">
        <v>24</v>
      </c>
      <c r="F8" s="28">
        <v>20</v>
      </c>
      <c r="G8" s="28">
        <v>16</v>
      </c>
      <c r="H8" s="28">
        <v>12</v>
      </c>
      <c r="I8" s="28">
        <v>6</v>
      </c>
      <c r="J8" s="28">
        <v>0</v>
      </c>
      <c r="K8" s="28">
        <v>3</v>
      </c>
      <c r="L8" s="28">
        <v>4</v>
      </c>
      <c r="M8" s="28">
        <v>6</v>
      </c>
      <c r="N8" s="28">
        <v>0</v>
      </c>
      <c r="O8" s="28">
        <v>0</v>
      </c>
      <c r="P8" s="28">
        <f>SUM(F8:O8)</f>
        <v>67</v>
      </c>
    </row>
    <row r="9" spans="1:18" s="13" customFormat="1" ht="35.1" customHeight="1" x14ac:dyDescent="0.2">
      <c r="A9" s="28" t="s">
        <v>80</v>
      </c>
      <c r="B9" s="33">
        <v>2</v>
      </c>
      <c r="C9" s="25" t="s">
        <v>79</v>
      </c>
      <c r="D9" s="25" t="s">
        <v>25</v>
      </c>
      <c r="E9" s="25" t="s">
        <v>26</v>
      </c>
      <c r="F9" s="28">
        <v>19</v>
      </c>
      <c r="G9" s="28">
        <v>18</v>
      </c>
      <c r="H9" s="28">
        <v>17</v>
      </c>
      <c r="I9" s="28">
        <v>19</v>
      </c>
      <c r="J9" s="28">
        <v>7</v>
      </c>
      <c r="K9" s="28">
        <v>9</v>
      </c>
      <c r="L9" s="28">
        <v>2</v>
      </c>
      <c r="M9" s="28">
        <v>21</v>
      </c>
      <c r="N9" s="28">
        <v>0</v>
      </c>
      <c r="O9" s="28">
        <v>0</v>
      </c>
      <c r="P9" s="28">
        <f t="shared" ref="P9:P45" si="0">SUM(F9:O9)</f>
        <v>112</v>
      </c>
    </row>
    <row r="10" spans="1:18" s="13" customFormat="1" ht="35.1" customHeight="1" x14ac:dyDescent="0.2">
      <c r="A10" s="28" t="s">
        <v>80</v>
      </c>
      <c r="B10" s="33">
        <v>3</v>
      </c>
      <c r="C10" s="25" t="s">
        <v>79</v>
      </c>
      <c r="D10" s="25" t="s">
        <v>27</v>
      </c>
      <c r="E10" s="25" t="s">
        <v>28</v>
      </c>
      <c r="F10" s="28">
        <v>3</v>
      </c>
      <c r="G10" s="28">
        <v>5</v>
      </c>
      <c r="H10" s="28">
        <v>15</v>
      </c>
      <c r="I10" s="28">
        <v>17</v>
      </c>
      <c r="J10" s="28">
        <v>6</v>
      </c>
      <c r="K10" s="28">
        <v>13</v>
      </c>
      <c r="L10" s="28">
        <v>5</v>
      </c>
      <c r="M10" s="28">
        <v>12</v>
      </c>
      <c r="N10" s="28">
        <v>0</v>
      </c>
      <c r="O10" s="28">
        <v>1</v>
      </c>
      <c r="P10" s="28">
        <f t="shared" si="0"/>
        <v>77</v>
      </c>
    </row>
    <row r="11" spans="1:18" s="13" customFormat="1" ht="35.1" customHeight="1" x14ac:dyDescent="0.2">
      <c r="A11" s="28" t="s">
        <v>80</v>
      </c>
      <c r="B11" s="33">
        <v>4</v>
      </c>
      <c r="C11" s="25" t="s">
        <v>79</v>
      </c>
      <c r="D11" s="25" t="s">
        <v>29</v>
      </c>
      <c r="E11" s="25" t="s">
        <v>30</v>
      </c>
      <c r="F11" s="28">
        <v>15</v>
      </c>
      <c r="G11" s="28">
        <v>13</v>
      </c>
      <c r="H11" s="28">
        <v>10</v>
      </c>
      <c r="I11" s="28">
        <v>12</v>
      </c>
      <c r="J11" s="28">
        <v>5</v>
      </c>
      <c r="K11" s="28">
        <v>29</v>
      </c>
      <c r="L11" s="28">
        <v>2</v>
      </c>
      <c r="M11" s="28">
        <v>13</v>
      </c>
      <c r="N11" s="28">
        <v>0</v>
      </c>
      <c r="O11" s="28">
        <v>0</v>
      </c>
      <c r="P11" s="28">
        <f t="shared" si="0"/>
        <v>99</v>
      </c>
    </row>
    <row r="12" spans="1:18" s="13" customFormat="1" ht="35.1" customHeight="1" x14ac:dyDescent="0.2">
      <c r="A12" s="28" t="s">
        <v>80</v>
      </c>
      <c r="B12" s="33">
        <v>5</v>
      </c>
      <c r="C12" s="25" t="s">
        <v>79</v>
      </c>
      <c r="D12" s="25" t="s">
        <v>31</v>
      </c>
      <c r="E12" s="25" t="s">
        <v>20</v>
      </c>
      <c r="F12" s="28">
        <v>11</v>
      </c>
      <c r="G12" s="28">
        <v>15</v>
      </c>
      <c r="H12" s="28">
        <v>13</v>
      </c>
      <c r="I12" s="28">
        <v>27</v>
      </c>
      <c r="J12" s="28">
        <v>1</v>
      </c>
      <c r="K12" s="28">
        <v>16</v>
      </c>
      <c r="L12" s="28">
        <v>3</v>
      </c>
      <c r="M12" s="28">
        <v>9</v>
      </c>
      <c r="N12" s="28">
        <v>0</v>
      </c>
      <c r="O12" s="28">
        <v>2</v>
      </c>
      <c r="P12" s="28">
        <f t="shared" si="0"/>
        <v>97</v>
      </c>
    </row>
    <row r="13" spans="1:18" s="13" customFormat="1" ht="35.1" customHeight="1" x14ac:dyDescent="0.2">
      <c r="A13" s="28" t="s">
        <v>80</v>
      </c>
      <c r="B13" s="33">
        <v>6</v>
      </c>
      <c r="C13" s="25" t="s">
        <v>79</v>
      </c>
      <c r="D13" s="25" t="s">
        <v>32</v>
      </c>
      <c r="E13" s="25" t="s">
        <v>28</v>
      </c>
      <c r="F13" s="28">
        <v>4</v>
      </c>
      <c r="G13" s="28">
        <v>5</v>
      </c>
      <c r="H13" s="28">
        <v>8</v>
      </c>
      <c r="I13" s="28">
        <v>12</v>
      </c>
      <c r="J13" s="28">
        <v>0</v>
      </c>
      <c r="K13" s="28">
        <v>7</v>
      </c>
      <c r="L13" s="28">
        <v>4</v>
      </c>
      <c r="M13" s="28">
        <v>12</v>
      </c>
      <c r="N13" s="28">
        <v>0</v>
      </c>
      <c r="O13" s="28">
        <v>3</v>
      </c>
      <c r="P13" s="28">
        <f t="shared" si="0"/>
        <v>55</v>
      </c>
    </row>
    <row r="14" spans="1:18" s="13" customFormat="1" ht="35.1" customHeight="1" x14ac:dyDescent="0.2">
      <c r="A14" s="28" t="s">
        <v>80</v>
      </c>
      <c r="B14" s="33">
        <v>7</v>
      </c>
      <c r="C14" s="25" t="s">
        <v>79</v>
      </c>
      <c r="D14" s="25" t="s">
        <v>33</v>
      </c>
      <c r="E14" s="25" t="s">
        <v>34</v>
      </c>
      <c r="F14" s="28">
        <v>13</v>
      </c>
      <c r="G14" s="28">
        <v>11</v>
      </c>
      <c r="H14" s="28">
        <v>13</v>
      </c>
      <c r="I14" s="28">
        <v>13</v>
      </c>
      <c r="J14" s="28">
        <v>8</v>
      </c>
      <c r="K14" s="28">
        <v>16</v>
      </c>
      <c r="L14" s="28">
        <v>6</v>
      </c>
      <c r="M14" s="28">
        <v>22</v>
      </c>
      <c r="N14" s="28">
        <v>1</v>
      </c>
      <c r="O14" s="28">
        <v>2</v>
      </c>
      <c r="P14" s="28">
        <f t="shared" si="0"/>
        <v>105</v>
      </c>
    </row>
    <row r="15" spans="1:18" s="13" customFormat="1" ht="35.1" customHeight="1" x14ac:dyDescent="0.2">
      <c r="A15" s="28" t="s">
        <v>80</v>
      </c>
      <c r="B15" s="33">
        <v>8</v>
      </c>
      <c r="C15" s="25" t="s">
        <v>79</v>
      </c>
      <c r="D15" s="25" t="s">
        <v>35</v>
      </c>
      <c r="E15" s="25" t="s">
        <v>36</v>
      </c>
      <c r="F15" s="28">
        <v>17</v>
      </c>
      <c r="G15" s="28">
        <v>14</v>
      </c>
      <c r="H15" s="28">
        <v>11</v>
      </c>
      <c r="I15" s="28">
        <v>16</v>
      </c>
      <c r="J15" s="28">
        <v>6</v>
      </c>
      <c r="K15" s="28">
        <v>8</v>
      </c>
      <c r="L15" s="28">
        <v>4</v>
      </c>
      <c r="M15" s="28">
        <v>10</v>
      </c>
      <c r="N15" s="28">
        <v>0</v>
      </c>
      <c r="O15" s="28">
        <v>0</v>
      </c>
      <c r="P15" s="28">
        <f t="shared" si="0"/>
        <v>86</v>
      </c>
    </row>
    <row r="16" spans="1:18" s="13" customFormat="1" ht="35.1" customHeight="1" x14ac:dyDescent="0.2">
      <c r="A16" s="28" t="s">
        <v>80</v>
      </c>
      <c r="B16" s="33">
        <v>9</v>
      </c>
      <c r="C16" s="25" t="s">
        <v>79</v>
      </c>
      <c r="D16" s="25" t="s">
        <v>37</v>
      </c>
      <c r="E16" s="25" t="s">
        <v>28</v>
      </c>
      <c r="F16" s="28">
        <v>5</v>
      </c>
      <c r="G16" s="28">
        <v>10</v>
      </c>
      <c r="H16" s="28">
        <v>9</v>
      </c>
      <c r="I16" s="28">
        <v>18</v>
      </c>
      <c r="J16" s="28">
        <v>1</v>
      </c>
      <c r="K16" s="28">
        <v>8</v>
      </c>
      <c r="L16" s="28">
        <v>4</v>
      </c>
      <c r="M16" s="28">
        <v>16</v>
      </c>
      <c r="N16" s="28">
        <v>1</v>
      </c>
      <c r="O16" s="28">
        <v>2</v>
      </c>
      <c r="P16" s="28">
        <f t="shared" si="0"/>
        <v>74</v>
      </c>
    </row>
    <row r="17" spans="1:16" s="13" customFormat="1" ht="35.1" customHeight="1" x14ac:dyDescent="0.2">
      <c r="A17" s="28" t="s">
        <v>80</v>
      </c>
      <c r="B17" s="33">
        <v>10</v>
      </c>
      <c r="C17" s="25" t="s">
        <v>79</v>
      </c>
      <c r="D17" s="25" t="s">
        <v>38</v>
      </c>
      <c r="E17" s="25" t="s">
        <v>39</v>
      </c>
      <c r="F17" s="28">
        <v>11</v>
      </c>
      <c r="G17" s="28">
        <v>17</v>
      </c>
      <c r="H17" s="28">
        <v>11</v>
      </c>
      <c r="I17" s="28">
        <v>14</v>
      </c>
      <c r="J17" s="28">
        <v>0</v>
      </c>
      <c r="K17" s="28">
        <v>1</v>
      </c>
      <c r="L17" s="28">
        <v>3</v>
      </c>
      <c r="M17" s="28">
        <v>3</v>
      </c>
      <c r="N17" s="28">
        <v>0</v>
      </c>
      <c r="O17" s="28">
        <v>1</v>
      </c>
      <c r="P17" s="28">
        <f t="shared" si="0"/>
        <v>61</v>
      </c>
    </row>
    <row r="18" spans="1:16" s="13" customFormat="1" ht="35.1" customHeight="1" x14ac:dyDescent="0.2">
      <c r="A18" s="28" t="s">
        <v>80</v>
      </c>
      <c r="B18" s="33">
        <v>11</v>
      </c>
      <c r="C18" s="25" t="s">
        <v>79</v>
      </c>
      <c r="D18" s="25" t="s">
        <v>40</v>
      </c>
      <c r="E18" s="25" t="s">
        <v>41</v>
      </c>
      <c r="F18" s="28">
        <v>7</v>
      </c>
      <c r="G18" s="28">
        <v>7</v>
      </c>
      <c r="H18" s="28">
        <v>10</v>
      </c>
      <c r="I18" s="28">
        <v>13</v>
      </c>
      <c r="J18" s="28">
        <v>3</v>
      </c>
      <c r="K18" s="28">
        <v>8</v>
      </c>
      <c r="L18" s="28">
        <v>1</v>
      </c>
      <c r="M18" s="28">
        <v>7</v>
      </c>
      <c r="N18" s="28">
        <v>0</v>
      </c>
      <c r="O18" s="28">
        <v>0</v>
      </c>
      <c r="P18" s="28">
        <f t="shared" si="0"/>
        <v>56</v>
      </c>
    </row>
    <row r="19" spans="1:16" s="13" customFormat="1" ht="35.1" customHeight="1" x14ac:dyDescent="0.2">
      <c r="A19" s="28" t="s">
        <v>80</v>
      </c>
      <c r="B19" s="33">
        <v>12</v>
      </c>
      <c r="C19" s="25" t="s">
        <v>79</v>
      </c>
      <c r="D19" s="25" t="s">
        <v>42</v>
      </c>
      <c r="E19" s="25" t="s">
        <v>43</v>
      </c>
      <c r="F19" s="28">
        <v>20</v>
      </c>
      <c r="G19" s="28">
        <v>16</v>
      </c>
      <c r="H19" s="28">
        <v>6</v>
      </c>
      <c r="I19" s="28">
        <v>15</v>
      </c>
      <c r="J19" s="28">
        <v>4</v>
      </c>
      <c r="K19" s="28">
        <v>16</v>
      </c>
      <c r="L19" s="28">
        <v>5</v>
      </c>
      <c r="M19" s="28">
        <v>28</v>
      </c>
      <c r="N19" s="28">
        <v>0</v>
      </c>
      <c r="O19" s="28">
        <v>5</v>
      </c>
      <c r="P19" s="28">
        <f t="shared" si="0"/>
        <v>115</v>
      </c>
    </row>
    <row r="20" spans="1:16" s="13" customFormat="1" ht="35.1" customHeight="1" x14ac:dyDescent="0.2">
      <c r="A20" s="28" t="s">
        <v>80</v>
      </c>
      <c r="B20" s="33">
        <v>13</v>
      </c>
      <c r="C20" s="25" t="s">
        <v>79</v>
      </c>
      <c r="D20" s="25" t="s">
        <v>44</v>
      </c>
      <c r="E20" s="25" t="s">
        <v>45</v>
      </c>
      <c r="F20" s="28">
        <v>11</v>
      </c>
      <c r="G20" s="28">
        <v>11</v>
      </c>
      <c r="H20" s="28">
        <v>18</v>
      </c>
      <c r="I20" s="28">
        <v>18</v>
      </c>
      <c r="J20" s="28">
        <v>7</v>
      </c>
      <c r="K20" s="28">
        <v>7</v>
      </c>
      <c r="L20" s="28">
        <v>5</v>
      </c>
      <c r="M20" s="28">
        <v>9</v>
      </c>
      <c r="N20" s="28">
        <v>0</v>
      </c>
      <c r="O20" s="28">
        <v>1</v>
      </c>
      <c r="P20" s="28">
        <f t="shared" si="0"/>
        <v>87</v>
      </c>
    </row>
    <row r="21" spans="1:16" s="13" customFormat="1" ht="35.1" customHeight="1" x14ac:dyDescent="0.2">
      <c r="A21" s="28" t="s">
        <v>80</v>
      </c>
      <c r="B21" s="33">
        <v>14</v>
      </c>
      <c r="C21" s="25" t="s">
        <v>79</v>
      </c>
      <c r="D21" s="25" t="s">
        <v>46</v>
      </c>
      <c r="E21" s="25" t="s">
        <v>47</v>
      </c>
      <c r="F21" s="28">
        <v>14</v>
      </c>
      <c r="G21" s="28">
        <v>19</v>
      </c>
      <c r="H21" s="28">
        <v>15</v>
      </c>
      <c r="I21" s="28">
        <v>27</v>
      </c>
      <c r="J21" s="28">
        <v>11</v>
      </c>
      <c r="K21" s="28">
        <v>15</v>
      </c>
      <c r="L21" s="28">
        <v>8</v>
      </c>
      <c r="M21" s="28">
        <v>24</v>
      </c>
      <c r="N21" s="28">
        <v>4</v>
      </c>
      <c r="O21" s="28">
        <v>3</v>
      </c>
      <c r="P21" s="28">
        <f t="shared" si="0"/>
        <v>140</v>
      </c>
    </row>
    <row r="22" spans="1:16" s="13" customFormat="1" ht="35.1" customHeight="1" x14ac:dyDescent="0.2">
      <c r="A22" s="28" t="s">
        <v>80</v>
      </c>
      <c r="B22" s="33">
        <v>15</v>
      </c>
      <c r="C22" s="25" t="s">
        <v>79</v>
      </c>
      <c r="D22" s="25" t="s">
        <v>48</v>
      </c>
      <c r="E22" s="25" t="s">
        <v>49</v>
      </c>
      <c r="F22" s="28">
        <v>6</v>
      </c>
      <c r="G22" s="28">
        <v>5</v>
      </c>
      <c r="H22" s="28">
        <v>29</v>
      </c>
      <c r="I22" s="28">
        <v>36</v>
      </c>
      <c r="J22" s="28">
        <v>6</v>
      </c>
      <c r="K22" s="28">
        <v>5</v>
      </c>
      <c r="L22" s="28">
        <v>3</v>
      </c>
      <c r="M22" s="28">
        <v>3</v>
      </c>
      <c r="N22" s="28">
        <v>0</v>
      </c>
      <c r="O22" s="28">
        <v>0</v>
      </c>
      <c r="P22" s="28">
        <f t="shared" si="0"/>
        <v>93</v>
      </c>
    </row>
    <row r="23" spans="1:16" s="13" customFormat="1" ht="35.1" customHeight="1" x14ac:dyDescent="0.2">
      <c r="A23" s="28" t="s">
        <v>80</v>
      </c>
      <c r="B23" s="33">
        <v>16</v>
      </c>
      <c r="C23" s="25" t="s">
        <v>79</v>
      </c>
      <c r="D23" s="25" t="s">
        <v>50</v>
      </c>
      <c r="E23" s="25" t="s">
        <v>51</v>
      </c>
      <c r="F23" s="28">
        <v>3</v>
      </c>
      <c r="G23" s="28">
        <v>4</v>
      </c>
      <c r="H23" s="28">
        <v>2</v>
      </c>
      <c r="I23" s="28">
        <v>2</v>
      </c>
      <c r="J23" s="28">
        <v>4</v>
      </c>
      <c r="K23" s="28">
        <v>10</v>
      </c>
      <c r="L23" s="28">
        <v>0</v>
      </c>
      <c r="M23" s="28">
        <v>3</v>
      </c>
      <c r="N23" s="28">
        <v>1</v>
      </c>
      <c r="O23" s="28">
        <v>1</v>
      </c>
      <c r="P23" s="28">
        <f t="shared" si="0"/>
        <v>30</v>
      </c>
    </row>
    <row r="24" spans="1:16" s="13" customFormat="1" ht="35.1" customHeight="1" x14ac:dyDescent="0.2">
      <c r="A24" s="28" t="s">
        <v>80</v>
      </c>
      <c r="B24" s="33">
        <v>17</v>
      </c>
      <c r="C24" s="25" t="s">
        <v>79</v>
      </c>
      <c r="D24" s="25" t="s">
        <v>52</v>
      </c>
      <c r="E24" s="25" t="s">
        <v>53</v>
      </c>
      <c r="F24" s="28">
        <v>25</v>
      </c>
      <c r="G24" s="28">
        <v>27</v>
      </c>
      <c r="H24" s="28">
        <v>13</v>
      </c>
      <c r="I24" s="28">
        <v>22</v>
      </c>
      <c r="J24" s="28">
        <v>0</v>
      </c>
      <c r="K24" s="28">
        <v>1</v>
      </c>
      <c r="L24" s="28">
        <v>2</v>
      </c>
      <c r="M24" s="28">
        <v>19</v>
      </c>
      <c r="N24" s="28">
        <v>0</v>
      </c>
      <c r="O24" s="28">
        <v>1</v>
      </c>
      <c r="P24" s="28">
        <f t="shared" si="0"/>
        <v>110</v>
      </c>
    </row>
    <row r="25" spans="1:16" s="13" customFormat="1" ht="35.1" customHeight="1" x14ac:dyDescent="0.2">
      <c r="A25" s="28" t="s">
        <v>80</v>
      </c>
      <c r="B25" s="33">
        <v>18</v>
      </c>
      <c r="C25" s="25" t="s">
        <v>79</v>
      </c>
      <c r="D25" s="25" t="s">
        <v>54</v>
      </c>
      <c r="E25" s="25" t="s">
        <v>55</v>
      </c>
      <c r="F25" s="28">
        <v>10</v>
      </c>
      <c r="G25" s="28">
        <v>6</v>
      </c>
      <c r="H25" s="28">
        <v>2</v>
      </c>
      <c r="I25" s="28">
        <v>2</v>
      </c>
      <c r="J25" s="28">
        <v>2</v>
      </c>
      <c r="K25" s="28">
        <v>7</v>
      </c>
      <c r="L25" s="28">
        <v>2</v>
      </c>
      <c r="M25" s="28">
        <v>26</v>
      </c>
      <c r="N25" s="28">
        <v>0</v>
      </c>
      <c r="O25" s="28">
        <v>1</v>
      </c>
      <c r="P25" s="28">
        <f t="shared" si="0"/>
        <v>58</v>
      </c>
    </row>
    <row r="26" spans="1:16" s="13" customFormat="1" ht="35.1" customHeight="1" x14ac:dyDescent="0.2">
      <c r="A26" s="28" t="s">
        <v>80</v>
      </c>
      <c r="B26" s="33">
        <v>19</v>
      </c>
      <c r="C26" s="25" t="s">
        <v>79</v>
      </c>
      <c r="D26" s="25" t="s">
        <v>56</v>
      </c>
      <c r="E26" s="25" t="s">
        <v>57</v>
      </c>
      <c r="F26" s="28">
        <v>5</v>
      </c>
      <c r="G26" s="28">
        <v>6</v>
      </c>
      <c r="H26" s="28">
        <v>11</v>
      </c>
      <c r="I26" s="28">
        <v>15</v>
      </c>
      <c r="J26" s="28">
        <v>5</v>
      </c>
      <c r="K26" s="28">
        <v>9</v>
      </c>
      <c r="L26" s="28">
        <v>4</v>
      </c>
      <c r="M26" s="28">
        <v>15</v>
      </c>
      <c r="N26" s="28">
        <v>1</v>
      </c>
      <c r="O26" s="28">
        <v>3</v>
      </c>
      <c r="P26" s="28">
        <f t="shared" si="0"/>
        <v>74</v>
      </c>
    </row>
    <row r="27" spans="1:16" s="13" customFormat="1" ht="35.1" customHeight="1" x14ac:dyDescent="0.2">
      <c r="A27" s="28" t="s">
        <v>80</v>
      </c>
      <c r="B27" s="33">
        <v>20</v>
      </c>
      <c r="C27" s="25" t="s">
        <v>79</v>
      </c>
      <c r="D27" s="25" t="s">
        <v>58</v>
      </c>
      <c r="E27" s="25" t="s">
        <v>59</v>
      </c>
      <c r="F27" s="28">
        <v>21</v>
      </c>
      <c r="G27" s="28">
        <v>13</v>
      </c>
      <c r="H27" s="28">
        <v>9</v>
      </c>
      <c r="I27" s="28">
        <v>17</v>
      </c>
      <c r="J27" s="28">
        <v>2</v>
      </c>
      <c r="K27" s="28">
        <v>7</v>
      </c>
      <c r="L27" s="28">
        <v>3</v>
      </c>
      <c r="M27" s="28">
        <v>13</v>
      </c>
      <c r="N27" s="28">
        <v>1</v>
      </c>
      <c r="O27" s="28">
        <v>0</v>
      </c>
      <c r="P27" s="28">
        <f t="shared" si="0"/>
        <v>86</v>
      </c>
    </row>
    <row r="28" spans="1:16" s="13" customFormat="1" ht="35.1" customHeight="1" x14ac:dyDescent="0.2">
      <c r="A28" s="28" t="s">
        <v>80</v>
      </c>
      <c r="B28" s="33">
        <v>21</v>
      </c>
      <c r="C28" s="25" t="s">
        <v>79</v>
      </c>
      <c r="D28" s="25" t="s">
        <v>60</v>
      </c>
      <c r="E28" s="25" t="s">
        <v>61</v>
      </c>
      <c r="F28" s="28">
        <v>3</v>
      </c>
      <c r="G28" s="28">
        <v>5</v>
      </c>
      <c r="H28" s="28">
        <v>2</v>
      </c>
      <c r="I28" s="28">
        <v>8</v>
      </c>
      <c r="J28" s="28">
        <v>5</v>
      </c>
      <c r="K28" s="28">
        <v>9</v>
      </c>
      <c r="L28" s="28">
        <v>4</v>
      </c>
      <c r="M28" s="28">
        <v>9</v>
      </c>
      <c r="N28" s="28">
        <v>0</v>
      </c>
      <c r="O28" s="28">
        <v>0</v>
      </c>
      <c r="P28" s="28">
        <f t="shared" si="0"/>
        <v>45</v>
      </c>
    </row>
    <row r="29" spans="1:16" s="13" customFormat="1" ht="35.1" customHeight="1" x14ac:dyDescent="0.2">
      <c r="A29" s="28" t="s">
        <v>80</v>
      </c>
      <c r="B29" s="33">
        <v>22</v>
      </c>
      <c r="C29" s="25" t="s">
        <v>79</v>
      </c>
      <c r="D29" s="25" t="s">
        <v>62</v>
      </c>
      <c r="E29" s="25" t="s">
        <v>63</v>
      </c>
      <c r="F29" s="28">
        <v>7</v>
      </c>
      <c r="G29" s="28">
        <v>6</v>
      </c>
      <c r="H29" s="28">
        <v>20</v>
      </c>
      <c r="I29" s="28">
        <v>16</v>
      </c>
      <c r="J29" s="28">
        <v>5</v>
      </c>
      <c r="K29" s="28">
        <v>5</v>
      </c>
      <c r="L29" s="28">
        <v>3</v>
      </c>
      <c r="M29" s="28">
        <v>17</v>
      </c>
      <c r="N29" s="28">
        <v>0</v>
      </c>
      <c r="O29" s="28">
        <v>4</v>
      </c>
      <c r="P29" s="28">
        <f t="shared" si="0"/>
        <v>83</v>
      </c>
    </row>
    <row r="30" spans="1:16" s="13" customFormat="1" ht="35.1" customHeight="1" x14ac:dyDescent="0.2">
      <c r="A30" s="28" t="s">
        <v>80</v>
      </c>
      <c r="B30" s="33">
        <v>23</v>
      </c>
      <c r="C30" s="25" t="s">
        <v>79</v>
      </c>
      <c r="D30" s="25" t="s">
        <v>64</v>
      </c>
      <c r="E30" s="25" t="s">
        <v>65</v>
      </c>
      <c r="F30" s="28">
        <v>0</v>
      </c>
      <c r="G30" s="28">
        <v>3</v>
      </c>
      <c r="H30" s="28">
        <v>23</v>
      </c>
      <c r="I30" s="28">
        <v>41</v>
      </c>
      <c r="J30" s="28">
        <v>6</v>
      </c>
      <c r="K30" s="28">
        <v>4</v>
      </c>
      <c r="L30" s="28">
        <v>1</v>
      </c>
      <c r="M30" s="28">
        <v>0</v>
      </c>
      <c r="N30" s="28">
        <v>0</v>
      </c>
      <c r="O30" s="28">
        <v>0</v>
      </c>
      <c r="P30" s="28">
        <f t="shared" si="0"/>
        <v>78</v>
      </c>
    </row>
    <row r="31" spans="1:16" s="13" customFormat="1" ht="35.1" customHeight="1" x14ac:dyDescent="0.2">
      <c r="A31" s="28" t="s">
        <v>80</v>
      </c>
      <c r="B31" s="33">
        <v>24</v>
      </c>
      <c r="C31" s="25" t="s">
        <v>79</v>
      </c>
      <c r="D31" s="25" t="s">
        <v>66</v>
      </c>
      <c r="E31" s="25" t="s">
        <v>67</v>
      </c>
      <c r="F31" s="28">
        <v>25</v>
      </c>
      <c r="G31" s="28">
        <v>16</v>
      </c>
      <c r="H31" s="28">
        <v>46</v>
      </c>
      <c r="I31" s="28">
        <v>35</v>
      </c>
      <c r="J31" s="28">
        <v>10</v>
      </c>
      <c r="K31" s="28">
        <v>26</v>
      </c>
      <c r="L31" s="28">
        <v>4</v>
      </c>
      <c r="M31" s="28">
        <v>40</v>
      </c>
      <c r="N31" s="28">
        <v>2</v>
      </c>
      <c r="O31" s="28">
        <v>3</v>
      </c>
      <c r="P31" s="28">
        <f t="shared" si="0"/>
        <v>207</v>
      </c>
    </row>
    <row r="32" spans="1:16" s="13" customFormat="1" ht="35.1" customHeight="1" x14ac:dyDescent="0.2">
      <c r="A32" s="28" t="s">
        <v>80</v>
      </c>
      <c r="B32" s="33">
        <v>25</v>
      </c>
      <c r="C32" s="25" t="s">
        <v>79</v>
      </c>
      <c r="D32" s="25" t="s">
        <v>68</v>
      </c>
      <c r="E32" s="25" t="s">
        <v>69</v>
      </c>
      <c r="F32" s="28">
        <v>5</v>
      </c>
      <c r="G32" s="28">
        <v>4</v>
      </c>
      <c r="H32" s="28">
        <v>5</v>
      </c>
      <c r="I32" s="28">
        <v>10</v>
      </c>
      <c r="J32" s="28">
        <v>4</v>
      </c>
      <c r="K32" s="28">
        <v>8</v>
      </c>
      <c r="L32" s="28">
        <v>3</v>
      </c>
      <c r="M32" s="28">
        <v>12</v>
      </c>
      <c r="N32" s="28">
        <v>1</v>
      </c>
      <c r="O32" s="28">
        <v>1</v>
      </c>
      <c r="P32" s="28">
        <f t="shared" si="0"/>
        <v>53</v>
      </c>
    </row>
    <row r="33" spans="1:16" s="13" customFormat="1" ht="35.1" customHeight="1" x14ac:dyDescent="0.2">
      <c r="A33" s="28" t="s">
        <v>80</v>
      </c>
      <c r="B33" s="33">
        <v>26</v>
      </c>
      <c r="C33" s="25" t="s">
        <v>79</v>
      </c>
      <c r="D33" s="25" t="s">
        <v>70</v>
      </c>
      <c r="E33" s="25" t="s">
        <v>71</v>
      </c>
      <c r="F33" s="28">
        <v>8</v>
      </c>
      <c r="G33" s="28">
        <v>7</v>
      </c>
      <c r="H33" s="28">
        <v>12</v>
      </c>
      <c r="I33" s="28">
        <v>8</v>
      </c>
      <c r="J33" s="28">
        <v>2</v>
      </c>
      <c r="K33" s="28">
        <v>10</v>
      </c>
      <c r="L33" s="28">
        <v>1</v>
      </c>
      <c r="M33" s="28">
        <v>10</v>
      </c>
      <c r="N33" s="28">
        <v>1</v>
      </c>
      <c r="O33" s="28">
        <v>0</v>
      </c>
      <c r="P33" s="28">
        <f t="shared" si="0"/>
        <v>59</v>
      </c>
    </row>
    <row r="34" spans="1:16" s="13" customFormat="1" ht="35.1" customHeight="1" x14ac:dyDescent="0.2">
      <c r="A34" s="28" t="s">
        <v>80</v>
      </c>
      <c r="B34" s="33">
        <v>27</v>
      </c>
      <c r="C34" s="25" t="s">
        <v>79</v>
      </c>
      <c r="D34" s="25" t="s">
        <v>72</v>
      </c>
      <c r="E34" s="25" t="s">
        <v>73</v>
      </c>
      <c r="F34" s="28">
        <v>6</v>
      </c>
      <c r="G34" s="28">
        <v>9</v>
      </c>
      <c r="H34" s="28">
        <v>13</v>
      </c>
      <c r="I34" s="28">
        <v>17</v>
      </c>
      <c r="J34" s="28">
        <v>4</v>
      </c>
      <c r="K34" s="28">
        <v>12</v>
      </c>
      <c r="L34" s="28">
        <v>5</v>
      </c>
      <c r="M34" s="28">
        <v>35</v>
      </c>
      <c r="N34" s="28">
        <v>0</v>
      </c>
      <c r="O34" s="28">
        <v>1</v>
      </c>
      <c r="P34" s="28">
        <f t="shared" si="0"/>
        <v>102</v>
      </c>
    </row>
    <row r="35" spans="1:16" s="13" customFormat="1" ht="35.1" customHeight="1" x14ac:dyDescent="0.2">
      <c r="A35" s="28" t="s">
        <v>80</v>
      </c>
      <c r="B35" s="33">
        <v>28</v>
      </c>
      <c r="C35" s="39" t="s">
        <v>79</v>
      </c>
      <c r="D35" s="39" t="s">
        <v>74</v>
      </c>
      <c r="E35" s="39" t="s">
        <v>75</v>
      </c>
      <c r="F35" s="28">
        <v>8</v>
      </c>
      <c r="G35" s="28">
        <v>7</v>
      </c>
      <c r="H35" s="28">
        <v>4</v>
      </c>
      <c r="I35" s="28">
        <v>8</v>
      </c>
      <c r="J35" s="28">
        <v>3</v>
      </c>
      <c r="K35" s="28">
        <v>11</v>
      </c>
      <c r="L35" s="28">
        <v>2</v>
      </c>
      <c r="M35" s="28">
        <v>4</v>
      </c>
      <c r="N35" s="28">
        <v>1</v>
      </c>
      <c r="O35" s="28">
        <v>1</v>
      </c>
      <c r="P35" s="28">
        <f t="shared" si="0"/>
        <v>49</v>
      </c>
    </row>
    <row r="36" spans="1:16" s="13" customFormat="1" ht="35.1" customHeight="1" x14ac:dyDescent="0.2">
      <c r="A36" s="28" t="s">
        <v>80</v>
      </c>
      <c r="B36" s="33">
        <v>29</v>
      </c>
      <c r="C36" s="41" t="s">
        <v>79</v>
      </c>
      <c r="D36" s="41" t="s">
        <v>76</v>
      </c>
      <c r="E36" s="41" t="s">
        <v>77</v>
      </c>
      <c r="F36" s="40">
        <v>14</v>
      </c>
      <c r="G36" s="40">
        <v>13</v>
      </c>
      <c r="H36" s="40">
        <v>6</v>
      </c>
      <c r="I36" s="40">
        <v>9</v>
      </c>
      <c r="J36" s="40">
        <v>3</v>
      </c>
      <c r="K36" s="40">
        <v>2</v>
      </c>
      <c r="L36" s="40">
        <v>2</v>
      </c>
      <c r="M36" s="40">
        <v>17</v>
      </c>
      <c r="N36" s="40">
        <v>0</v>
      </c>
      <c r="O36" s="40">
        <v>0</v>
      </c>
      <c r="P36" s="28">
        <f t="shared" si="0"/>
        <v>66</v>
      </c>
    </row>
    <row r="37" spans="1:16" s="49" customFormat="1" ht="35.1" customHeight="1" x14ac:dyDescent="0.2">
      <c r="A37" s="28" t="s">
        <v>80</v>
      </c>
      <c r="B37" s="33">
        <v>30</v>
      </c>
      <c r="C37" s="25" t="s">
        <v>90</v>
      </c>
      <c r="D37" s="25" t="s">
        <v>87</v>
      </c>
      <c r="E37" s="25" t="s">
        <v>88</v>
      </c>
      <c r="F37" s="28" t="s">
        <v>89</v>
      </c>
      <c r="G37" s="28" t="s">
        <v>89</v>
      </c>
      <c r="H37" s="28" t="s">
        <v>89</v>
      </c>
      <c r="I37" s="28" t="s">
        <v>89</v>
      </c>
      <c r="J37" s="28" t="s">
        <v>89</v>
      </c>
      <c r="K37" s="28" t="s">
        <v>89</v>
      </c>
      <c r="L37" s="28" t="s">
        <v>89</v>
      </c>
      <c r="M37" s="28" t="s">
        <v>89</v>
      </c>
      <c r="N37" s="28" t="s">
        <v>89</v>
      </c>
      <c r="O37" s="28" t="s">
        <v>89</v>
      </c>
      <c r="P37" s="28" t="s">
        <v>89</v>
      </c>
    </row>
    <row r="38" spans="1:16" s="49" customFormat="1" ht="35.1" customHeight="1" x14ac:dyDescent="0.2">
      <c r="A38" s="28" t="s">
        <v>80</v>
      </c>
      <c r="B38" s="33">
        <v>31</v>
      </c>
      <c r="C38" s="25" t="s">
        <v>91</v>
      </c>
      <c r="D38" s="25" t="s">
        <v>87</v>
      </c>
      <c r="E38" s="25" t="s">
        <v>88</v>
      </c>
      <c r="F38" s="28" t="s">
        <v>89</v>
      </c>
      <c r="G38" s="28" t="s">
        <v>89</v>
      </c>
      <c r="H38" s="28" t="s">
        <v>89</v>
      </c>
      <c r="I38" s="28" t="s">
        <v>89</v>
      </c>
      <c r="J38" s="28" t="s">
        <v>89</v>
      </c>
      <c r="K38" s="28" t="s">
        <v>89</v>
      </c>
      <c r="L38" s="28" t="s">
        <v>89</v>
      </c>
      <c r="M38" s="28" t="s">
        <v>89</v>
      </c>
      <c r="N38" s="28" t="s">
        <v>89</v>
      </c>
      <c r="O38" s="28" t="s">
        <v>89</v>
      </c>
      <c r="P38" s="28" t="s">
        <v>89</v>
      </c>
    </row>
    <row r="39" spans="1:16" s="49" customFormat="1" ht="35.1" customHeight="1" x14ac:dyDescent="0.2">
      <c r="A39" s="28" t="s">
        <v>80</v>
      </c>
      <c r="B39" s="33">
        <v>32</v>
      </c>
      <c r="C39" s="25" t="s">
        <v>92</v>
      </c>
      <c r="D39" s="25" t="s">
        <v>87</v>
      </c>
      <c r="E39" s="25" t="s">
        <v>88</v>
      </c>
      <c r="F39" s="28" t="s">
        <v>89</v>
      </c>
      <c r="G39" s="28" t="s">
        <v>89</v>
      </c>
      <c r="H39" s="28" t="s">
        <v>89</v>
      </c>
      <c r="I39" s="28" t="s">
        <v>89</v>
      </c>
      <c r="J39" s="28" t="s">
        <v>89</v>
      </c>
      <c r="K39" s="28" t="s">
        <v>89</v>
      </c>
      <c r="L39" s="28" t="s">
        <v>89</v>
      </c>
      <c r="M39" s="28" t="s">
        <v>89</v>
      </c>
      <c r="N39" s="28" t="s">
        <v>89</v>
      </c>
      <c r="O39" s="28" t="s">
        <v>89</v>
      </c>
      <c r="P39" s="28" t="s">
        <v>89</v>
      </c>
    </row>
    <row r="40" spans="1:16" s="49" customFormat="1" ht="35.1" customHeight="1" x14ac:dyDescent="0.2">
      <c r="A40" s="28" t="s">
        <v>80</v>
      </c>
      <c r="B40" s="33">
        <v>33</v>
      </c>
      <c r="C40" s="25" t="s">
        <v>93</v>
      </c>
      <c r="D40" s="25" t="s">
        <v>87</v>
      </c>
      <c r="E40" s="25" t="s">
        <v>88</v>
      </c>
      <c r="F40" s="28" t="s">
        <v>89</v>
      </c>
      <c r="G40" s="28" t="s">
        <v>89</v>
      </c>
      <c r="H40" s="28" t="s">
        <v>89</v>
      </c>
      <c r="I40" s="28" t="s">
        <v>89</v>
      </c>
      <c r="J40" s="28" t="s">
        <v>89</v>
      </c>
      <c r="K40" s="28" t="s">
        <v>89</v>
      </c>
      <c r="L40" s="28" t="s">
        <v>89</v>
      </c>
      <c r="M40" s="28" t="s">
        <v>89</v>
      </c>
      <c r="N40" s="28" t="s">
        <v>89</v>
      </c>
      <c r="O40" s="28" t="s">
        <v>89</v>
      </c>
      <c r="P40" s="28" t="s">
        <v>89</v>
      </c>
    </row>
    <row r="41" spans="1:16" s="49" customFormat="1" ht="35.1" customHeight="1" x14ac:dyDescent="0.2">
      <c r="A41" s="28" t="s">
        <v>80</v>
      </c>
      <c r="B41" s="33">
        <v>34</v>
      </c>
      <c r="C41" s="25" t="s">
        <v>94</v>
      </c>
      <c r="D41" s="25" t="s">
        <v>87</v>
      </c>
      <c r="E41" s="25" t="s">
        <v>88</v>
      </c>
      <c r="F41" s="28" t="s">
        <v>89</v>
      </c>
      <c r="G41" s="28" t="s">
        <v>89</v>
      </c>
      <c r="H41" s="28" t="s">
        <v>89</v>
      </c>
      <c r="I41" s="28" t="s">
        <v>89</v>
      </c>
      <c r="J41" s="28" t="s">
        <v>89</v>
      </c>
      <c r="K41" s="28" t="s">
        <v>89</v>
      </c>
      <c r="L41" s="28" t="s">
        <v>89</v>
      </c>
      <c r="M41" s="28" t="s">
        <v>89</v>
      </c>
      <c r="N41" s="28" t="s">
        <v>89</v>
      </c>
      <c r="O41" s="28" t="s">
        <v>89</v>
      </c>
      <c r="P41" s="28" t="s">
        <v>89</v>
      </c>
    </row>
    <row r="42" spans="1:16" s="49" customFormat="1" ht="35.1" customHeight="1" x14ac:dyDescent="0.2">
      <c r="A42" s="28" t="s">
        <v>80</v>
      </c>
      <c r="B42" s="33">
        <v>35</v>
      </c>
      <c r="C42" s="25" t="s">
        <v>95</v>
      </c>
      <c r="D42" s="25" t="s">
        <v>87</v>
      </c>
      <c r="E42" s="25" t="s">
        <v>88</v>
      </c>
      <c r="F42" s="28" t="s">
        <v>89</v>
      </c>
      <c r="G42" s="28" t="s">
        <v>89</v>
      </c>
      <c r="H42" s="28" t="s">
        <v>89</v>
      </c>
      <c r="I42" s="28" t="s">
        <v>89</v>
      </c>
      <c r="J42" s="28" t="s">
        <v>89</v>
      </c>
      <c r="K42" s="28" t="s">
        <v>89</v>
      </c>
      <c r="L42" s="28" t="s">
        <v>89</v>
      </c>
      <c r="M42" s="28" t="s">
        <v>89</v>
      </c>
      <c r="N42" s="28" t="s">
        <v>89</v>
      </c>
      <c r="O42" s="28" t="s">
        <v>89</v>
      </c>
      <c r="P42" s="28" t="s">
        <v>89</v>
      </c>
    </row>
    <row r="43" spans="1:16" s="13" customFormat="1" ht="35.1" customHeight="1" x14ac:dyDescent="0.2">
      <c r="A43" s="28" t="s">
        <v>80</v>
      </c>
      <c r="B43" s="33">
        <v>36</v>
      </c>
      <c r="C43" s="41" t="s">
        <v>81</v>
      </c>
      <c r="D43" s="41" t="s">
        <v>19</v>
      </c>
      <c r="E43" s="45" t="s">
        <v>20</v>
      </c>
      <c r="F43" s="28">
        <v>0</v>
      </c>
      <c r="G43" s="28">
        <v>0</v>
      </c>
      <c r="H43" s="28">
        <v>0</v>
      </c>
      <c r="I43" s="28">
        <v>0</v>
      </c>
      <c r="J43" s="46">
        <v>7</v>
      </c>
      <c r="K43" s="46">
        <v>8</v>
      </c>
      <c r="L43" s="46">
        <v>17</v>
      </c>
      <c r="M43" s="46">
        <v>21</v>
      </c>
      <c r="N43" s="46">
        <v>3</v>
      </c>
      <c r="O43" s="46">
        <v>2</v>
      </c>
      <c r="P43" s="28">
        <f t="shared" si="0"/>
        <v>58</v>
      </c>
    </row>
    <row r="44" spans="1:16" s="13" customFormat="1" ht="35.1" customHeight="1" x14ac:dyDescent="0.2">
      <c r="A44" s="28" t="s">
        <v>80</v>
      </c>
      <c r="B44" s="33">
        <v>37</v>
      </c>
      <c r="C44" s="41" t="s">
        <v>82</v>
      </c>
      <c r="D44" s="41" t="s">
        <v>19</v>
      </c>
      <c r="E44" s="45" t="s">
        <v>20</v>
      </c>
      <c r="F44" s="28">
        <v>0</v>
      </c>
      <c r="G44" s="28">
        <v>0</v>
      </c>
      <c r="H44" s="28">
        <v>0</v>
      </c>
      <c r="I44" s="28">
        <v>0</v>
      </c>
      <c r="J44" s="28">
        <v>6</v>
      </c>
      <c r="K44" s="28">
        <v>14</v>
      </c>
      <c r="L44" s="28">
        <v>21</v>
      </c>
      <c r="M44" s="28">
        <v>41</v>
      </c>
      <c r="N44" s="28">
        <v>1</v>
      </c>
      <c r="O44" s="28">
        <v>5</v>
      </c>
      <c r="P44" s="28">
        <f t="shared" si="0"/>
        <v>88</v>
      </c>
    </row>
    <row r="45" spans="1:16" s="13" customFormat="1" ht="35.1" customHeight="1" x14ac:dyDescent="0.2">
      <c r="A45" s="28" t="s">
        <v>80</v>
      </c>
      <c r="B45" s="33">
        <v>38</v>
      </c>
      <c r="C45" s="41" t="s">
        <v>83</v>
      </c>
      <c r="D45" s="41" t="s">
        <v>19</v>
      </c>
      <c r="E45" s="45" t="s">
        <v>20</v>
      </c>
      <c r="F45" s="28">
        <v>0</v>
      </c>
      <c r="G45" s="28">
        <v>0</v>
      </c>
      <c r="H45" s="28">
        <v>0</v>
      </c>
      <c r="I45" s="28">
        <v>0</v>
      </c>
      <c r="J45" s="28">
        <v>30</v>
      </c>
      <c r="K45" s="28">
        <v>17</v>
      </c>
      <c r="L45" s="28">
        <v>73</v>
      </c>
      <c r="M45" s="28">
        <v>48</v>
      </c>
      <c r="N45" s="28">
        <v>6</v>
      </c>
      <c r="O45" s="28">
        <v>6</v>
      </c>
      <c r="P45" s="28">
        <f t="shared" si="0"/>
        <v>180</v>
      </c>
    </row>
    <row r="46" spans="1:16" s="13" customFormat="1" ht="46.5" customHeight="1" x14ac:dyDescent="0.2">
      <c r="A46" s="28" t="s">
        <v>80</v>
      </c>
      <c r="B46" s="33">
        <v>39</v>
      </c>
      <c r="C46" s="25" t="s">
        <v>85</v>
      </c>
      <c r="D46" s="42" t="s">
        <v>19</v>
      </c>
      <c r="E46" s="43" t="s">
        <v>20</v>
      </c>
      <c r="F46" s="44">
        <v>0</v>
      </c>
      <c r="G46" s="44">
        <v>0</v>
      </c>
      <c r="H46" s="44">
        <v>0</v>
      </c>
      <c r="I46" s="44">
        <v>0</v>
      </c>
      <c r="J46" s="44">
        <v>2</v>
      </c>
      <c r="K46" s="44">
        <v>0</v>
      </c>
      <c r="L46" s="44">
        <v>2</v>
      </c>
      <c r="M46" s="44">
        <v>5</v>
      </c>
      <c r="N46" s="44">
        <v>0</v>
      </c>
      <c r="O46" s="44">
        <v>1</v>
      </c>
      <c r="P46" s="28">
        <f>SUM(F46:O46)</f>
        <v>10</v>
      </c>
    </row>
    <row r="47" spans="1:16" s="13" customFormat="1" ht="27.75" customHeight="1" x14ac:dyDescent="0.2">
      <c r="A47" s="15"/>
      <c r="B47" s="15"/>
      <c r="C47" s="18"/>
      <c r="F47" s="15"/>
      <c r="G47" s="15"/>
      <c r="H47" s="15"/>
      <c r="I47" s="15"/>
      <c r="J47" s="15"/>
      <c r="K47" s="15"/>
      <c r="L47" s="15"/>
      <c r="N47" s="112" t="s">
        <v>22</v>
      </c>
      <c r="O47" s="112"/>
      <c r="P47" s="29">
        <f>SUM(P8:P46)</f>
        <v>2760</v>
      </c>
    </row>
    <row r="48" spans="1:16" s="24" customFormat="1" ht="20.25" customHeight="1" x14ac:dyDescent="0.2">
      <c r="A48" s="15"/>
      <c r="B48" s="15"/>
      <c r="C48" s="5"/>
      <c r="D48" s="22"/>
      <c r="E48" s="23"/>
      <c r="F48" s="15"/>
      <c r="G48" s="15"/>
      <c r="H48" s="15"/>
      <c r="I48" s="15"/>
      <c r="J48" s="15"/>
      <c r="K48" s="15"/>
      <c r="L48" s="15"/>
      <c r="M48" s="15"/>
      <c r="N48" s="15"/>
      <c r="O48" s="15"/>
      <c r="P48" s="14"/>
    </row>
    <row r="49" spans="1:16" s="13" customFormat="1" ht="12.75" x14ac:dyDescent="0.2">
      <c r="A49" s="15"/>
      <c r="B49" s="15"/>
      <c r="C49" s="5"/>
      <c r="D49" s="17"/>
      <c r="E49" s="16"/>
      <c r="F49" s="15"/>
      <c r="G49" s="15"/>
      <c r="H49" s="15"/>
      <c r="I49" s="15"/>
      <c r="J49" s="15"/>
      <c r="K49" s="15"/>
      <c r="L49" s="15"/>
      <c r="M49" s="15"/>
      <c r="N49" s="15"/>
      <c r="O49" s="15"/>
      <c r="P49" s="14"/>
    </row>
    <row r="50" spans="1:16" ht="12.75" x14ac:dyDescent="0.2">
      <c r="A50" s="2"/>
      <c r="B50" s="2"/>
      <c r="C50" s="2"/>
      <c r="D50" s="2"/>
      <c r="E50" s="2"/>
      <c r="F50" s="2"/>
      <c r="G50" s="2"/>
      <c r="H50" s="2"/>
      <c r="I50" s="2"/>
      <c r="J50" s="2"/>
      <c r="K50" s="2"/>
      <c r="L50" s="2"/>
      <c r="M50" s="2"/>
      <c r="N50" s="2"/>
      <c r="O50" s="2"/>
      <c r="P50" s="4"/>
    </row>
    <row r="51" spans="1:16" ht="30" customHeight="1" x14ac:dyDescent="0.2">
      <c r="A51" s="2"/>
      <c r="B51" s="2"/>
      <c r="C51" s="12" t="s">
        <v>3</v>
      </c>
      <c r="D51" s="12" t="s">
        <v>2</v>
      </c>
      <c r="E51" s="12" t="s">
        <v>1</v>
      </c>
      <c r="F51" s="11" t="s">
        <v>0</v>
      </c>
      <c r="G51" s="2"/>
      <c r="H51" s="2"/>
      <c r="I51" s="2"/>
      <c r="J51" s="2"/>
      <c r="K51" s="2"/>
      <c r="L51" s="2"/>
      <c r="M51" s="2"/>
      <c r="N51" s="2"/>
      <c r="O51" s="2"/>
      <c r="P51" s="2"/>
    </row>
    <row r="52" spans="1:16" s="35" customFormat="1" ht="29.25" customHeight="1" x14ac:dyDescent="0.25">
      <c r="A52" s="2"/>
      <c r="B52" s="2"/>
      <c r="C52" s="10" t="s">
        <v>78</v>
      </c>
      <c r="D52" s="25" t="s">
        <v>79</v>
      </c>
      <c r="E52" s="27">
        <v>27</v>
      </c>
      <c r="F52" s="8">
        <v>2424</v>
      </c>
      <c r="G52" s="2"/>
      <c r="H52" s="2"/>
      <c r="I52" s="2"/>
      <c r="J52" s="7"/>
      <c r="K52" s="6"/>
      <c r="L52" s="4"/>
      <c r="M52" s="4"/>
      <c r="N52" s="4"/>
      <c r="O52" s="2"/>
      <c r="P52" s="2"/>
    </row>
    <row r="53" spans="1:16" s="35" customFormat="1" ht="132.75" customHeight="1" x14ac:dyDescent="0.25">
      <c r="A53" s="2"/>
      <c r="B53" s="2"/>
      <c r="C53" s="10" t="s">
        <v>96</v>
      </c>
      <c r="D53" s="47" t="s">
        <v>97</v>
      </c>
      <c r="E53" s="48">
        <v>27</v>
      </c>
      <c r="F53" s="8" t="s">
        <v>89</v>
      </c>
      <c r="G53" s="2"/>
      <c r="H53" s="2"/>
      <c r="I53" s="2"/>
      <c r="J53" s="7"/>
      <c r="K53" s="6"/>
      <c r="L53" s="4"/>
      <c r="M53" s="4"/>
      <c r="N53" s="4"/>
      <c r="O53" s="2"/>
      <c r="P53" s="2"/>
    </row>
    <row r="54" spans="1:16" s="35" customFormat="1" ht="101.25" customHeight="1" x14ac:dyDescent="0.25">
      <c r="A54" s="2"/>
      <c r="B54" s="2"/>
      <c r="C54" s="10" t="s">
        <v>98</v>
      </c>
      <c r="D54" s="25" t="s">
        <v>84</v>
      </c>
      <c r="E54" s="27">
        <v>1</v>
      </c>
      <c r="F54" s="9">
        <v>326</v>
      </c>
      <c r="G54" s="2"/>
      <c r="H54" s="2"/>
      <c r="I54" s="2"/>
      <c r="J54" s="7"/>
      <c r="K54" s="6"/>
      <c r="L54" s="4"/>
      <c r="M54" s="4"/>
      <c r="N54" s="4"/>
      <c r="O54" s="2"/>
      <c r="P54" s="2"/>
    </row>
    <row r="55" spans="1:16" s="35" customFormat="1" ht="34.5" customHeight="1" x14ac:dyDescent="0.25">
      <c r="A55" s="2"/>
      <c r="B55" s="2"/>
      <c r="C55" s="36">
        <v>39</v>
      </c>
      <c r="D55" s="25" t="s">
        <v>86</v>
      </c>
      <c r="E55" s="27">
        <v>1</v>
      </c>
      <c r="F55" s="30">
        <v>10</v>
      </c>
      <c r="G55" s="2"/>
      <c r="H55" s="2"/>
      <c r="I55" s="2"/>
      <c r="J55" s="38"/>
      <c r="K55" s="6"/>
      <c r="L55" s="4"/>
      <c r="M55" s="4"/>
      <c r="N55" s="4"/>
      <c r="O55" s="2"/>
      <c r="P55" s="2"/>
    </row>
    <row r="56" spans="1:16" s="37" customFormat="1" ht="28.5" customHeight="1" x14ac:dyDescent="0.25">
      <c r="A56" s="31"/>
      <c r="B56" s="31"/>
      <c r="G56" s="31"/>
      <c r="H56" s="31"/>
      <c r="I56" s="31"/>
      <c r="J56" s="7"/>
      <c r="K56" s="6"/>
      <c r="L56" s="32"/>
      <c r="M56" s="32"/>
      <c r="N56" s="32"/>
      <c r="O56" s="31"/>
      <c r="P56" s="31"/>
    </row>
    <row r="58" spans="1:16" ht="12.75" customHeight="1" x14ac:dyDescent="0.2">
      <c r="A58" s="3"/>
      <c r="B58" s="3"/>
      <c r="C58" s="3"/>
      <c r="D58" s="3"/>
      <c r="E58" s="3"/>
      <c r="F58" s="3"/>
      <c r="G58" s="3"/>
      <c r="H58" s="3"/>
      <c r="I58" s="3"/>
      <c r="J58" s="3"/>
      <c r="K58" s="3"/>
      <c r="L58" s="3"/>
      <c r="M58" s="3"/>
      <c r="N58" s="3"/>
      <c r="O58" s="2"/>
      <c r="P58" s="2"/>
    </row>
    <row r="59" spans="1:16" ht="224.25" customHeight="1" x14ac:dyDescent="0.2">
      <c r="A59" s="109" t="s">
        <v>99</v>
      </c>
      <c r="B59" s="109"/>
      <c r="C59" s="109"/>
      <c r="D59" s="109"/>
      <c r="E59" s="109"/>
      <c r="F59" s="109"/>
      <c r="G59" s="109"/>
      <c r="H59" s="109"/>
      <c r="I59" s="109"/>
      <c r="J59" s="109"/>
      <c r="K59" s="109"/>
      <c r="L59" s="109"/>
      <c r="M59" s="109"/>
      <c r="N59" s="109"/>
      <c r="O59" s="109"/>
      <c r="P59" s="109"/>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G1016" s="2"/>
      <c r="H1016" s="2"/>
      <c r="I1016" s="2"/>
      <c r="J1016" s="2"/>
      <c r="K1016" s="2"/>
      <c r="L1016" s="2"/>
      <c r="M1016" s="2"/>
      <c r="N1016" s="2"/>
      <c r="O1016" s="2"/>
      <c r="P1016" s="2"/>
    </row>
    <row r="1017" spans="1:16" ht="23.25" customHeight="1" x14ac:dyDescent="0.2">
      <c r="A1017" s="2"/>
      <c r="B1017" s="2"/>
      <c r="G1017" s="2"/>
      <c r="H1017" s="2"/>
      <c r="I1017" s="2"/>
      <c r="J1017" s="2"/>
      <c r="K1017" s="2"/>
      <c r="L1017" s="2"/>
      <c r="M1017" s="2"/>
      <c r="N1017" s="2"/>
      <c r="O1017" s="2"/>
      <c r="P1017" s="2"/>
    </row>
    <row r="1018" spans="1:16" ht="23.25" customHeight="1" x14ac:dyDescent="0.2">
      <c r="A1018" s="2"/>
      <c r="B1018" s="2"/>
      <c r="G1018" s="2"/>
      <c r="H1018" s="2"/>
      <c r="I1018" s="2"/>
      <c r="J1018" s="2"/>
      <c r="K1018" s="2"/>
      <c r="L1018" s="2"/>
      <c r="M1018" s="2"/>
      <c r="N1018" s="2"/>
      <c r="O1018" s="2"/>
      <c r="P1018" s="2"/>
    </row>
  </sheetData>
  <mergeCells count="17">
    <mergeCell ref="A59:P59"/>
    <mergeCell ref="H6:I6"/>
    <mergeCell ref="J6:K6"/>
    <mergeCell ref="L6:M6"/>
    <mergeCell ref="N6:O6"/>
    <mergeCell ref="P6:P7"/>
    <mergeCell ref="N47:O47"/>
    <mergeCell ref="C2:F2"/>
    <mergeCell ref="A3:P3"/>
    <mergeCell ref="A5:A7"/>
    <mergeCell ref="B5:B7"/>
    <mergeCell ref="C5:C7"/>
    <mergeCell ref="D5:E5"/>
    <mergeCell ref="F5:P5"/>
    <mergeCell ref="D6:D7"/>
    <mergeCell ref="E6:E7"/>
    <mergeCell ref="F6:G6"/>
  </mergeCells>
  <printOptions horizontalCentered="1"/>
  <pageMargins left="0.70866141732283472" right="0.31496062992125984" top="0.74803149606299213" bottom="0.74803149606299213" header="0" footer="0"/>
  <pageSetup scale="50" orientation="landscape" r:id="rId1"/>
  <rowBreaks count="1" manualBreakCount="1">
    <brk id="50" max="4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1027"/>
  <sheetViews>
    <sheetView showGridLines="0" zoomScale="90" zoomScaleNormal="90" workbookViewId="0">
      <selection activeCell="A5" sqref="A5:A7"/>
    </sheetView>
  </sheetViews>
  <sheetFormatPr baseColWidth="10" defaultColWidth="14.42578125" defaultRowHeight="15" customHeight="1" x14ac:dyDescent="0.2"/>
  <cols>
    <col min="1" max="1" width="8.140625" style="1" customWidth="1"/>
    <col min="2" max="2" width="8.5703125" style="1" customWidth="1"/>
    <col min="3" max="3" width="31.42578125" style="1" bestFit="1" customWidth="1"/>
    <col min="4" max="4" width="38.5703125" style="1" bestFit="1" customWidth="1"/>
    <col min="5" max="5" width="37.710937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1"/>
      <c r="B2" s="21"/>
      <c r="C2" s="100" t="s">
        <v>18</v>
      </c>
      <c r="D2" s="100"/>
      <c r="E2" s="100"/>
      <c r="F2" s="100"/>
      <c r="G2" s="21"/>
      <c r="H2" s="21"/>
      <c r="I2" s="21"/>
      <c r="J2" s="21"/>
      <c r="K2" s="21"/>
      <c r="L2" s="21"/>
      <c r="M2" s="21"/>
      <c r="N2" s="21"/>
      <c r="O2" s="34"/>
      <c r="P2" s="21"/>
    </row>
    <row r="3" spans="1:18" ht="57.75" customHeight="1" x14ac:dyDescent="0.2">
      <c r="A3" s="101" t="s">
        <v>21</v>
      </c>
      <c r="B3" s="101"/>
      <c r="C3" s="101"/>
      <c r="D3" s="101"/>
      <c r="E3" s="101"/>
      <c r="F3" s="101"/>
      <c r="G3" s="101"/>
      <c r="H3" s="101"/>
      <c r="I3" s="101"/>
      <c r="J3" s="101"/>
      <c r="K3" s="101"/>
      <c r="L3" s="101"/>
      <c r="M3" s="101"/>
      <c r="N3" s="101"/>
      <c r="O3" s="101"/>
      <c r="P3" s="101"/>
    </row>
    <row r="4" spans="1:18" ht="12" customHeight="1" x14ac:dyDescent="0.2">
      <c r="A4" s="20"/>
      <c r="B4" s="20"/>
      <c r="C4" s="20"/>
      <c r="D4" s="20"/>
      <c r="E4" s="20"/>
      <c r="F4" s="20"/>
      <c r="G4" s="2"/>
      <c r="H4" s="2"/>
      <c r="I4" s="2"/>
      <c r="J4" s="2"/>
      <c r="K4" s="2"/>
      <c r="L4" s="2"/>
      <c r="M4" s="2"/>
      <c r="N4" s="2"/>
      <c r="O4" s="2"/>
      <c r="P4" s="2"/>
    </row>
    <row r="5" spans="1:18" ht="23.25" customHeight="1" x14ac:dyDescent="0.2">
      <c r="A5" s="102" t="s">
        <v>16</v>
      </c>
      <c r="B5" s="102" t="s">
        <v>3</v>
      </c>
      <c r="C5" s="102" t="s">
        <v>15</v>
      </c>
      <c r="D5" s="104" t="s">
        <v>14</v>
      </c>
      <c r="E5" s="105"/>
      <c r="F5" s="104" t="s">
        <v>17</v>
      </c>
      <c r="G5" s="106"/>
      <c r="H5" s="106"/>
      <c r="I5" s="106"/>
      <c r="J5" s="106"/>
      <c r="K5" s="106"/>
      <c r="L5" s="106"/>
      <c r="M5" s="106"/>
      <c r="N5" s="106"/>
      <c r="O5" s="106"/>
      <c r="P5" s="107"/>
      <c r="R5" s="26"/>
    </row>
    <row r="6" spans="1:18"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18" ht="23.25" customHeight="1" x14ac:dyDescent="0.2">
      <c r="A7" s="103"/>
      <c r="B7" s="103"/>
      <c r="C7" s="103"/>
      <c r="D7" s="103"/>
      <c r="E7" s="103"/>
      <c r="F7" s="19" t="s">
        <v>5</v>
      </c>
      <c r="G7" s="19" t="s">
        <v>4</v>
      </c>
      <c r="H7" s="19" t="s">
        <v>5</v>
      </c>
      <c r="I7" s="19" t="s">
        <v>4</v>
      </c>
      <c r="J7" s="19" t="s">
        <v>5</v>
      </c>
      <c r="K7" s="19" t="s">
        <v>4</v>
      </c>
      <c r="L7" s="19" t="s">
        <v>5</v>
      </c>
      <c r="M7" s="19" t="s">
        <v>4</v>
      </c>
      <c r="N7" s="19" t="s">
        <v>5</v>
      </c>
      <c r="O7" s="19" t="s">
        <v>4</v>
      </c>
      <c r="P7" s="111"/>
    </row>
    <row r="8" spans="1:18" s="13" customFormat="1" ht="35.1" customHeight="1" x14ac:dyDescent="0.2">
      <c r="A8" s="28" t="s">
        <v>100</v>
      </c>
      <c r="B8" s="33">
        <v>1</v>
      </c>
      <c r="C8" s="25" t="s">
        <v>79</v>
      </c>
      <c r="D8" s="25" t="s">
        <v>23</v>
      </c>
      <c r="E8" s="25" t="s">
        <v>24</v>
      </c>
      <c r="F8" s="52">
        <v>12</v>
      </c>
      <c r="G8" s="52">
        <v>8</v>
      </c>
      <c r="H8" s="52">
        <v>8</v>
      </c>
      <c r="I8" s="52">
        <v>3</v>
      </c>
      <c r="J8" s="52">
        <v>2</v>
      </c>
      <c r="K8" s="52">
        <v>3</v>
      </c>
      <c r="L8" s="52">
        <v>1</v>
      </c>
      <c r="M8" s="52">
        <v>5</v>
      </c>
      <c r="N8" s="52">
        <v>1</v>
      </c>
      <c r="O8" s="52">
        <v>1</v>
      </c>
      <c r="P8" s="52">
        <f>SUM(F8:O8)</f>
        <v>44</v>
      </c>
    </row>
    <row r="9" spans="1:18" s="13" customFormat="1" ht="35.1" customHeight="1" x14ac:dyDescent="0.2">
      <c r="A9" s="28" t="s">
        <v>100</v>
      </c>
      <c r="B9" s="33">
        <v>2</v>
      </c>
      <c r="C9" s="25" t="s">
        <v>79</v>
      </c>
      <c r="D9" s="25" t="s">
        <v>25</v>
      </c>
      <c r="E9" s="25" t="s">
        <v>26</v>
      </c>
      <c r="F9" s="52">
        <v>10</v>
      </c>
      <c r="G9" s="52">
        <v>12</v>
      </c>
      <c r="H9" s="52">
        <v>4</v>
      </c>
      <c r="I9" s="52">
        <v>13</v>
      </c>
      <c r="J9" s="52">
        <v>2</v>
      </c>
      <c r="K9" s="52">
        <v>4</v>
      </c>
      <c r="L9" s="52">
        <v>5</v>
      </c>
      <c r="M9" s="52">
        <v>9</v>
      </c>
      <c r="N9" s="52">
        <v>0</v>
      </c>
      <c r="O9" s="52">
        <v>0</v>
      </c>
      <c r="P9" s="52">
        <f t="shared" ref="P9:P36" si="0">SUM(F9:O9)</f>
        <v>59</v>
      </c>
    </row>
    <row r="10" spans="1:18" s="13" customFormat="1" ht="35.1" customHeight="1" x14ac:dyDescent="0.2">
      <c r="A10" s="28" t="s">
        <v>100</v>
      </c>
      <c r="B10" s="33">
        <v>3</v>
      </c>
      <c r="C10" s="25" t="s">
        <v>79</v>
      </c>
      <c r="D10" s="25" t="s">
        <v>27</v>
      </c>
      <c r="E10" s="25" t="s">
        <v>28</v>
      </c>
      <c r="F10" s="52">
        <v>4</v>
      </c>
      <c r="G10" s="52">
        <v>14</v>
      </c>
      <c r="H10" s="52">
        <v>5</v>
      </c>
      <c r="I10" s="52">
        <v>10</v>
      </c>
      <c r="J10" s="52">
        <v>2</v>
      </c>
      <c r="K10" s="52">
        <v>9</v>
      </c>
      <c r="L10" s="52">
        <v>3</v>
      </c>
      <c r="M10" s="52">
        <v>13</v>
      </c>
      <c r="N10" s="52">
        <v>0</v>
      </c>
      <c r="O10" s="52">
        <v>1</v>
      </c>
      <c r="P10" s="52">
        <f t="shared" si="0"/>
        <v>61</v>
      </c>
    </row>
    <row r="11" spans="1:18" s="13" customFormat="1" ht="35.1" customHeight="1" x14ac:dyDescent="0.2">
      <c r="A11" s="28" t="s">
        <v>100</v>
      </c>
      <c r="B11" s="33">
        <v>4</v>
      </c>
      <c r="C11" s="25" t="s">
        <v>79</v>
      </c>
      <c r="D11" s="25" t="s">
        <v>29</v>
      </c>
      <c r="E11" s="25" t="s">
        <v>30</v>
      </c>
      <c r="F11" s="52">
        <v>8</v>
      </c>
      <c r="G11" s="52">
        <v>14</v>
      </c>
      <c r="H11" s="52">
        <v>9</v>
      </c>
      <c r="I11" s="52">
        <v>17</v>
      </c>
      <c r="J11" s="52">
        <v>7</v>
      </c>
      <c r="K11" s="52">
        <v>17</v>
      </c>
      <c r="L11" s="52">
        <v>3</v>
      </c>
      <c r="M11" s="52">
        <v>18</v>
      </c>
      <c r="N11" s="52">
        <v>0</v>
      </c>
      <c r="O11" s="52">
        <v>3</v>
      </c>
      <c r="P11" s="52">
        <f t="shared" si="0"/>
        <v>96</v>
      </c>
    </row>
    <row r="12" spans="1:18" s="13" customFormat="1" ht="35.1" customHeight="1" x14ac:dyDescent="0.2">
      <c r="A12" s="28" t="s">
        <v>100</v>
      </c>
      <c r="B12" s="33">
        <v>5</v>
      </c>
      <c r="C12" s="25" t="s">
        <v>79</v>
      </c>
      <c r="D12" s="25" t="s">
        <v>31</v>
      </c>
      <c r="E12" s="25" t="s">
        <v>20</v>
      </c>
      <c r="F12" s="52">
        <v>7</v>
      </c>
      <c r="G12" s="52">
        <v>15</v>
      </c>
      <c r="H12" s="52">
        <v>3</v>
      </c>
      <c r="I12" s="52">
        <v>8</v>
      </c>
      <c r="J12" s="52">
        <v>0</v>
      </c>
      <c r="K12" s="52">
        <v>6</v>
      </c>
      <c r="L12" s="52">
        <v>1</v>
      </c>
      <c r="M12" s="52">
        <v>4</v>
      </c>
      <c r="N12" s="52">
        <v>0</v>
      </c>
      <c r="O12" s="52">
        <v>1</v>
      </c>
      <c r="P12" s="52">
        <f t="shared" si="0"/>
        <v>45</v>
      </c>
    </row>
    <row r="13" spans="1:18" s="13" customFormat="1" ht="35.1" customHeight="1" x14ac:dyDescent="0.2">
      <c r="A13" s="28" t="s">
        <v>100</v>
      </c>
      <c r="B13" s="33">
        <v>6</v>
      </c>
      <c r="C13" s="25" t="s">
        <v>79</v>
      </c>
      <c r="D13" s="25" t="s">
        <v>32</v>
      </c>
      <c r="E13" s="25" t="s">
        <v>28</v>
      </c>
      <c r="F13" s="52">
        <v>6</v>
      </c>
      <c r="G13" s="52">
        <v>4</v>
      </c>
      <c r="H13" s="52">
        <v>4</v>
      </c>
      <c r="I13" s="52">
        <v>10</v>
      </c>
      <c r="J13" s="52">
        <v>5</v>
      </c>
      <c r="K13" s="52">
        <v>13</v>
      </c>
      <c r="L13" s="52">
        <v>3</v>
      </c>
      <c r="M13" s="52">
        <v>2</v>
      </c>
      <c r="N13" s="52">
        <v>0</v>
      </c>
      <c r="O13" s="52">
        <v>2</v>
      </c>
      <c r="P13" s="52">
        <f t="shared" si="0"/>
        <v>49</v>
      </c>
    </row>
    <row r="14" spans="1:18" s="13" customFormat="1" ht="35.1" customHeight="1" x14ac:dyDescent="0.2">
      <c r="A14" s="28" t="s">
        <v>100</v>
      </c>
      <c r="B14" s="33">
        <v>7</v>
      </c>
      <c r="C14" s="25" t="s">
        <v>79</v>
      </c>
      <c r="D14" s="25" t="s">
        <v>33</v>
      </c>
      <c r="E14" s="25" t="s">
        <v>34</v>
      </c>
      <c r="F14" s="52">
        <v>14</v>
      </c>
      <c r="G14" s="52">
        <v>8</v>
      </c>
      <c r="H14" s="52">
        <v>9</v>
      </c>
      <c r="I14" s="52">
        <v>7</v>
      </c>
      <c r="J14" s="52">
        <v>5</v>
      </c>
      <c r="K14" s="52">
        <v>7</v>
      </c>
      <c r="L14" s="52">
        <v>4</v>
      </c>
      <c r="M14" s="52">
        <v>12</v>
      </c>
      <c r="N14" s="52">
        <v>0</v>
      </c>
      <c r="O14" s="52">
        <v>1</v>
      </c>
      <c r="P14" s="52">
        <f t="shared" si="0"/>
        <v>67</v>
      </c>
    </row>
    <row r="15" spans="1:18" s="13" customFormat="1" ht="35.1" customHeight="1" x14ac:dyDescent="0.2">
      <c r="A15" s="28" t="s">
        <v>100</v>
      </c>
      <c r="B15" s="33">
        <v>8</v>
      </c>
      <c r="C15" s="25" t="s">
        <v>79</v>
      </c>
      <c r="D15" s="25" t="s">
        <v>35</v>
      </c>
      <c r="E15" s="25" t="s">
        <v>36</v>
      </c>
      <c r="F15" s="52">
        <v>4</v>
      </c>
      <c r="G15" s="52">
        <v>23</v>
      </c>
      <c r="H15" s="52">
        <v>6</v>
      </c>
      <c r="I15" s="52">
        <v>22</v>
      </c>
      <c r="J15" s="52">
        <v>6</v>
      </c>
      <c r="K15" s="52">
        <v>14</v>
      </c>
      <c r="L15" s="52">
        <v>2</v>
      </c>
      <c r="M15" s="52">
        <v>10</v>
      </c>
      <c r="N15" s="52">
        <v>1</v>
      </c>
      <c r="O15" s="52">
        <v>0</v>
      </c>
      <c r="P15" s="52">
        <f t="shared" si="0"/>
        <v>88</v>
      </c>
    </row>
    <row r="16" spans="1:18" s="13" customFormat="1" ht="35.1" customHeight="1" x14ac:dyDescent="0.2">
      <c r="A16" s="28" t="s">
        <v>100</v>
      </c>
      <c r="B16" s="33">
        <v>9</v>
      </c>
      <c r="C16" s="25" t="s">
        <v>79</v>
      </c>
      <c r="D16" s="25" t="s">
        <v>37</v>
      </c>
      <c r="E16" s="25" t="s">
        <v>28</v>
      </c>
      <c r="F16" s="52">
        <v>2</v>
      </c>
      <c r="G16" s="52">
        <v>9</v>
      </c>
      <c r="H16" s="52">
        <v>7</v>
      </c>
      <c r="I16" s="52">
        <v>22</v>
      </c>
      <c r="J16" s="52">
        <v>4</v>
      </c>
      <c r="K16" s="52">
        <v>15</v>
      </c>
      <c r="L16" s="52">
        <v>7</v>
      </c>
      <c r="M16" s="52">
        <v>12</v>
      </c>
      <c r="N16" s="52">
        <v>1</v>
      </c>
      <c r="O16" s="52">
        <v>1</v>
      </c>
      <c r="P16" s="52">
        <f t="shared" si="0"/>
        <v>80</v>
      </c>
    </row>
    <row r="17" spans="1:16" s="13" customFormat="1" ht="35.1" customHeight="1" x14ac:dyDescent="0.2">
      <c r="A17" s="28" t="s">
        <v>100</v>
      </c>
      <c r="B17" s="33">
        <v>10</v>
      </c>
      <c r="C17" s="25" t="s">
        <v>79</v>
      </c>
      <c r="D17" s="25" t="s">
        <v>38</v>
      </c>
      <c r="E17" s="25" t="s">
        <v>39</v>
      </c>
      <c r="F17" s="52">
        <v>11</v>
      </c>
      <c r="G17" s="52">
        <v>11</v>
      </c>
      <c r="H17" s="52">
        <v>15</v>
      </c>
      <c r="I17" s="52">
        <v>16</v>
      </c>
      <c r="J17" s="52">
        <v>0</v>
      </c>
      <c r="K17" s="52">
        <v>7</v>
      </c>
      <c r="L17" s="52">
        <v>6</v>
      </c>
      <c r="M17" s="52">
        <v>7</v>
      </c>
      <c r="N17" s="52">
        <v>0</v>
      </c>
      <c r="O17" s="52">
        <v>1</v>
      </c>
      <c r="P17" s="52">
        <f t="shared" si="0"/>
        <v>74</v>
      </c>
    </row>
    <row r="18" spans="1:16" s="13" customFormat="1" ht="35.1" customHeight="1" x14ac:dyDescent="0.2">
      <c r="A18" s="28" t="s">
        <v>100</v>
      </c>
      <c r="B18" s="33">
        <v>11</v>
      </c>
      <c r="C18" s="25" t="s">
        <v>79</v>
      </c>
      <c r="D18" s="25" t="s">
        <v>40</v>
      </c>
      <c r="E18" s="25" t="s">
        <v>41</v>
      </c>
      <c r="F18" s="52">
        <v>4</v>
      </c>
      <c r="G18" s="52">
        <v>14</v>
      </c>
      <c r="H18" s="52">
        <v>5</v>
      </c>
      <c r="I18" s="52">
        <v>19</v>
      </c>
      <c r="J18" s="52">
        <v>2</v>
      </c>
      <c r="K18" s="52">
        <v>8</v>
      </c>
      <c r="L18" s="52">
        <v>0</v>
      </c>
      <c r="M18" s="52">
        <v>12</v>
      </c>
      <c r="N18" s="52">
        <v>0</v>
      </c>
      <c r="O18" s="52">
        <v>0</v>
      </c>
      <c r="P18" s="52">
        <f t="shared" si="0"/>
        <v>64</v>
      </c>
    </row>
    <row r="19" spans="1:16" s="13" customFormat="1" ht="35.1" customHeight="1" x14ac:dyDescent="0.2">
      <c r="A19" s="28" t="s">
        <v>100</v>
      </c>
      <c r="B19" s="33">
        <v>12</v>
      </c>
      <c r="C19" s="25" t="s">
        <v>79</v>
      </c>
      <c r="D19" s="25" t="s">
        <v>42</v>
      </c>
      <c r="E19" s="25" t="s">
        <v>43</v>
      </c>
      <c r="F19" s="52">
        <v>17</v>
      </c>
      <c r="G19" s="52">
        <v>19</v>
      </c>
      <c r="H19" s="52">
        <v>4</v>
      </c>
      <c r="I19" s="52">
        <v>9</v>
      </c>
      <c r="J19" s="52">
        <v>2</v>
      </c>
      <c r="K19" s="52">
        <v>13</v>
      </c>
      <c r="L19" s="52">
        <v>1</v>
      </c>
      <c r="M19" s="52">
        <v>18</v>
      </c>
      <c r="N19" s="52">
        <v>0</v>
      </c>
      <c r="O19" s="52">
        <v>4</v>
      </c>
      <c r="P19" s="52">
        <f t="shared" si="0"/>
        <v>87</v>
      </c>
    </row>
    <row r="20" spans="1:16" s="13" customFormat="1" ht="35.1" customHeight="1" x14ac:dyDescent="0.2">
      <c r="A20" s="28" t="s">
        <v>100</v>
      </c>
      <c r="B20" s="33">
        <v>13</v>
      </c>
      <c r="C20" s="25" t="s">
        <v>79</v>
      </c>
      <c r="D20" s="25" t="s">
        <v>44</v>
      </c>
      <c r="E20" s="25" t="s">
        <v>45</v>
      </c>
      <c r="F20" s="52">
        <v>13</v>
      </c>
      <c r="G20" s="52">
        <v>9</v>
      </c>
      <c r="H20" s="52">
        <v>8</v>
      </c>
      <c r="I20" s="52">
        <v>13</v>
      </c>
      <c r="J20" s="52">
        <v>6</v>
      </c>
      <c r="K20" s="52">
        <v>7</v>
      </c>
      <c r="L20" s="52">
        <v>1</v>
      </c>
      <c r="M20" s="52">
        <v>6</v>
      </c>
      <c r="N20" s="52">
        <v>0</v>
      </c>
      <c r="O20" s="52">
        <v>1</v>
      </c>
      <c r="P20" s="52">
        <f t="shared" si="0"/>
        <v>64</v>
      </c>
    </row>
    <row r="21" spans="1:16" s="13" customFormat="1" ht="35.1" customHeight="1" x14ac:dyDescent="0.2">
      <c r="A21" s="28" t="s">
        <v>100</v>
      </c>
      <c r="B21" s="33">
        <v>14</v>
      </c>
      <c r="C21" s="25" t="s">
        <v>79</v>
      </c>
      <c r="D21" s="25" t="s">
        <v>46</v>
      </c>
      <c r="E21" s="25" t="s">
        <v>47</v>
      </c>
      <c r="F21" s="52">
        <v>6</v>
      </c>
      <c r="G21" s="52">
        <v>12</v>
      </c>
      <c r="H21" s="52">
        <v>10</v>
      </c>
      <c r="I21" s="52">
        <v>19</v>
      </c>
      <c r="J21" s="52">
        <v>3</v>
      </c>
      <c r="K21" s="52">
        <v>15</v>
      </c>
      <c r="L21" s="52">
        <v>7</v>
      </c>
      <c r="M21" s="52">
        <v>28</v>
      </c>
      <c r="N21" s="52">
        <v>1</v>
      </c>
      <c r="O21" s="52">
        <v>3</v>
      </c>
      <c r="P21" s="52">
        <f t="shared" si="0"/>
        <v>104</v>
      </c>
    </row>
    <row r="22" spans="1:16" s="13" customFormat="1" ht="35.1" customHeight="1" x14ac:dyDescent="0.2">
      <c r="A22" s="28" t="s">
        <v>100</v>
      </c>
      <c r="B22" s="33">
        <v>15</v>
      </c>
      <c r="C22" s="25" t="s">
        <v>79</v>
      </c>
      <c r="D22" s="25" t="s">
        <v>48</v>
      </c>
      <c r="E22" s="25" t="s">
        <v>49</v>
      </c>
      <c r="F22" s="52">
        <v>4</v>
      </c>
      <c r="G22" s="52">
        <v>8</v>
      </c>
      <c r="H22" s="52">
        <v>8</v>
      </c>
      <c r="I22" s="52">
        <v>10</v>
      </c>
      <c r="J22" s="52">
        <v>5</v>
      </c>
      <c r="K22" s="52">
        <v>6</v>
      </c>
      <c r="L22" s="52">
        <v>3</v>
      </c>
      <c r="M22" s="52">
        <v>5</v>
      </c>
      <c r="N22" s="52">
        <v>0</v>
      </c>
      <c r="O22" s="52">
        <v>0</v>
      </c>
      <c r="P22" s="52">
        <f t="shared" si="0"/>
        <v>49</v>
      </c>
    </row>
    <row r="23" spans="1:16" s="13" customFormat="1" ht="35.1" customHeight="1" x14ac:dyDescent="0.2">
      <c r="A23" s="28" t="s">
        <v>100</v>
      </c>
      <c r="B23" s="33">
        <v>16</v>
      </c>
      <c r="C23" s="25" t="s">
        <v>79</v>
      </c>
      <c r="D23" s="25" t="s">
        <v>50</v>
      </c>
      <c r="E23" s="25" t="s">
        <v>51</v>
      </c>
      <c r="F23" s="52">
        <v>3</v>
      </c>
      <c r="G23" s="52">
        <v>4</v>
      </c>
      <c r="H23" s="52">
        <v>3</v>
      </c>
      <c r="I23" s="52">
        <v>1</v>
      </c>
      <c r="J23" s="52">
        <v>3</v>
      </c>
      <c r="K23" s="52">
        <v>4</v>
      </c>
      <c r="L23" s="52">
        <v>0</v>
      </c>
      <c r="M23" s="52">
        <v>4</v>
      </c>
      <c r="N23" s="52">
        <v>1</v>
      </c>
      <c r="O23" s="52">
        <v>2</v>
      </c>
      <c r="P23" s="52">
        <f t="shared" si="0"/>
        <v>25</v>
      </c>
    </row>
    <row r="24" spans="1:16" s="13" customFormat="1" ht="35.1" customHeight="1" x14ac:dyDescent="0.2">
      <c r="A24" s="28" t="s">
        <v>100</v>
      </c>
      <c r="B24" s="33">
        <v>17</v>
      </c>
      <c r="C24" s="25" t="s">
        <v>79</v>
      </c>
      <c r="D24" s="25" t="s">
        <v>52</v>
      </c>
      <c r="E24" s="25" t="s">
        <v>53</v>
      </c>
      <c r="F24" s="52">
        <v>17</v>
      </c>
      <c r="G24" s="52">
        <v>16</v>
      </c>
      <c r="H24" s="52">
        <v>6</v>
      </c>
      <c r="I24" s="52">
        <v>12</v>
      </c>
      <c r="J24" s="52">
        <v>0</v>
      </c>
      <c r="K24" s="52">
        <v>2</v>
      </c>
      <c r="L24" s="52">
        <v>1</v>
      </c>
      <c r="M24" s="52">
        <v>6</v>
      </c>
      <c r="N24" s="52">
        <v>0</v>
      </c>
      <c r="O24" s="52">
        <v>0</v>
      </c>
      <c r="P24" s="52">
        <f t="shared" si="0"/>
        <v>60</v>
      </c>
    </row>
    <row r="25" spans="1:16" s="13" customFormat="1" ht="35.1" customHeight="1" x14ac:dyDescent="0.2">
      <c r="A25" s="28" t="s">
        <v>100</v>
      </c>
      <c r="B25" s="33">
        <v>18</v>
      </c>
      <c r="C25" s="25" t="s">
        <v>79</v>
      </c>
      <c r="D25" s="25" t="s">
        <v>54</v>
      </c>
      <c r="E25" s="25" t="s">
        <v>55</v>
      </c>
      <c r="F25" s="52">
        <v>9</v>
      </c>
      <c r="G25" s="52">
        <v>6</v>
      </c>
      <c r="H25" s="52">
        <v>2</v>
      </c>
      <c r="I25" s="52">
        <v>1</v>
      </c>
      <c r="J25" s="52">
        <v>2</v>
      </c>
      <c r="K25" s="52">
        <v>6</v>
      </c>
      <c r="L25" s="52">
        <v>2</v>
      </c>
      <c r="M25" s="52">
        <v>23</v>
      </c>
      <c r="N25" s="52">
        <v>0</v>
      </c>
      <c r="O25" s="52">
        <v>1</v>
      </c>
      <c r="P25" s="52">
        <f t="shared" si="0"/>
        <v>52</v>
      </c>
    </row>
    <row r="26" spans="1:16" s="13" customFormat="1" ht="35.1" customHeight="1" x14ac:dyDescent="0.2">
      <c r="A26" s="28" t="s">
        <v>100</v>
      </c>
      <c r="B26" s="33">
        <v>19</v>
      </c>
      <c r="C26" s="25" t="s">
        <v>79</v>
      </c>
      <c r="D26" s="25" t="s">
        <v>56</v>
      </c>
      <c r="E26" s="25" t="s">
        <v>57</v>
      </c>
      <c r="F26" s="52">
        <v>12</v>
      </c>
      <c r="G26" s="52">
        <v>7</v>
      </c>
      <c r="H26" s="52">
        <v>15</v>
      </c>
      <c r="I26" s="52">
        <v>10</v>
      </c>
      <c r="J26" s="52">
        <v>2</v>
      </c>
      <c r="K26" s="52">
        <v>8</v>
      </c>
      <c r="L26" s="52">
        <v>2</v>
      </c>
      <c r="M26" s="52">
        <v>6</v>
      </c>
      <c r="N26" s="52">
        <v>0</v>
      </c>
      <c r="O26" s="52">
        <v>1</v>
      </c>
      <c r="P26" s="52">
        <f t="shared" si="0"/>
        <v>63</v>
      </c>
    </row>
    <row r="27" spans="1:16" s="13" customFormat="1" ht="35.1" customHeight="1" x14ac:dyDescent="0.2">
      <c r="A27" s="28" t="s">
        <v>100</v>
      </c>
      <c r="B27" s="33">
        <v>20</v>
      </c>
      <c r="C27" s="25" t="s">
        <v>79</v>
      </c>
      <c r="D27" s="25" t="s">
        <v>58</v>
      </c>
      <c r="E27" s="25" t="s">
        <v>59</v>
      </c>
      <c r="F27" s="52">
        <v>20</v>
      </c>
      <c r="G27" s="52">
        <v>22</v>
      </c>
      <c r="H27" s="52">
        <v>9</v>
      </c>
      <c r="I27" s="52">
        <v>23</v>
      </c>
      <c r="J27" s="52">
        <v>4</v>
      </c>
      <c r="K27" s="52">
        <v>10</v>
      </c>
      <c r="L27" s="52">
        <v>1</v>
      </c>
      <c r="M27" s="52">
        <v>16</v>
      </c>
      <c r="N27" s="52">
        <v>0</v>
      </c>
      <c r="O27" s="52">
        <v>1</v>
      </c>
      <c r="P27" s="52">
        <f t="shared" si="0"/>
        <v>106</v>
      </c>
    </row>
    <row r="28" spans="1:16" s="13" customFormat="1" ht="35.1" customHeight="1" x14ac:dyDescent="0.2">
      <c r="A28" s="28" t="s">
        <v>100</v>
      </c>
      <c r="B28" s="33">
        <v>21</v>
      </c>
      <c r="C28" s="25" t="s">
        <v>79</v>
      </c>
      <c r="D28" s="25" t="s">
        <v>60</v>
      </c>
      <c r="E28" s="25" t="s">
        <v>61</v>
      </c>
      <c r="F28" s="52">
        <v>9</v>
      </c>
      <c r="G28" s="52">
        <v>11</v>
      </c>
      <c r="H28" s="52">
        <v>7</v>
      </c>
      <c r="I28" s="52">
        <v>11</v>
      </c>
      <c r="J28" s="52">
        <v>5</v>
      </c>
      <c r="K28" s="52">
        <v>4</v>
      </c>
      <c r="L28" s="52">
        <v>3</v>
      </c>
      <c r="M28" s="52">
        <v>3</v>
      </c>
      <c r="N28" s="52">
        <v>0</v>
      </c>
      <c r="O28" s="52">
        <v>0</v>
      </c>
      <c r="P28" s="52">
        <f t="shared" si="0"/>
        <v>53</v>
      </c>
    </row>
    <row r="29" spans="1:16" s="13" customFormat="1" ht="35.1" customHeight="1" x14ac:dyDescent="0.2">
      <c r="A29" s="28" t="s">
        <v>100</v>
      </c>
      <c r="B29" s="33">
        <v>22</v>
      </c>
      <c r="C29" s="25" t="s">
        <v>79</v>
      </c>
      <c r="D29" s="25" t="s">
        <v>62</v>
      </c>
      <c r="E29" s="25" t="s">
        <v>63</v>
      </c>
      <c r="F29" s="52">
        <v>3</v>
      </c>
      <c r="G29" s="52">
        <v>4</v>
      </c>
      <c r="H29" s="52">
        <v>5</v>
      </c>
      <c r="I29" s="52">
        <v>12</v>
      </c>
      <c r="J29" s="52">
        <v>3</v>
      </c>
      <c r="K29" s="52">
        <v>4</v>
      </c>
      <c r="L29" s="52">
        <v>1</v>
      </c>
      <c r="M29" s="52">
        <v>13</v>
      </c>
      <c r="N29" s="52">
        <v>0</v>
      </c>
      <c r="O29" s="52">
        <v>2</v>
      </c>
      <c r="P29" s="52">
        <f t="shared" si="0"/>
        <v>47</v>
      </c>
    </row>
    <row r="30" spans="1:16" s="13" customFormat="1" ht="35.1" customHeight="1" x14ac:dyDescent="0.2">
      <c r="A30" s="28" t="s">
        <v>100</v>
      </c>
      <c r="B30" s="33">
        <v>23</v>
      </c>
      <c r="C30" s="25" t="s">
        <v>79</v>
      </c>
      <c r="D30" s="25" t="s">
        <v>64</v>
      </c>
      <c r="E30" s="25" t="s">
        <v>65</v>
      </c>
      <c r="F30" s="52">
        <v>1</v>
      </c>
      <c r="G30" s="52">
        <v>1</v>
      </c>
      <c r="H30" s="52">
        <v>12</v>
      </c>
      <c r="I30" s="52">
        <v>23</v>
      </c>
      <c r="J30" s="52">
        <v>1</v>
      </c>
      <c r="K30" s="52">
        <v>2</v>
      </c>
      <c r="L30" s="52">
        <v>1</v>
      </c>
      <c r="M30" s="52">
        <v>6</v>
      </c>
      <c r="N30" s="52">
        <v>0</v>
      </c>
      <c r="O30" s="52">
        <v>0</v>
      </c>
      <c r="P30" s="52">
        <f t="shared" si="0"/>
        <v>47</v>
      </c>
    </row>
    <row r="31" spans="1:16" s="13" customFormat="1" ht="35.1" customHeight="1" x14ac:dyDescent="0.2">
      <c r="A31" s="28" t="s">
        <v>100</v>
      </c>
      <c r="B31" s="33">
        <v>24</v>
      </c>
      <c r="C31" s="25" t="s">
        <v>79</v>
      </c>
      <c r="D31" s="25" t="s">
        <v>66</v>
      </c>
      <c r="E31" s="25" t="s">
        <v>67</v>
      </c>
      <c r="F31" s="52">
        <v>15</v>
      </c>
      <c r="G31" s="52">
        <v>15</v>
      </c>
      <c r="H31" s="52">
        <v>18</v>
      </c>
      <c r="I31" s="52">
        <v>17</v>
      </c>
      <c r="J31" s="52">
        <v>5</v>
      </c>
      <c r="K31" s="52">
        <v>11</v>
      </c>
      <c r="L31" s="52">
        <v>8</v>
      </c>
      <c r="M31" s="52">
        <v>45</v>
      </c>
      <c r="N31" s="52">
        <v>2</v>
      </c>
      <c r="O31" s="52">
        <v>4</v>
      </c>
      <c r="P31" s="52">
        <f t="shared" si="0"/>
        <v>140</v>
      </c>
    </row>
    <row r="32" spans="1:16" s="13" customFormat="1" ht="35.1" customHeight="1" x14ac:dyDescent="0.2">
      <c r="A32" s="28" t="s">
        <v>100</v>
      </c>
      <c r="B32" s="33">
        <v>25</v>
      </c>
      <c r="C32" s="25" t="s">
        <v>79</v>
      </c>
      <c r="D32" s="25" t="s">
        <v>68</v>
      </c>
      <c r="E32" s="25" t="s">
        <v>69</v>
      </c>
      <c r="F32" s="52">
        <v>3</v>
      </c>
      <c r="G32" s="52">
        <v>1</v>
      </c>
      <c r="H32" s="52">
        <v>1</v>
      </c>
      <c r="I32" s="52">
        <v>4</v>
      </c>
      <c r="J32" s="52">
        <v>3</v>
      </c>
      <c r="K32" s="52">
        <v>7</v>
      </c>
      <c r="L32" s="52">
        <v>3</v>
      </c>
      <c r="M32" s="52">
        <v>6</v>
      </c>
      <c r="N32" s="52">
        <v>0</v>
      </c>
      <c r="O32" s="52">
        <v>0</v>
      </c>
      <c r="P32" s="52">
        <f t="shared" si="0"/>
        <v>28</v>
      </c>
    </row>
    <row r="33" spans="1:18" s="13" customFormat="1" ht="35.1" customHeight="1" x14ac:dyDescent="0.2">
      <c r="A33" s="28" t="s">
        <v>100</v>
      </c>
      <c r="B33" s="33">
        <v>26</v>
      </c>
      <c r="C33" s="25" t="s">
        <v>79</v>
      </c>
      <c r="D33" s="25" t="s">
        <v>70</v>
      </c>
      <c r="E33" s="25" t="s">
        <v>71</v>
      </c>
      <c r="F33" s="52">
        <v>4</v>
      </c>
      <c r="G33" s="52">
        <v>8</v>
      </c>
      <c r="H33" s="52">
        <v>8</v>
      </c>
      <c r="I33" s="52">
        <v>5</v>
      </c>
      <c r="J33" s="52">
        <v>3</v>
      </c>
      <c r="K33" s="52">
        <v>9</v>
      </c>
      <c r="L33" s="52">
        <v>0</v>
      </c>
      <c r="M33" s="52">
        <v>6</v>
      </c>
      <c r="N33" s="52">
        <v>1</v>
      </c>
      <c r="O33" s="52">
        <v>0</v>
      </c>
      <c r="P33" s="52">
        <f t="shared" si="0"/>
        <v>44</v>
      </c>
    </row>
    <row r="34" spans="1:18" s="13" customFormat="1" ht="35.1" customHeight="1" x14ac:dyDescent="0.2">
      <c r="A34" s="28" t="s">
        <v>100</v>
      </c>
      <c r="B34" s="33">
        <v>27</v>
      </c>
      <c r="C34" s="25" t="s">
        <v>79</v>
      </c>
      <c r="D34" s="25" t="s">
        <v>72</v>
      </c>
      <c r="E34" s="25" t="s">
        <v>73</v>
      </c>
      <c r="F34" s="52">
        <v>3</v>
      </c>
      <c r="G34" s="52">
        <v>10</v>
      </c>
      <c r="H34" s="52">
        <v>8</v>
      </c>
      <c r="I34" s="52">
        <v>11</v>
      </c>
      <c r="J34" s="52">
        <v>3</v>
      </c>
      <c r="K34" s="52">
        <v>12</v>
      </c>
      <c r="L34" s="52">
        <v>5</v>
      </c>
      <c r="M34" s="52">
        <v>25</v>
      </c>
      <c r="N34" s="52">
        <v>0</v>
      </c>
      <c r="O34" s="52">
        <v>1</v>
      </c>
      <c r="P34" s="52">
        <f t="shared" si="0"/>
        <v>78</v>
      </c>
    </row>
    <row r="35" spans="1:18" s="13" customFormat="1" ht="35.1" customHeight="1" x14ac:dyDescent="0.2">
      <c r="A35" s="28" t="s">
        <v>100</v>
      </c>
      <c r="B35" s="33">
        <v>28</v>
      </c>
      <c r="C35" s="39" t="s">
        <v>79</v>
      </c>
      <c r="D35" s="39" t="s">
        <v>74</v>
      </c>
      <c r="E35" s="39" t="s">
        <v>75</v>
      </c>
      <c r="F35" s="52">
        <v>7</v>
      </c>
      <c r="G35" s="52">
        <v>5</v>
      </c>
      <c r="H35" s="52">
        <v>2</v>
      </c>
      <c r="I35" s="52">
        <v>4</v>
      </c>
      <c r="J35" s="52">
        <v>3</v>
      </c>
      <c r="K35" s="52">
        <v>8</v>
      </c>
      <c r="L35" s="52">
        <v>5</v>
      </c>
      <c r="M35" s="52">
        <v>2</v>
      </c>
      <c r="N35" s="52">
        <v>1</v>
      </c>
      <c r="O35" s="52">
        <v>1</v>
      </c>
      <c r="P35" s="52">
        <f t="shared" si="0"/>
        <v>38</v>
      </c>
    </row>
    <row r="36" spans="1:18" s="13" customFormat="1" ht="35.1" customHeight="1" x14ac:dyDescent="0.2">
      <c r="A36" s="28" t="s">
        <v>100</v>
      </c>
      <c r="B36" s="33">
        <v>29</v>
      </c>
      <c r="C36" s="41" t="s">
        <v>79</v>
      </c>
      <c r="D36" s="41" t="s">
        <v>76</v>
      </c>
      <c r="E36" s="41" t="s">
        <v>77</v>
      </c>
      <c r="F36" s="53">
        <v>13</v>
      </c>
      <c r="G36" s="53">
        <v>21</v>
      </c>
      <c r="H36" s="53">
        <v>13</v>
      </c>
      <c r="I36" s="53">
        <v>16</v>
      </c>
      <c r="J36" s="53">
        <v>3</v>
      </c>
      <c r="K36" s="53">
        <v>3</v>
      </c>
      <c r="L36" s="53">
        <v>1</v>
      </c>
      <c r="M36" s="53">
        <v>8</v>
      </c>
      <c r="N36" s="53">
        <v>1</v>
      </c>
      <c r="O36" s="53">
        <v>0</v>
      </c>
      <c r="P36" s="52">
        <f t="shared" si="0"/>
        <v>79</v>
      </c>
      <c r="R36" s="54"/>
    </row>
    <row r="37" spans="1:18" s="49" customFormat="1" ht="35.1" customHeight="1" x14ac:dyDescent="0.2">
      <c r="A37" s="28" t="s">
        <v>100</v>
      </c>
      <c r="B37" s="33">
        <v>30</v>
      </c>
      <c r="C37" s="25" t="s">
        <v>102</v>
      </c>
      <c r="D37" s="25" t="s">
        <v>87</v>
      </c>
      <c r="E37" s="25" t="s">
        <v>88</v>
      </c>
      <c r="F37" s="28" t="s">
        <v>89</v>
      </c>
      <c r="G37" s="28" t="s">
        <v>89</v>
      </c>
      <c r="H37" s="28" t="s">
        <v>89</v>
      </c>
      <c r="I37" s="28" t="s">
        <v>89</v>
      </c>
      <c r="J37" s="28" t="s">
        <v>89</v>
      </c>
      <c r="K37" s="28" t="s">
        <v>89</v>
      </c>
      <c r="L37" s="28" t="s">
        <v>89</v>
      </c>
      <c r="M37" s="28" t="s">
        <v>89</v>
      </c>
      <c r="N37" s="28" t="s">
        <v>89</v>
      </c>
      <c r="O37" s="28" t="s">
        <v>89</v>
      </c>
      <c r="P37" s="28" t="s">
        <v>89</v>
      </c>
      <c r="R37" s="55"/>
    </row>
    <row r="38" spans="1:18" s="49" customFormat="1" ht="35.1" customHeight="1" x14ac:dyDescent="0.2">
      <c r="A38" s="28" t="s">
        <v>100</v>
      </c>
      <c r="B38" s="33">
        <v>31</v>
      </c>
      <c r="C38" s="25" t="s">
        <v>103</v>
      </c>
      <c r="D38" s="25" t="s">
        <v>87</v>
      </c>
      <c r="E38" s="25" t="s">
        <v>88</v>
      </c>
      <c r="F38" s="28" t="s">
        <v>89</v>
      </c>
      <c r="G38" s="28" t="s">
        <v>89</v>
      </c>
      <c r="H38" s="28" t="s">
        <v>89</v>
      </c>
      <c r="I38" s="28" t="s">
        <v>89</v>
      </c>
      <c r="J38" s="28" t="s">
        <v>89</v>
      </c>
      <c r="K38" s="28" t="s">
        <v>89</v>
      </c>
      <c r="L38" s="28" t="s">
        <v>89</v>
      </c>
      <c r="M38" s="28" t="s">
        <v>89</v>
      </c>
      <c r="N38" s="28" t="s">
        <v>89</v>
      </c>
      <c r="O38" s="28" t="s">
        <v>89</v>
      </c>
      <c r="P38" s="28" t="s">
        <v>89</v>
      </c>
      <c r="R38" s="55"/>
    </row>
    <row r="39" spans="1:18" s="49" customFormat="1" ht="35.1" customHeight="1" x14ac:dyDescent="0.2">
      <c r="A39" s="28" t="s">
        <v>100</v>
      </c>
      <c r="B39" s="33">
        <v>32</v>
      </c>
      <c r="C39" s="25" t="s">
        <v>104</v>
      </c>
      <c r="D39" s="25" t="s">
        <v>87</v>
      </c>
      <c r="E39" s="25" t="s">
        <v>88</v>
      </c>
      <c r="F39" s="28" t="s">
        <v>89</v>
      </c>
      <c r="G39" s="28" t="s">
        <v>89</v>
      </c>
      <c r="H39" s="28" t="s">
        <v>89</v>
      </c>
      <c r="I39" s="28" t="s">
        <v>89</v>
      </c>
      <c r="J39" s="28" t="s">
        <v>89</v>
      </c>
      <c r="K39" s="28" t="s">
        <v>89</v>
      </c>
      <c r="L39" s="28" t="s">
        <v>89</v>
      </c>
      <c r="M39" s="28" t="s">
        <v>89</v>
      </c>
      <c r="N39" s="28" t="s">
        <v>89</v>
      </c>
      <c r="O39" s="28" t="s">
        <v>89</v>
      </c>
      <c r="P39" s="28" t="s">
        <v>89</v>
      </c>
      <c r="R39" s="55"/>
    </row>
    <row r="40" spans="1:18" s="49" customFormat="1" ht="35.1" customHeight="1" x14ac:dyDescent="0.2">
      <c r="A40" s="28" t="s">
        <v>100</v>
      </c>
      <c r="B40" s="33">
        <v>33</v>
      </c>
      <c r="C40" s="39" t="s">
        <v>105</v>
      </c>
      <c r="D40" s="39" t="s">
        <v>87</v>
      </c>
      <c r="E40" s="39" t="s">
        <v>88</v>
      </c>
      <c r="F40" s="28" t="s">
        <v>89</v>
      </c>
      <c r="G40" s="28" t="s">
        <v>89</v>
      </c>
      <c r="H40" s="28" t="s">
        <v>89</v>
      </c>
      <c r="I40" s="28" t="s">
        <v>89</v>
      </c>
      <c r="J40" s="28" t="s">
        <v>89</v>
      </c>
      <c r="K40" s="28" t="s">
        <v>89</v>
      </c>
      <c r="L40" s="28" t="s">
        <v>89</v>
      </c>
      <c r="M40" s="28" t="s">
        <v>89</v>
      </c>
      <c r="N40" s="28" t="s">
        <v>89</v>
      </c>
      <c r="O40" s="28" t="s">
        <v>89</v>
      </c>
      <c r="P40" s="28" t="s">
        <v>89</v>
      </c>
      <c r="R40" s="55"/>
    </row>
    <row r="41" spans="1:18" s="49" customFormat="1" ht="35.1" customHeight="1" x14ac:dyDescent="0.2">
      <c r="A41" s="28" t="s">
        <v>100</v>
      </c>
      <c r="B41" s="33">
        <v>34</v>
      </c>
      <c r="C41" s="41" t="s">
        <v>107</v>
      </c>
      <c r="D41" s="41" t="s">
        <v>87</v>
      </c>
      <c r="E41" s="41" t="s">
        <v>88</v>
      </c>
      <c r="F41" s="28" t="s">
        <v>89</v>
      </c>
      <c r="G41" s="28" t="s">
        <v>89</v>
      </c>
      <c r="H41" s="28" t="s">
        <v>89</v>
      </c>
      <c r="I41" s="28" t="s">
        <v>89</v>
      </c>
      <c r="J41" s="28" t="s">
        <v>89</v>
      </c>
      <c r="K41" s="28" t="s">
        <v>89</v>
      </c>
      <c r="L41" s="28" t="s">
        <v>89</v>
      </c>
      <c r="M41" s="28" t="s">
        <v>89</v>
      </c>
      <c r="N41" s="28" t="s">
        <v>89</v>
      </c>
      <c r="O41" s="28" t="s">
        <v>89</v>
      </c>
      <c r="P41" s="28" t="s">
        <v>89</v>
      </c>
      <c r="R41" s="55"/>
    </row>
    <row r="42" spans="1:18" s="49" customFormat="1" ht="35.1" customHeight="1" x14ac:dyDescent="0.2">
      <c r="A42" s="28" t="s">
        <v>100</v>
      </c>
      <c r="B42" s="33">
        <v>35</v>
      </c>
      <c r="C42" s="41" t="s">
        <v>106</v>
      </c>
      <c r="D42" s="41" t="s">
        <v>87</v>
      </c>
      <c r="E42" s="41" t="s">
        <v>88</v>
      </c>
      <c r="F42" s="28" t="s">
        <v>89</v>
      </c>
      <c r="G42" s="28" t="s">
        <v>89</v>
      </c>
      <c r="H42" s="28" t="s">
        <v>89</v>
      </c>
      <c r="I42" s="28" t="s">
        <v>89</v>
      </c>
      <c r="J42" s="28" t="s">
        <v>89</v>
      </c>
      <c r="K42" s="28" t="s">
        <v>89</v>
      </c>
      <c r="L42" s="28" t="s">
        <v>89</v>
      </c>
      <c r="M42" s="28" t="s">
        <v>89</v>
      </c>
      <c r="N42" s="28" t="s">
        <v>89</v>
      </c>
      <c r="O42" s="28" t="s">
        <v>89</v>
      </c>
      <c r="P42" s="28" t="s">
        <v>89</v>
      </c>
      <c r="R42" s="54"/>
    </row>
    <row r="43" spans="1:18" s="13" customFormat="1" ht="35.1" customHeight="1" x14ac:dyDescent="0.2">
      <c r="A43" s="28" t="s">
        <v>100</v>
      </c>
      <c r="B43" s="33">
        <v>36</v>
      </c>
      <c r="C43" s="41" t="s">
        <v>109</v>
      </c>
      <c r="D43" s="41" t="s">
        <v>111</v>
      </c>
      <c r="E43" s="41" t="s">
        <v>108</v>
      </c>
      <c r="F43" s="28">
        <v>38</v>
      </c>
      <c r="G43" s="28">
        <v>60</v>
      </c>
      <c r="H43" s="28">
        <v>3</v>
      </c>
      <c r="I43" s="28">
        <v>0</v>
      </c>
      <c r="J43" s="28">
        <v>37</v>
      </c>
      <c r="K43" s="46">
        <v>42</v>
      </c>
      <c r="L43" s="46">
        <v>10</v>
      </c>
      <c r="M43" s="46">
        <v>53</v>
      </c>
      <c r="N43" s="46">
        <v>0</v>
      </c>
      <c r="O43" s="46">
        <v>2</v>
      </c>
      <c r="P43" s="28">
        <f>SUM(F43:O43)</f>
        <v>245</v>
      </c>
    </row>
    <row r="44" spans="1:18" s="13" customFormat="1" ht="35.1" customHeight="1" x14ac:dyDescent="0.2">
      <c r="A44" s="28" t="s">
        <v>100</v>
      </c>
      <c r="B44" s="33">
        <v>37</v>
      </c>
      <c r="C44" s="41" t="s">
        <v>110</v>
      </c>
      <c r="D44" s="39" t="s">
        <v>87</v>
      </c>
      <c r="E44" s="39" t="s">
        <v>88</v>
      </c>
      <c r="F44" s="28">
        <v>12</v>
      </c>
      <c r="G44" s="28">
        <v>11</v>
      </c>
      <c r="H44" s="28">
        <v>30</v>
      </c>
      <c r="I44" s="28">
        <v>11</v>
      </c>
      <c r="J44" s="46">
        <v>12</v>
      </c>
      <c r="K44" s="46">
        <v>40</v>
      </c>
      <c r="L44" s="46">
        <v>15</v>
      </c>
      <c r="M44" s="46">
        <v>78</v>
      </c>
      <c r="N44" s="46">
        <v>0</v>
      </c>
      <c r="O44" s="46">
        <v>9</v>
      </c>
      <c r="P44" s="28">
        <f>SUM(F44:O44)</f>
        <v>218</v>
      </c>
    </row>
    <row r="45" spans="1:18" s="13" customFormat="1" ht="35.1" customHeight="1" x14ac:dyDescent="0.2">
      <c r="A45" s="28" t="s">
        <v>100</v>
      </c>
      <c r="B45" s="33">
        <v>38</v>
      </c>
      <c r="C45" s="41" t="s">
        <v>112</v>
      </c>
      <c r="D45" s="41" t="s">
        <v>113</v>
      </c>
      <c r="E45" s="41" t="s">
        <v>114</v>
      </c>
      <c r="F45" s="46">
        <v>25</v>
      </c>
      <c r="G45" s="46">
        <v>27</v>
      </c>
      <c r="H45" s="46">
        <v>5</v>
      </c>
      <c r="I45" s="46">
        <v>13</v>
      </c>
      <c r="J45" s="46">
        <v>8</v>
      </c>
      <c r="K45" s="46">
        <v>23</v>
      </c>
      <c r="L45" s="46">
        <v>17</v>
      </c>
      <c r="M45" s="46">
        <v>2</v>
      </c>
      <c r="N45" s="46">
        <v>0</v>
      </c>
      <c r="O45" s="46">
        <v>5</v>
      </c>
      <c r="P45" s="28">
        <f>SUM(F45:O45)</f>
        <v>125</v>
      </c>
    </row>
    <row r="46" spans="1:18" s="13" customFormat="1" ht="35.1" customHeight="1" x14ac:dyDescent="0.2">
      <c r="A46" s="28" t="s">
        <v>100</v>
      </c>
      <c r="B46" s="33">
        <v>39</v>
      </c>
      <c r="C46" s="41" t="s">
        <v>115</v>
      </c>
      <c r="D46" s="41" t="s">
        <v>116</v>
      </c>
      <c r="E46" s="41" t="s">
        <v>117</v>
      </c>
      <c r="F46" s="28">
        <v>1</v>
      </c>
      <c r="G46" s="28">
        <v>0</v>
      </c>
      <c r="H46" s="28">
        <v>0</v>
      </c>
      <c r="I46" s="28">
        <v>0</v>
      </c>
      <c r="J46" s="28">
        <v>0</v>
      </c>
      <c r="K46" s="28">
        <v>0</v>
      </c>
      <c r="L46" s="46">
        <v>12</v>
      </c>
      <c r="M46" s="46">
        <v>11</v>
      </c>
      <c r="N46" s="46">
        <v>2</v>
      </c>
      <c r="O46" s="46">
        <v>4</v>
      </c>
      <c r="P46" s="28">
        <f t="shared" ref="P46:P56" si="1">SUM(F46:O46)</f>
        <v>30</v>
      </c>
    </row>
    <row r="47" spans="1:18" s="13" customFormat="1" ht="40.5" customHeight="1" x14ac:dyDescent="0.2">
      <c r="A47" s="28" t="s">
        <v>100</v>
      </c>
      <c r="B47" s="33">
        <v>40</v>
      </c>
      <c r="C47" s="41" t="s">
        <v>118</v>
      </c>
      <c r="D47" s="41" t="s">
        <v>119</v>
      </c>
      <c r="E47" s="41" t="s">
        <v>120</v>
      </c>
      <c r="F47" s="28">
        <v>10</v>
      </c>
      <c r="G47" s="28">
        <v>27</v>
      </c>
      <c r="H47" s="28">
        <v>2</v>
      </c>
      <c r="I47" s="28">
        <v>8</v>
      </c>
      <c r="J47" s="46">
        <v>13</v>
      </c>
      <c r="K47" s="46">
        <v>18</v>
      </c>
      <c r="L47" s="46">
        <v>8</v>
      </c>
      <c r="M47" s="46">
        <v>8</v>
      </c>
      <c r="N47" s="46">
        <v>0</v>
      </c>
      <c r="O47" s="46">
        <v>0</v>
      </c>
      <c r="P47" s="28">
        <f t="shared" si="1"/>
        <v>94</v>
      </c>
    </row>
    <row r="48" spans="1:18" s="13" customFormat="1" ht="35.1" customHeight="1" x14ac:dyDescent="0.2">
      <c r="A48" s="28" t="s">
        <v>100</v>
      </c>
      <c r="B48" s="33">
        <v>41</v>
      </c>
      <c r="C48" s="41" t="s">
        <v>121</v>
      </c>
      <c r="D48" s="41" t="s">
        <v>122</v>
      </c>
      <c r="E48" s="41" t="s">
        <v>123</v>
      </c>
      <c r="F48" s="28">
        <v>0</v>
      </c>
      <c r="G48" s="28">
        <v>0</v>
      </c>
      <c r="H48" s="28">
        <v>0</v>
      </c>
      <c r="I48" s="28">
        <v>0</v>
      </c>
      <c r="J48" s="46">
        <v>4</v>
      </c>
      <c r="K48" s="46">
        <v>10</v>
      </c>
      <c r="L48" s="46">
        <v>5</v>
      </c>
      <c r="M48" s="46">
        <v>5</v>
      </c>
      <c r="N48" s="46">
        <v>0</v>
      </c>
      <c r="O48" s="46">
        <v>0</v>
      </c>
      <c r="P48" s="28">
        <f>SUM(F48:O48)</f>
        <v>24</v>
      </c>
    </row>
    <row r="49" spans="1:17" s="13" customFormat="1" ht="35.1" customHeight="1" x14ac:dyDescent="0.2">
      <c r="A49" s="28" t="s">
        <v>100</v>
      </c>
      <c r="B49" s="33">
        <v>42</v>
      </c>
      <c r="C49" s="41" t="s">
        <v>124</v>
      </c>
      <c r="D49" s="41" t="s">
        <v>125</v>
      </c>
      <c r="E49" s="41" t="s">
        <v>126</v>
      </c>
      <c r="F49" s="28">
        <v>5</v>
      </c>
      <c r="G49" s="28">
        <v>7</v>
      </c>
      <c r="H49" s="28">
        <v>5</v>
      </c>
      <c r="I49" s="28">
        <v>5</v>
      </c>
      <c r="J49" s="46">
        <v>7</v>
      </c>
      <c r="K49" s="46">
        <v>10</v>
      </c>
      <c r="L49" s="46">
        <v>0</v>
      </c>
      <c r="M49" s="46">
        <v>0</v>
      </c>
      <c r="N49" s="46">
        <v>0</v>
      </c>
      <c r="O49" s="46">
        <v>0</v>
      </c>
      <c r="P49" s="28">
        <f t="shared" si="1"/>
        <v>39</v>
      </c>
    </row>
    <row r="50" spans="1:17" s="13" customFormat="1" ht="35.1" customHeight="1" x14ac:dyDescent="0.2">
      <c r="A50" s="28" t="s">
        <v>100</v>
      </c>
      <c r="B50" s="33">
        <v>43</v>
      </c>
      <c r="C50" s="41" t="s">
        <v>127</v>
      </c>
      <c r="D50" s="41" t="s">
        <v>131</v>
      </c>
      <c r="E50" s="41" t="s">
        <v>128</v>
      </c>
      <c r="F50" s="28">
        <v>11</v>
      </c>
      <c r="G50" s="28">
        <v>15</v>
      </c>
      <c r="H50" s="28">
        <v>2</v>
      </c>
      <c r="I50" s="28">
        <v>0</v>
      </c>
      <c r="J50" s="46">
        <v>11</v>
      </c>
      <c r="K50" s="46">
        <v>21</v>
      </c>
      <c r="L50" s="46">
        <v>0</v>
      </c>
      <c r="M50" s="46">
        <v>2</v>
      </c>
      <c r="N50" s="46">
        <v>0</v>
      </c>
      <c r="O50" s="46">
        <v>0</v>
      </c>
      <c r="P50" s="28">
        <f t="shared" si="1"/>
        <v>62</v>
      </c>
    </row>
    <row r="51" spans="1:17" s="13" customFormat="1" ht="35.1" customHeight="1" x14ac:dyDescent="0.2">
      <c r="A51" s="28" t="s">
        <v>100</v>
      </c>
      <c r="B51" s="33">
        <v>44</v>
      </c>
      <c r="C51" s="41" t="s">
        <v>129</v>
      </c>
      <c r="D51" s="41" t="s">
        <v>130</v>
      </c>
      <c r="E51" s="41" t="s">
        <v>67</v>
      </c>
      <c r="F51" s="28">
        <v>12</v>
      </c>
      <c r="G51" s="28">
        <v>4</v>
      </c>
      <c r="H51" s="28">
        <v>1</v>
      </c>
      <c r="I51" s="28">
        <v>1</v>
      </c>
      <c r="J51" s="46">
        <v>1</v>
      </c>
      <c r="K51" s="46">
        <v>1</v>
      </c>
      <c r="L51" s="46">
        <v>0</v>
      </c>
      <c r="M51" s="46">
        <v>0</v>
      </c>
      <c r="N51" s="46">
        <v>0</v>
      </c>
      <c r="O51" s="46">
        <v>0</v>
      </c>
      <c r="P51" s="28">
        <f t="shared" si="1"/>
        <v>20</v>
      </c>
    </row>
    <row r="52" spans="1:17" s="13" customFormat="1" ht="35.1" customHeight="1" x14ac:dyDescent="0.2">
      <c r="A52" s="28" t="s">
        <v>100</v>
      </c>
      <c r="B52" s="33">
        <v>45</v>
      </c>
      <c r="C52" s="41" t="s">
        <v>134</v>
      </c>
      <c r="D52" s="41" t="s">
        <v>132</v>
      </c>
      <c r="E52" s="41" t="s">
        <v>133</v>
      </c>
      <c r="F52" s="28">
        <v>0</v>
      </c>
      <c r="G52" s="28">
        <v>0</v>
      </c>
      <c r="H52" s="28">
        <v>0</v>
      </c>
      <c r="I52" s="28">
        <v>0</v>
      </c>
      <c r="J52" s="46">
        <v>5</v>
      </c>
      <c r="K52" s="46">
        <v>12</v>
      </c>
      <c r="L52" s="46">
        <v>2</v>
      </c>
      <c r="M52" s="46">
        <v>6</v>
      </c>
      <c r="N52" s="46">
        <v>0</v>
      </c>
      <c r="O52" s="46">
        <v>0</v>
      </c>
      <c r="P52" s="28">
        <f t="shared" si="1"/>
        <v>25</v>
      </c>
    </row>
    <row r="53" spans="1:17" s="13" customFormat="1" ht="35.1" customHeight="1" x14ac:dyDescent="0.2">
      <c r="A53" s="28" t="s">
        <v>100</v>
      </c>
      <c r="B53" s="33">
        <v>46</v>
      </c>
      <c r="C53" s="41" t="s">
        <v>135</v>
      </c>
      <c r="D53" s="41" t="s">
        <v>136</v>
      </c>
      <c r="E53" s="41" t="s">
        <v>57</v>
      </c>
      <c r="F53" s="28">
        <v>1</v>
      </c>
      <c r="G53" s="28">
        <v>2</v>
      </c>
      <c r="H53" s="28">
        <v>0</v>
      </c>
      <c r="I53" s="28">
        <v>0</v>
      </c>
      <c r="J53" s="46">
        <v>0</v>
      </c>
      <c r="K53" s="46">
        <v>0</v>
      </c>
      <c r="L53" s="46">
        <v>8</v>
      </c>
      <c r="M53" s="46">
        <v>5</v>
      </c>
      <c r="N53" s="46">
        <v>1</v>
      </c>
      <c r="O53" s="46">
        <v>2</v>
      </c>
      <c r="P53" s="28">
        <f t="shared" si="1"/>
        <v>19</v>
      </c>
    </row>
    <row r="54" spans="1:17" s="13" customFormat="1" ht="35.1" customHeight="1" x14ac:dyDescent="0.2">
      <c r="A54" s="28" t="s">
        <v>100</v>
      </c>
      <c r="B54" s="33">
        <v>47</v>
      </c>
      <c r="C54" s="41" t="s">
        <v>140</v>
      </c>
      <c r="D54" s="41" t="s">
        <v>19</v>
      </c>
      <c r="E54" s="41" t="s">
        <v>20</v>
      </c>
      <c r="F54" s="28">
        <v>0</v>
      </c>
      <c r="G54" s="28">
        <v>0</v>
      </c>
      <c r="H54" s="28">
        <v>0</v>
      </c>
      <c r="I54" s="28">
        <v>0</v>
      </c>
      <c r="J54" s="28">
        <v>2</v>
      </c>
      <c r="K54" s="28">
        <v>0</v>
      </c>
      <c r="L54" s="28">
        <v>2</v>
      </c>
      <c r="M54" s="28">
        <v>2</v>
      </c>
      <c r="N54" s="28">
        <v>0</v>
      </c>
      <c r="O54" s="28">
        <v>1</v>
      </c>
      <c r="P54" s="28">
        <f t="shared" si="1"/>
        <v>7</v>
      </c>
    </row>
    <row r="55" spans="1:17" s="13" customFormat="1" ht="35.1" customHeight="1" x14ac:dyDescent="0.2">
      <c r="A55" s="28" t="s">
        <v>100</v>
      </c>
      <c r="B55" s="33">
        <v>48</v>
      </c>
      <c r="C55" s="41" t="s">
        <v>141</v>
      </c>
      <c r="D55" s="41" t="s">
        <v>19</v>
      </c>
      <c r="E55" s="41" t="s">
        <v>20</v>
      </c>
      <c r="F55" s="44">
        <v>0</v>
      </c>
      <c r="G55" s="44">
        <v>0</v>
      </c>
      <c r="H55" s="44">
        <v>0</v>
      </c>
      <c r="I55" s="44">
        <v>0</v>
      </c>
      <c r="J55" s="44">
        <v>2</v>
      </c>
      <c r="K55" s="44">
        <v>0</v>
      </c>
      <c r="L55" s="44">
        <v>2</v>
      </c>
      <c r="M55" s="44">
        <v>2</v>
      </c>
      <c r="N55" s="44">
        <v>0</v>
      </c>
      <c r="O55" s="44">
        <v>1</v>
      </c>
      <c r="P55" s="28">
        <f t="shared" si="1"/>
        <v>7</v>
      </c>
    </row>
    <row r="56" spans="1:17" s="13" customFormat="1" ht="35.1" customHeight="1" x14ac:dyDescent="0.2">
      <c r="A56" s="28" t="s">
        <v>100</v>
      </c>
      <c r="B56" s="33">
        <v>49</v>
      </c>
      <c r="C56" s="41" t="s">
        <v>101</v>
      </c>
      <c r="D56" s="41" t="s">
        <v>19</v>
      </c>
      <c r="E56" s="41" t="s">
        <v>20</v>
      </c>
      <c r="F56" s="44">
        <v>0</v>
      </c>
      <c r="G56" s="44">
        <v>0</v>
      </c>
      <c r="H56" s="44">
        <v>0</v>
      </c>
      <c r="I56" s="44">
        <v>0</v>
      </c>
      <c r="J56" s="44">
        <v>1</v>
      </c>
      <c r="K56" s="44">
        <v>1</v>
      </c>
      <c r="L56" s="44">
        <v>11</v>
      </c>
      <c r="M56" s="44">
        <v>17</v>
      </c>
      <c r="N56" s="44">
        <v>0</v>
      </c>
      <c r="O56" s="44">
        <v>1</v>
      </c>
      <c r="P56" s="28">
        <f t="shared" si="1"/>
        <v>31</v>
      </c>
    </row>
    <row r="57" spans="1:17" s="13" customFormat="1" ht="27.75" customHeight="1" x14ac:dyDescent="0.2">
      <c r="A57" s="15"/>
      <c r="B57" s="15"/>
      <c r="C57" s="18"/>
      <c r="F57" s="15"/>
      <c r="G57" s="15"/>
      <c r="H57" s="15"/>
      <c r="I57" s="15"/>
      <c r="J57" s="15"/>
      <c r="K57" s="15"/>
      <c r="L57" s="15"/>
      <c r="N57" s="122" t="s">
        <v>22</v>
      </c>
      <c r="O57" s="122"/>
      <c r="P57" s="51">
        <f>SUM(P8:P56)</f>
        <v>2837</v>
      </c>
    </row>
    <row r="58" spans="1:17" s="24" customFormat="1" ht="20.25" customHeight="1" x14ac:dyDescent="0.2">
      <c r="A58" s="15"/>
      <c r="B58" s="15"/>
      <c r="C58" s="5"/>
      <c r="D58" s="22"/>
      <c r="E58" s="23"/>
      <c r="F58" s="15"/>
      <c r="G58" s="15"/>
      <c r="H58" s="15"/>
      <c r="I58" s="15"/>
      <c r="J58" s="15"/>
      <c r="K58" s="15"/>
      <c r="L58" s="15"/>
      <c r="M58" s="15"/>
      <c r="N58" s="15"/>
      <c r="O58" s="15"/>
      <c r="P58" s="14"/>
    </row>
    <row r="59" spans="1:17" ht="12.75" x14ac:dyDescent="0.2">
      <c r="A59" s="2"/>
      <c r="B59" s="2"/>
      <c r="C59" s="2"/>
      <c r="D59" s="2"/>
      <c r="E59" s="2"/>
      <c r="F59" s="2"/>
      <c r="G59" s="2"/>
      <c r="H59" s="2"/>
      <c r="I59" s="2"/>
      <c r="J59" s="2"/>
      <c r="K59" s="2"/>
      <c r="L59" s="2"/>
      <c r="M59" s="2"/>
      <c r="N59" s="2"/>
      <c r="O59" s="2"/>
      <c r="P59" s="75">
        <f>+P57-F61</f>
        <v>946</v>
      </c>
    </row>
    <row r="60" spans="1:17" ht="30" customHeight="1" x14ac:dyDescent="0.2">
      <c r="A60" s="2"/>
      <c r="B60" s="2"/>
      <c r="C60" s="12" t="s">
        <v>3</v>
      </c>
      <c r="D60" s="12" t="s">
        <v>2</v>
      </c>
      <c r="E60" s="12" t="s">
        <v>1</v>
      </c>
      <c r="F60" s="11" t="s">
        <v>0</v>
      </c>
      <c r="G60" s="2"/>
      <c r="H60" s="2"/>
      <c r="I60" s="2"/>
      <c r="J60" s="2"/>
      <c r="K60" s="2"/>
      <c r="L60" s="2"/>
      <c r="M60" s="2"/>
      <c r="N60" s="2"/>
      <c r="O60" s="2"/>
      <c r="P60" s="2"/>
    </row>
    <row r="61" spans="1:17" s="35" customFormat="1" ht="33" customHeight="1" x14ac:dyDescent="0.25">
      <c r="A61" s="2"/>
      <c r="B61" s="2"/>
      <c r="C61" s="10" t="s">
        <v>78</v>
      </c>
      <c r="D61" s="25" t="s">
        <v>79</v>
      </c>
      <c r="E61" s="27">
        <v>27</v>
      </c>
      <c r="F61" s="8">
        <v>1891</v>
      </c>
      <c r="G61" s="2"/>
      <c r="H61" s="2"/>
      <c r="I61" s="2"/>
      <c r="J61" s="7"/>
      <c r="K61" s="6"/>
      <c r="L61" s="4"/>
      <c r="M61" s="4"/>
      <c r="N61" s="4"/>
      <c r="O61" s="2"/>
      <c r="P61" s="2"/>
    </row>
    <row r="62" spans="1:17" s="35" customFormat="1" ht="114.75" x14ac:dyDescent="0.25">
      <c r="A62" s="2"/>
      <c r="B62" s="2"/>
      <c r="C62" s="10" t="s">
        <v>96</v>
      </c>
      <c r="D62" s="47" t="s">
        <v>137</v>
      </c>
      <c r="E62" s="48">
        <v>27</v>
      </c>
      <c r="F62" s="28" t="s">
        <v>89</v>
      </c>
      <c r="G62" s="2"/>
      <c r="H62" s="2"/>
      <c r="I62" s="2"/>
      <c r="J62" s="7"/>
      <c r="K62" s="6"/>
      <c r="L62" s="4"/>
      <c r="M62" s="4"/>
      <c r="N62" s="4"/>
      <c r="O62" s="2"/>
      <c r="P62" s="2"/>
      <c r="Q62" s="50"/>
    </row>
    <row r="63" spans="1:17" s="35" customFormat="1" ht="204" x14ac:dyDescent="0.25">
      <c r="A63" s="2"/>
      <c r="B63" s="2"/>
      <c r="C63" s="10" t="s">
        <v>139</v>
      </c>
      <c r="D63" s="25" t="s">
        <v>138</v>
      </c>
      <c r="E63" s="27">
        <v>27</v>
      </c>
      <c r="F63" s="9">
        <v>901</v>
      </c>
      <c r="G63" s="2"/>
      <c r="H63" s="2"/>
      <c r="I63" s="2"/>
      <c r="J63" s="7"/>
      <c r="K63" s="6"/>
      <c r="L63" s="4"/>
      <c r="M63" s="4"/>
      <c r="N63" s="4"/>
      <c r="O63" s="2"/>
      <c r="P63" s="2"/>
    </row>
    <row r="64" spans="1:17" s="35" customFormat="1" ht="102" x14ac:dyDescent="0.25">
      <c r="A64" s="2"/>
      <c r="B64" s="2"/>
      <c r="C64" s="10" t="s">
        <v>143</v>
      </c>
      <c r="D64" s="25" t="s">
        <v>142</v>
      </c>
      <c r="E64" s="27">
        <v>1</v>
      </c>
      <c r="F64" s="30">
        <v>45</v>
      </c>
      <c r="G64" s="2"/>
      <c r="H64" s="2"/>
      <c r="I64" s="2"/>
      <c r="J64" s="38"/>
      <c r="K64" s="6"/>
      <c r="L64" s="4"/>
      <c r="M64" s="4"/>
      <c r="N64" s="4"/>
      <c r="O64" s="2"/>
      <c r="P64" s="2"/>
    </row>
    <row r="65" spans="1:16" s="37" customFormat="1" ht="28.5" customHeight="1" x14ac:dyDescent="0.25">
      <c r="A65" s="31"/>
      <c r="B65" s="31"/>
      <c r="F65" s="56">
        <f>SUM(F61:F64)</f>
        <v>2837</v>
      </c>
      <c r="G65" s="31"/>
      <c r="H65" s="31"/>
      <c r="I65" s="31"/>
      <c r="J65" s="7"/>
      <c r="K65" s="6"/>
      <c r="L65" s="32"/>
      <c r="M65" s="32"/>
      <c r="N65" s="32"/>
      <c r="O65" s="31"/>
      <c r="P65" s="31"/>
    </row>
    <row r="67" spans="1:16" ht="12.75" customHeight="1" x14ac:dyDescent="0.2">
      <c r="A67" s="3"/>
      <c r="B67" s="3"/>
      <c r="C67" s="3"/>
      <c r="D67" s="3"/>
      <c r="E67" s="3"/>
      <c r="F67" s="3"/>
      <c r="G67" s="3"/>
      <c r="H67" s="3"/>
      <c r="I67" s="3"/>
      <c r="J67" s="3"/>
      <c r="K67" s="3"/>
      <c r="L67" s="3"/>
      <c r="M67" s="3"/>
      <c r="N67" s="3"/>
      <c r="O67" s="2"/>
      <c r="P67" s="2"/>
    </row>
    <row r="68" spans="1:16" ht="224.25" customHeight="1" x14ac:dyDescent="0.2">
      <c r="A68" s="109" t="s">
        <v>144</v>
      </c>
      <c r="B68" s="109"/>
      <c r="C68" s="109"/>
      <c r="D68" s="109"/>
      <c r="E68" s="109"/>
      <c r="F68" s="109"/>
      <c r="G68" s="109"/>
      <c r="H68" s="109"/>
      <c r="I68" s="109"/>
      <c r="J68" s="109"/>
      <c r="K68" s="109"/>
      <c r="L68" s="109"/>
      <c r="M68" s="109"/>
      <c r="N68" s="109"/>
      <c r="O68" s="109"/>
      <c r="P68" s="109"/>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C1016" s="2"/>
      <c r="D1016" s="2"/>
      <c r="E1016" s="2"/>
      <c r="F1016" s="2"/>
      <c r="G1016" s="2"/>
      <c r="H1016" s="2"/>
      <c r="I1016" s="2"/>
      <c r="J1016" s="2"/>
      <c r="K1016" s="2"/>
      <c r="L1016" s="2"/>
      <c r="M1016" s="2"/>
      <c r="N1016" s="2"/>
      <c r="O1016" s="2"/>
      <c r="P1016" s="2"/>
    </row>
    <row r="1017" spans="1:16" ht="23.25" customHeight="1" x14ac:dyDescent="0.2">
      <c r="A1017" s="2"/>
      <c r="B1017" s="2"/>
      <c r="C1017" s="2"/>
      <c r="D1017" s="2"/>
      <c r="E1017" s="2"/>
      <c r="F1017" s="2"/>
      <c r="G1017" s="2"/>
      <c r="H1017" s="2"/>
      <c r="I1017" s="2"/>
      <c r="J1017" s="2"/>
      <c r="K1017" s="2"/>
      <c r="L1017" s="2"/>
      <c r="M1017" s="2"/>
      <c r="N1017" s="2"/>
      <c r="O1017" s="2"/>
      <c r="P1017" s="2"/>
    </row>
    <row r="1018" spans="1:16" ht="23.25" customHeight="1" x14ac:dyDescent="0.2">
      <c r="A1018" s="2"/>
      <c r="B1018" s="2"/>
      <c r="C1018" s="2"/>
      <c r="D1018" s="2"/>
      <c r="E1018" s="2"/>
      <c r="F1018" s="2"/>
      <c r="G1018" s="2"/>
      <c r="H1018" s="2"/>
      <c r="I1018" s="2"/>
      <c r="J1018" s="2"/>
      <c r="K1018" s="2"/>
      <c r="L1018" s="2"/>
      <c r="M1018" s="2"/>
      <c r="N1018" s="2"/>
      <c r="O1018" s="2"/>
      <c r="P1018" s="2"/>
    </row>
    <row r="1019" spans="1:16" ht="23.25" customHeight="1" x14ac:dyDescent="0.2">
      <c r="A1019" s="2"/>
      <c r="B1019" s="2"/>
      <c r="C1019" s="2"/>
      <c r="D1019" s="2"/>
      <c r="E1019" s="2"/>
      <c r="F1019" s="2"/>
      <c r="G1019" s="2"/>
      <c r="H1019" s="2"/>
      <c r="I1019" s="2"/>
      <c r="J1019" s="2"/>
      <c r="K1019" s="2"/>
      <c r="L1019" s="2"/>
      <c r="M1019" s="2"/>
      <c r="N1019" s="2"/>
      <c r="O1019" s="2"/>
      <c r="P1019" s="2"/>
    </row>
    <row r="1020" spans="1:16" ht="23.25" customHeight="1" x14ac:dyDescent="0.2">
      <c r="A1020" s="2"/>
      <c r="B1020" s="2"/>
      <c r="C1020" s="2"/>
      <c r="D1020" s="2"/>
      <c r="E1020" s="2"/>
      <c r="F1020" s="2"/>
      <c r="G1020" s="2"/>
      <c r="H1020" s="2"/>
      <c r="I1020" s="2"/>
      <c r="J1020" s="2"/>
      <c r="K1020" s="2"/>
      <c r="L1020" s="2"/>
      <c r="M1020" s="2"/>
      <c r="N1020" s="2"/>
      <c r="O1020" s="2"/>
      <c r="P1020" s="2"/>
    </row>
    <row r="1021" spans="1:16" ht="23.25" customHeight="1" x14ac:dyDescent="0.2">
      <c r="A1021" s="2"/>
      <c r="B1021" s="2"/>
      <c r="C1021" s="2"/>
      <c r="D1021" s="2"/>
      <c r="E1021" s="2"/>
      <c r="F1021" s="2"/>
      <c r="G1021" s="2"/>
      <c r="H1021" s="2"/>
      <c r="I1021" s="2"/>
      <c r="J1021" s="2"/>
      <c r="K1021" s="2"/>
      <c r="L1021" s="2"/>
      <c r="M1021" s="2"/>
      <c r="N1021" s="2"/>
      <c r="O1021" s="2"/>
      <c r="P1021" s="2"/>
    </row>
    <row r="1022" spans="1:16" ht="23.25" customHeight="1" x14ac:dyDescent="0.2">
      <c r="A1022" s="2"/>
      <c r="B1022" s="2"/>
      <c r="C1022" s="2"/>
      <c r="D1022" s="2"/>
      <c r="E1022" s="2"/>
      <c r="F1022" s="2"/>
      <c r="G1022" s="2"/>
      <c r="H1022" s="2"/>
      <c r="I1022" s="2"/>
      <c r="J1022" s="2"/>
      <c r="K1022" s="2"/>
      <c r="L1022" s="2"/>
      <c r="M1022" s="2"/>
      <c r="N1022" s="2"/>
      <c r="O1022" s="2"/>
      <c r="P1022" s="2"/>
    </row>
    <row r="1023" spans="1:16" ht="23.25" customHeight="1" x14ac:dyDescent="0.2">
      <c r="A1023" s="2"/>
      <c r="B1023" s="2"/>
      <c r="C1023" s="2"/>
      <c r="D1023" s="2"/>
      <c r="E1023" s="2"/>
      <c r="F1023" s="2"/>
      <c r="G1023" s="2"/>
      <c r="H1023" s="2"/>
      <c r="I1023" s="2"/>
      <c r="J1023" s="2"/>
      <c r="K1023" s="2"/>
      <c r="L1023" s="2"/>
      <c r="M1023" s="2"/>
      <c r="N1023" s="2"/>
      <c r="O1023" s="2"/>
      <c r="P1023" s="2"/>
    </row>
    <row r="1024" spans="1:16" ht="23.25" customHeight="1" x14ac:dyDescent="0.2">
      <c r="A1024" s="2"/>
      <c r="B1024" s="2"/>
      <c r="C1024" s="2"/>
      <c r="D1024" s="2"/>
      <c r="E1024" s="2"/>
      <c r="F1024" s="2"/>
      <c r="G1024" s="2"/>
      <c r="H1024" s="2"/>
      <c r="I1024" s="2"/>
      <c r="J1024" s="2"/>
      <c r="K1024" s="2"/>
      <c r="L1024" s="2"/>
      <c r="M1024" s="2"/>
      <c r="N1024" s="2"/>
      <c r="O1024" s="2"/>
      <c r="P1024" s="2"/>
    </row>
    <row r="1025" spans="1:16" ht="23.25" customHeight="1" x14ac:dyDescent="0.2">
      <c r="A1025" s="2"/>
      <c r="B1025" s="2"/>
      <c r="G1025" s="2"/>
      <c r="H1025" s="2"/>
      <c r="I1025" s="2"/>
      <c r="J1025" s="2"/>
      <c r="K1025" s="2"/>
      <c r="L1025" s="2"/>
      <c r="M1025" s="2"/>
      <c r="N1025" s="2"/>
      <c r="O1025" s="2"/>
      <c r="P1025" s="2"/>
    </row>
    <row r="1026" spans="1:16" ht="23.25" customHeight="1" x14ac:dyDescent="0.2">
      <c r="A1026" s="2"/>
      <c r="B1026" s="2"/>
      <c r="G1026" s="2"/>
      <c r="H1026" s="2"/>
      <c r="I1026" s="2"/>
      <c r="J1026" s="2"/>
      <c r="K1026" s="2"/>
      <c r="L1026" s="2"/>
      <c r="M1026" s="2"/>
      <c r="N1026" s="2"/>
      <c r="O1026" s="2"/>
      <c r="P1026" s="2"/>
    </row>
    <row r="1027" spans="1:16" ht="23.25" customHeight="1" x14ac:dyDescent="0.2">
      <c r="A1027" s="2"/>
      <c r="B1027" s="2"/>
      <c r="G1027" s="2"/>
      <c r="H1027" s="2"/>
      <c r="I1027" s="2"/>
      <c r="J1027" s="2"/>
      <c r="K1027" s="2"/>
      <c r="L1027" s="2"/>
      <c r="M1027" s="2"/>
      <c r="N1027" s="2"/>
      <c r="O1027" s="2"/>
      <c r="P1027" s="2"/>
    </row>
  </sheetData>
  <mergeCells count="17">
    <mergeCell ref="A68:P68"/>
    <mergeCell ref="H6:I6"/>
    <mergeCell ref="J6:K6"/>
    <mergeCell ref="L6:M6"/>
    <mergeCell ref="N6:O6"/>
    <mergeCell ref="P6:P7"/>
    <mergeCell ref="N57:O57"/>
    <mergeCell ref="C2:F2"/>
    <mergeCell ref="A3:P3"/>
    <mergeCell ref="A5:A7"/>
    <mergeCell ref="B5:B7"/>
    <mergeCell ref="C5:C7"/>
    <mergeCell ref="D5:E5"/>
    <mergeCell ref="F5:P5"/>
    <mergeCell ref="D6:D7"/>
    <mergeCell ref="E6:E7"/>
    <mergeCell ref="F6:G6"/>
  </mergeCells>
  <printOptions horizontalCentered="1"/>
  <pageMargins left="0.70866141732283472" right="0.31496062992125984" top="0.74803149606299213" bottom="0.74803149606299213" header="0" footer="0"/>
  <pageSetup scale="50" orientation="landscape" r:id="rId1"/>
  <rowBreaks count="1" manualBreakCount="1">
    <brk id="59" max="4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990"/>
  <sheetViews>
    <sheetView zoomScaleNormal="100" workbookViewId="0">
      <selection activeCell="A5" sqref="A5:A7"/>
    </sheetView>
  </sheetViews>
  <sheetFormatPr baseColWidth="10" defaultColWidth="14.42578125" defaultRowHeight="15" customHeight="1" x14ac:dyDescent="0.2"/>
  <cols>
    <col min="1" max="1" width="8" style="57" bestFit="1" customWidth="1"/>
    <col min="2" max="2" width="6.28515625" style="57" customWidth="1"/>
    <col min="3" max="3" width="19.85546875" style="57" customWidth="1"/>
    <col min="4" max="4" width="26.7109375" style="57" bestFit="1" customWidth="1"/>
    <col min="5" max="5" width="29.85546875" style="57" customWidth="1"/>
    <col min="6" max="6" width="8.85546875" style="57" customWidth="1"/>
    <col min="7" max="16" width="8.7109375" style="57" customWidth="1"/>
    <col min="17" max="17" width="9.140625" style="57" customWidth="1"/>
    <col min="18" max="16384" width="14.42578125" style="57"/>
  </cols>
  <sheetData>
    <row r="1" spans="1:20" ht="264" customHeight="1" x14ac:dyDescent="0.2">
      <c r="A1" s="123"/>
      <c r="B1" s="123"/>
      <c r="C1" s="123"/>
      <c r="D1" s="123"/>
      <c r="E1" s="123"/>
      <c r="F1" s="123"/>
      <c r="G1" s="123"/>
      <c r="H1" s="123"/>
      <c r="I1" s="123"/>
      <c r="J1" s="123"/>
      <c r="K1" s="123"/>
      <c r="L1" s="123"/>
      <c r="M1" s="123"/>
      <c r="N1" s="123"/>
      <c r="O1" s="123"/>
      <c r="P1" s="123"/>
      <c r="Q1" s="123"/>
    </row>
    <row r="2" spans="1:20" ht="52.5" customHeight="1" x14ac:dyDescent="0.2">
      <c r="A2" s="124" t="s">
        <v>149</v>
      </c>
      <c r="B2" s="124"/>
      <c r="C2" s="124"/>
      <c r="D2" s="124"/>
      <c r="E2" s="124"/>
      <c r="F2" s="124"/>
      <c r="G2" s="124"/>
      <c r="H2" s="124"/>
      <c r="I2" s="124"/>
      <c r="J2" s="124"/>
      <c r="K2" s="124"/>
      <c r="L2" s="124"/>
      <c r="M2" s="124"/>
      <c r="N2" s="124"/>
      <c r="O2" s="124"/>
      <c r="P2" s="124"/>
      <c r="Q2" s="124"/>
    </row>
    <row r="3" spans="1:20" ht="57.75" customHeight="1" x14ac:dyDescent="0.2">
      <c r="A3" s="125" t="s">
        <v>21</v>
      </c>
      <c r="B3" s="125"/>
      <c r="C3" s="125"/>
      <c r="D3" s="125"/>
      <c r="E3" s="125"/>
      <c r="F3" s="125"/>
      <c r="G3" s="125"/>
      <c r="H3" s="125"/>
      <c r="I3" s="125"/>
      <c r="J3" s="125"/>
      <c r="K3" s="125"/>
      <c r="L3" s="125"/>
      <c r="M3" s="125"/>
      <c r="N3" s="125"/>
      <c r="O3" s="125"/>
      <c r="P3" s="125"/>
      <c r="Q3" s="125"/>
    </row>
    <row r="4" spans="1:20" ht="12" customHeight="1" x14ac:dyDescent="0.2">
      <c r="A4" s="20"/>
      <c r="B4" s="20"/>
      <c r="C4" s="20"/>
      <c r="D4" s="20"/>
      <c r="E4" s="20"/>
      <c r="F4" s="20"/>
      <c r="G4" s="2"/>
      <c r="H4" s="2"/>
      <c r="I4" s="2"/>
      <c r="J4" s="2"/>
      <c r="K4" s="2"/>
      <c r="L4" s="2"/>
      <c r="M4" s="2"/>
      <c r="N4" s="2"/>
      <c r="O4" s="2"/>
      <c r="P4" s="2"/>
    </row>
    <row r="5" spans="1:20" ht="23.25" customHeight="1" x14ac:dyDescent="0.2">
      <c r="A5" s="102" t="s">
        <v>16</v>
      </c>
      <c r="B5" s="102" t="s">
        <v>3</v>
      </c>
      <c r="C5" s="102" t="s">
        <v>15</v>
      </c>
      <c r="D5" s="104" t="s">
        <v>14</v>
      </c>
      <c r="E5" s="105"/>
      <c r="F5" s="104" t="s">
        <v>17</v>
      </c>
      <c r="G5" s="106"/>
      <c r="H5" s="106"/>
      <c r="I5" s="106"/>
      <c r="J5" s="106"/>
      <c r="K5" s="106"/>
      <c r="L5" s="106"/>
      <c r="M5" s="106"/>
      <c r="N5" s="106"/>
      <c r="O5" s="106"/>
      <c r="P5" s="107"/>
    </row>
    <row r="6" spans="1:20"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20" ht="23.25" customHeight="1" thickBot="1" x14ac:dyDescent="0.25">
      <c r="A7" s="103"/>
      <c r="B7" s="103"/>
      <c r="C7" s="103"/>
      <c r="D7" s="103"/>
      <c r="E7" s="103"/>
      <c r="F7" s="19" t="s">
        <v>5</v>
      </c>
      <c r="G7" s="19" t="s">
        <v>4</v>
      </c>
      <c r="H7" s="19" t="s">
        <v>5</v>
      </c>
      <c r="I7" s="19" t="s">
        <v>4</v>
      </c>
      <c r="J7" s="19" t="s">
        <v>5</v>
      </c>
      <c r="K7" s="19" t="s">
        <v>4</v>
      </c>
      <c r="L7" s="19" t="s">
        <v>5</v>
      </c>
      <c r="M7" s="19" t="s">
        <v>4</v>
      </c>
      <c r="N7" s="19" t="s">
        <v>5</v>
      </c>
      <c r="O7" s="19" t="s">
        <v>4</v>
      </c>
      <c r="P7" s="111"/>
      <c r="Q7" s="126" t="s">
        <v>150</v>
      </c>
      <c r="R7" s="126"/>
      <c r="S7" s="126"/>
      <c r="T7" s="126"/>
    </row>
    <row r="8" spans="1:20" s="61" customFormat="1" ht="30" customHeight="1" thickBot="1" x14ac:dyDescent="0.25">
      <c r="A8" s="44" t="s">
        <v>145</v>
      </c>
      <c r="B8" s="58">
        <v>1</v>
      </c>
      <c r="C8" s="59" t="s">
        <v>79</v>
      </c>
      <c r="D8" s="59" t="s">
        <v>23</v>
      </c>
      <c r="E8" s="59" t="s">
        <v>24</v>
      </c>
      <c r="F8" s="60">
        <v>1</v>
      </c>
      <c r="G8" s="60">
        <v>0</v>
      </c>
      <c r="H8" s="60">
        <v>3</v>
      </c>
      <c r="I8" s="60">
        <v>1</v>
      </c>
      <c r="J8" s="60">
        <v>0</v>
      </c>
      <c r="K8" s="60">
        <v>4</v>
      </c>
      <c r="L8" s="60">
        <v>0</v>
      </c>
      <c r="M8" s="60">
        <v>0</v>
      </c>
      <c r="N8" s="60">
        <v>0</v>
      </c>
      <c r="O8" s="60">
        <v>0</v>
      </c>
      <c r="P8" s="60">
        <v>9</v>
      </c>
      <c r="Q8" s="126"/>
      <c r="R8" s="126"/>
      <c r="S8" s="126"/>
      <c r="T8" s="126"/>
    </row>
    <row r="9" spans="1:20" s="61" customFormat="1" ht="30" customHeight="1" thickBot="1" x14ac:dyDescent="0.25">
      <c r="A9" s="44" t="s">
        <v>145</v>
      </c>
      <c r="B9" s="58">
        <v>2</v>
      </c>
      <c r="C9" s="59" t="s">
        <v>79</v>
      </c>
      <c r="D9" s="59" t="s">
        <v>25</v>
      </c>
      <c r="E9" s="59" t="s">
        <v>26</v>
      </c>
      <c r="F9" s="60">
        <v>7</v>
      </c>
      <c r="G9" s="60">
        <v>6</v>
      </c>
      <c r="H9" s="60">
        <v>5</v>
      </c>
      <c r="I9" s="60">
        <v>5</v>
      </c>
      <c r="J9" s="60">
        <v>1</v>
      </c>
      <c r="K9" s="60">
        <v>0</v>
      </c>
      <c r="L9" s="60">
        <v>1</v>
      </c>
      <c r="M9" s="60">
        <v>4</v>
      </c>
      <c r="N9" s="60">
        <v>0</v>
      </c>
      <c r="O9" s="60">
        <v>0</v>
      </c>
      <c r="P9" s="60">
        <v>29</v>
      </c>
    </row>
    <row r="10" spans="1:20" s="61" customFormat="1" ht="30" customHeight="1" thickBot="1" x14ac:dyDescent="0.25">
      <c r="A10" s="44" t="s">
        <v>145</v>
      </c>
      <c r="B10" s="58">
        <v>3</v>
      </c>
      <c r="C10" s="59" t="s">
        <v>79</v>
      </c>
      <c r="D10" s="59" t="s">
        <v>27</v>
      </c>
      <c r="E10" s="59" t="s">
        <v>28</v>
      </c>
      <c r="F10" s="60">
        <v>1</v>
      </c>
      <c r="G10" s="60">
        <v>2</v>
      </c>
      <c r="H10" s="60">
        <v>2</v>
      </c>
      <c r="I10" s="60">
        <v>2</v>
      </c>
      <c r="J10" s="60">
        <v>1</v>
      </c>
      <c r="K10" s="60">
        <v>2</v>
      </c>
      <c r="L10" s="60">
        <v>1</v>
      </c>
      <c r="M10" s="60">
        <v>5</v>
      </c>
      <c r="N10" s="60">
        <v>0</v>
      </c>
      <c r="O10" s="60">
        <v>2</v>
      </c>
      <c r="P10" s="60">
        <v>18</v>
      </c>
    </row>
    <row r="11" spans="1:20" s="61" customFormat="1" ht="30" customHeight="1" thickBot="1" x14ac:dyDescent="0.25">
      <c r="A11" s="44" t="s">
        <v>145</v>
      </c>
      <c r="B11" s="58">
        <v>4</v>
      </c>
      <c r="C11" s="59" t="s">
        <v>79</v>
      </c>
      <c r="D11" s="59" t="s">
        <v>29</v>
      </c>
      <c r="E11" s="59" t="s">
        <v>30</v>
      </c>
      <c r="F11" s="60">
        <v>1</v>
      </c>
      <c r="G11" s="60">
        <v>0</v>
      </c>
      <c r="H11" s="60">
        <v>4</v>
      </c>
      <c r="I11" s="60">
        <v>5</v>
      </c>
      <c r="J11" s="60">
        <v>1</v>
      </c>
      <c r="K11" s="60">
        <v>7</v>
      </c>
      <c r="L11" s="60">
        <v>1</v>
      </c>
      <c r="M11" s="60">
        <v>2</v>
      </c>
      <c r="N11" s="60">
        <v>0</v>
      </c>
      <c r="O11" s="60">
        <v>0</v>
      </c>
      <c r="P11" s="60">
        <v>21</v>
      </c>
    </row>
    <row r="12" spans="1:20" s="61" customFormat="1" ht="30" customHeight="1" thickBot="1" x14ac:dyDescent="0.25">
      <c r="A12" s="44" t="s">
        <v>145</v>
      </c>
      <c r="B12" s="58">
        <v>5</v>
      </c>
      <c r="C12" s="59" t="s">
        <v>79</v>
      </c>
      <c r="D12" s="59" t="s">
        <v>31</v>
      </c>
      <c r="E12" s="59" t="s">
        <v>20</v>
      </c>
      <c r="F12" s="60">
        <v>8</v>
      </c>
      <c r="G12" s="60">
        <v>11</v>
      </c>
      <c r="H12" s="60">
        <v>4</v>
      </c>
      <c r="I12" s="60">
        <v>11</v>
      </c>
      <c r="J12" s="60">
        <v>0</v>
      </c>
      <c r="K12" s="60">
        <v>8</v>
      </c>
      <c r="L12" s="60">
        <v>0</v>
      </c>
      <c r="M12" s="60">
        <v>0</v>
      </c>
      <c r="N12" s="60">
        <v>0</v>
      </c>
      <c r="O12" s="60">
        <v>0</v>
      </c>
      <c r="P12" s="60">
        <v>42</v>
      </c>
    </row>
    <row r="13" spans="1:20" s="61" customFormat="1" ht="30" customHeight="1" thickBot="1" x14ac:dyDescent="0.25">
      <c r="A13" s="44" t="s">
        <v>145</v>
      </c>
      <c r="B13" s="58">
        <v>6</v>
      </c>
      <c r="C13" s="59" t="s">
        <v>79</v>
      </c>
      <c r="D13" s="59" t="s">
        <v>32</v>
      </c>
      <c r="E13" s="59" t="s">
        <v>28</v>
      </c>
      <c r="F13" s="60">
        <v>3</v>
      </c>
      <c r="G13" s="60">
        <v>3</v>
      </c>
      <c r="H13" s="60">
        <v>4</v>
      </c>
      <c r="I13" s="60">
        <v>5</v>
      </c>
      <c r="J13" s="60">
        <v>0</v>
      </c>
      <c r="K13" s="60">
        <v>0</v>
      </c>
      <c r="L13" s="60">
        <v>0</v>
      </c>
      <c r="M13" s="60">
        <v>1</v>
      </c>
      <c r="N13" s="60">
        <v>0</v>
      </c>
      <c r="O13" s="60">
        <v>0</v>
      </c>
      <c r="P13" s="60">
        <v>16</v>
      </c>
    </row>
    <row r="14" spans="1:20" s="61" customFormat="1" ht="30" customHeight="1" thickBot="1" x14ac:dyDescent="0.25">
      <c r="A14" s="44" t="s">
        <v>145</v>
      </c>
      <c r="B14" s="58">
        <v>7</v>
      </c>
      <c r="C14" s="59" t="s">
        <v>79</v>
      </c>
      <c r="D14" s="59" t="s">
        <v>33</v>
      </c>
      <c r="E14" s="59" t="s">
        <v>34</v>
      </c>
      <c r="F14" s="60">
        <v>0</v>
      </c>
      <c r="G14" s="60">
        <v>0</v>
      </c>
      <c r="H14" s="60">
        <v>2</v>
      </c>
      <c r="I14" s="60">
        <v>1</v>
      </c>
      <c r="J14" s="60">
        <v>3</v>
      </c>
      <c r="K14" s="60">
        <v>7</v>
      </c>
      <c r="L14" s="60">
        <v>1</v>
      </c>
      <c r="M14" s="60">
        <v>5</v>
      </c>
      <c r="N14" s="60">
        <v>0</v>
      </c>
      <c r="O14" s="60">
        <v>1</v>
      </c>
      <c r="P14" s="60">
        <v>20</v>
      </c>
    </row>
    <row r="15" spans="1:20" s="61" customFormat="1" ht="30" customHeight="1" thickBot="1" x14ac:dyDescent="0.25">
      <c r="A15" s="44" t="s">
        <v>145</v>
      </c>
      <c r="B15" s="58">
        <v>8</v>
      </c>
      <c r="C15" s="59" t="s">
        <v>79</v>
      </c>
      <c r="D15" s="59" t="s">
        <v>35</v>
      </c>
      <c r="E15" s="59" t="s">
        <v>36</v>
      </c>
      <c r="F15" s="60">
        <v>3</v>
      </c>
      <c r="G15" s="60">
        <v>3</v>
      </c>
      <c r="H15" s="60">
        <v>2</v>
      </c>
      <c r="I15" s="60">
        <v>2</v>
      </c>
      <c r="J15" s="60">
        <v>0</v>
      </c>
      <c r="K15" s="60">
        <v>2</v>
      </c>
      <c r="L15" s="60">
        <v>0</v>
      </c>
      <c r="M15" s="60">
        <v>1</v>
      </c>
      <c r="N15" s="60">
        <v>0</v>
      </c>
      <c r="O15" s="60">
        <v>0</v>
      </c>
      <c r="P15" s="60">
        <v>13</v>
      </c>
    </row>
    <row r="16" spans="1:20" s="61" customFormat="1" ht="30" customHeight="1" thickBot="1" x14ac:dyDescent="0.25">
      <c r="A16" s="44" t="s">
        <v>145</v>
      </c>
      <c r="B16" s="58">
        <v>9</v>
      </c>
      <c r="C16" s="59" t="s">
        <v>79</v>
      </c>
      <c r="D16" s="59" t="s">
        <v>37</v>
      </c>
      <c r="E16" s="59" t="s">
        <v>28</v>
      </c>
      <c r="F16" s="60">
        <v>1</v>
      </c>
      <c r="G16" s="60">
        <v>2</v>
      </c>
      <c r="H16" s="60">
        <v>3</v>
      </c>
      <c r="I16" s="60">
        <v>11</v>
      </c>
      <c r="J16" s="60">
        <v>3</v>
      </c>
      <c r="K16" s="60">
        <v>9</v>
      </c>
      <c r="L16" s="60">
        <v>2</v>
      </c>
      <c r="M16" s="60">
        <v>6</v>
      </c>
      <c r="N16" s="60">
        <v>0</v>
      </c>
      <c r="O16" s="60">
        <v>1</v>
      </c>
      <c r="P16" s="60">
        <v>38</v>
      </c>
    </row>
    <row r="17" spans="1:16" s="61" customFormat="1" ht="30" customHeight="1" thickBot="1" x14ac:dyDescent="0.25">
      <c r="A17" s="44" t="s">
        <v>145</v>
      </c>
      <c r="B17" s="58">
        <v>10</v>
      </c>
      <c r="C17" s="59" t="s">
        <v>79</v>
      </c>
      <c r="D17" s="59" t="s">
        <v>38</v>
      </c>
      <c r="E17" s="59" t="s">
        <v>39</v>
      </c>
      <c r="F17" s="60">
        <v>1</v>
      </c>
      <c r="G17" s="60">
        <v>1</v>
      </c>
      <c r="H17" s="60">
        <v>4</v>
      </c>
      <c r="I17" s="60">
        <v>4</v>
      </c>
      <c r="J17" s="60">
        <v>0</v>
      </c>
      <c r="K17" s="60">
        <v>0</v>
      </c>
      <c r="L17" s="60">
        <v>0</v>
      </c>
      <c r="M17" s="60">
        <v>0</v>
      </c>
      <c r="N17" s="60">
        <v>0</v>
      </c>
      <c r="O17" s="60">
        <v>0</v>
      </c>
      <c r="P17" s="60">
        <v>10</v>
      </c>
    </row>
    <row r="18" spans="1:16" s="61" customFormat="1" ht="30" customHeight="1" thickBot="1" x14ac:dyDescent="0.25">
      <c r="A18" s="44" t="s">
        <v>145</v>
      </c>
      <c r="B18" s="58">
        <v>11</v>
      </c>
      <c r="C18" s="59" t="s">
        <v>79</v>
      </c>
      <c r="D18" s="59" t="s">
        <v>40</v>
      </c>
      <c r="E18" s="59" t="s">
        <v>41</v>
      </c>
      <c r="F18" s="60">
        <v>1</v>
      </c>
      <c r="G18" s="60">
        <v>0</v>
      </c>
      <c r="H18" s="60">
        <v>0</v>
      </c>
      <c r="I18" s="60">
        <v>4</v>
      </c>
      <c r="J18" s="60">
        <v>0</v>
      </c>
      <c r="K18" s="60">
        <v>2</v>
      </c>
      <c r="L18" s="60">
        <v>0</v>
      </c>
      <c r="M18" s="60">
        <v>0</v>
      </c>
      <c r="N18" s="60">
        <v>0</v>
      </c>
      <c r="O18" s="60">
        <v>0</v>
      </c>
      <c r="P18" s="60">
        <v>7</v>
      </c>
    </row>
    <row r="19" spans="1:16" s="61" customFormat="1" ht="30" customHeight="1" thickBot="1" x14ac:dyDescent="0.25">
      <c r="A19" s="44" t="s">
        <v>145</v>
      </c>
      <c r="B19" s="58">
        <v>12</v>
      </c>
      <c r="C19" s="59" t="s">
        <v>79</v>
      </c>
      <c r="D19" s="59" t="s">
        <v>42</v>
      </c>
      <c r="E19" s="59" t="s">
        <v>43</v>
      </c>
      <c r="F19" s="60">
        <v>4</v>
      </c>
      <c r="G19" s="60">
        <v>7</v>
      </c>
      <c r="H19" s="60">
        <v>0</v>
      </c>
      <c r="I19" s="60">
        <v>0</v>
      </c>
      <c r="J19" s="60">
        <v>1</v>
      </c>
      <c r="K19" s="60">
        <v>3</v>
      </c>
      <c r="L19" s="60">
        <v>0</v>
      </c>
      <c r="M19" s="60">
        <v>8</v>
      </c>
      <c r="N19" s="60">
        <v>0</v>
      </c>
      <c r="O19" s="60">
        <v>4</v>
      </c>
      <c r="P19" s="60">
        <v>27</v>
      </c>
    </row>
    <row r="20" spans="1:16" s="61" customFormat="1" ht="30" customHeight="1" thickBot="1" x14ac:dyDescent="0.25">
      <c r="A20" s="44" t="s">
        <v>145</v>
      </c>
      <c r="B20" s="58">
        <v>13</v>
      </c>
      <c r="C20" s="59" t="s">
        <v>79</v>
      </c>
      <c r="D20" s="59" t="s">
        <v>44</v>
      </c>
      <c r="E20" s="59" t="s">
        <v>45</v>
      </c>
      <c r="F20" s="60">
        <v>1</v>
      </c>
      <c r="G20" s="60">
        <v>1</v>
      </c>
      <c r="H20" s="60">
        <v>3</v>
      </c>
      <c r="I20" s="60">
        <v>1</v>
      </c>
      <c r="J20" s="60">
        <v>4</v>
      </c>
      <c r="K20" s="60">
        <v>3</v>
      </c>
      <c r="L20" s="60">
        <v>0</v>
      </c>
      <c r="M20" s="60">
        <v>3</v>
      </c>
      <c r="N20" s="60">
        <v>0</v>
      </c>
      <c r="O20" s="60">
        <v>0</v>
      </c>
      <c r="P20" s="60">
        <v>16</v>
      </c>
    </row>
    <row r="21" spans="1:16" s="61" customFormat="1" ht="30" customHeight="1" thickBot="1" x14ac:dyDescent="0.25">
      <c r="A21" s="44" t="s">
        <v>145</v>
      </c>
      <c r="B21" s="58">
        <v>14</v>
      </c>
      <c r="C21" s="59" t="s">
        <v>79</v>
      </c>
      <c r="D21" s="59" t="s">
        <v>46</v>
      </c>
      <c r="E21" s="59" t="s">
        <v>47</v>
      </c>
      <c r="F21" s="60">
        <v>1</v>
      </c>
      <c r="G21" s="60">
        <v>5</v>
      </c>
      <c r="H21" s="60">
        <v>2</v>
      </c>
      <c r="I21" s="60">
        <v>3</v>
      </c>
      <c r="J21" s="60">
        <v>2</v>
      </c>
      <c r="K21" s="60">
        <v>1</v>
      </c>
      <c r="L21" s="60">
        <v>1</v>
      </c>
      <c r="M21" s="60">
        <v>3</v>
      </c>
      <c r="N21" s="60">
        <v>0</v>
      </c>
      <c r="O21" s="60">
        <v>0</v>
      </c>
      <c r="P21" s="60">
        <v>18</v>
      </c>
    </row>
    <row r="22" spans="1:16" s="61" customFormat="1" ht="30" customHeight="1" thickBot="1" x14ac:dyDescent="0.25">
      <c r="A22" s="44" t="s">
        <v>145</v>
      </c>
      <c r="B22" s="58">
        <v>15</v>
      </c>
      <c r="C22" s="59" t="s">
        <v>79</v>
      </c>
      <c r="D22" s="59" t="s">
        <v>48</v>
      </c>
      <c r="E22" s="59" t="s">
        <v>49</v>
      </c>
      <c r="F22" s="60">
        <v>0</v>
      </c>
      <c r="G22" s="60">
        <v>0</v>
      </c>
      <c r="H22" s="60">
        <v>2</v>
      </c>
      <c r="I22" s="60">
        <v>6</v>
      </c>
      <c r="J22" s="60">
        <v>1</v>
      </c>
      <c r="K22" s="60">
        <v>0</v>
      </c>
      <c r="L22" s="60">
        <v>0</v>
      </c>
      <c r="M22" s="60">
        <v>0</v>
      </c>
      <c r="N22" s="60">
        <v>0</v>
      </c>
      <c r="O22" s="60">
        <v>0</v>
      </c>
      <c r="P22" s="60">
        <v>9</v>
      </c>
    </row>
    <row r="23" spans="1:16" s="61" customFormat="1" ht="30" customHeight="1" thickBot="1" x14ac:dyDescent="0.25">
      <c r="A23" s="44" t="s">
        <v>145</v>
      </c>
      <c r="B23" s="58">
        <v>16</v>
      </c>
      <c r="C23" s="59" t="s">
        <v>79</v>
      </c>
      <c r="D23" s="59" t="s">
        <v>50</v>
      </c>
      <c r="E23" s="59" t="s">
        <v>51</v>
      </c>
      <c r="F23" s="60">
        <v>6</v>
      </c>
      <c r="G23" s="60">
        <v>5</v>
      </c>
      <c r="H23" s="60">
        <v>1</v>
      </c>
      <c r="I23" s="60">
        <v>0</v>
      </c>
      <c r="J23" s="60">
        <v>1</v>
      </c>
      <c r="K23" s="60">
        <v>1</v>
      </c>
      <c r="L23" s="60">
        <v>0</v>
      </c>
      <c r="M23" s="60">
        <v>7</v>
      </c>
      <c r="N23" s="60">
        <v>0</v>
      </c>
      <c r="O23" s="60">
        <v>0</v>
      </c>
      <c r="P23" s="60">
        <v>21</v>
      </c>
    </row>
    <row r="24" spans="1:16" s="61" customFormat="1" ht="30" customHeight="1" thickBot="1" x14ac:dyDescent="0.25">
      <c r="A24" s="44" t="s">
        <v>145</v>
      </c>
      <c r="B24" s="58">
        <v>17</v>
      </c>
      <c r="C24" s="59" t="s">
        <v>79</v>
      </c>
      <c r="D24" s="59" t="s">
        <v>52</v>
      </c>
      <c r="E24" s="59" t="s">
        <v>53</v>
      </c>
      <c r="F24" s="60">
        <v>10</v>
      </c>
      <c r="G24" s="60">
        <v>8</v>
      </c>
      <c r="H24" s="60">
        <v>2</v>
      </c>
      <c r="I24" s="60">
        <v>3</v>
      </c>
      <c r="J24" s="60">
        <v>0</v>
      </c>
      <c r="K24" s="60">
        <v>0</v>
      </c>
      <c r="L24" s="60">
        <v>0</v>
      </c>
      <c r="M24" s="60">
        <v>0</v>
      </c>
      <c r="N24" s="60">
        <v>0</v>
      </c>
      <c r="O24" s="60">
        <v>0</v>
      </c>
      <c r="P24" s="60">
        <v>23</v>
      </c>
    </row>
    <row r="25" spans="1:16" s="61" customFormat="1" ht="30" customHeight="1" thickBot="1" x14ac:dyDescent="0.25">
      <c r="A25" s="44" t="s">
        <v>145</v>
      </c>
      <c r="B25" s="58">
        <v>18</v>
      </c>
      <c r="C25" s="59" t="s">
        <v>79</v>
      </c>
      <c r="D25" s="59" t="s">
        <v>54</v>
      </c>
      <c r="E25" s="59" t="s">
        <v>55</v>
      </c>
      <c r="F25" s="60">
        <v>5</v>
      </c>
      <c r="G25" s="60">
        <v>4</v>
      </c>
      <c r="H25" s="60">
        <v>0</v>
      </c>
      <c r="I25" s="60">
        <v>0</v>
      </c>
      <c r="J25" s="60">
        <v>0</v>
      </c>
      <c r="K25" s="60">
        <v>0</v>
      </c>
      <c r="L25" s="60">
        <v>0</v>
      </c>
      <c r="M25" s="60">
        <v>0</v>
      </c>
      <c r="N25" s="60">
        <v>0</v>
      </c>
      <c r="O25" s="60">
        <v>0</v>
      </c>
      <c r="P25" s="60">
        <v>9</v>
      </c>
    </row>
    <row r="26" spans="1:16" s="61" customFormat="1" ht="30" customHeight="1" thickBot="1" x14ac:dyDescent="0.25">
      <c r="A26" s="44" t="s">
        <v>145</v>
      </c>
      <c r="B26" s="58">
        <v>19</v>
      </c>
      <c r="C26" s="59" t="s">
        <v>79</v>
      </c>
      <c r="D26" s="59" t="s">
        <v>56</v>
      </c>
      <c r="E26" s="59" t="s">
        <v>57</v>
      </c>
      <c r="F26" s="60">
        <v>0</v>
      </c>
      <c r="G26" s="60">
        <v>2</v>
      </c>
      <c r="H26" s="60">
        <v>0</v>
      </c>
      <c r="I26" s="60">
        <v>1</v>
      </c>
      <c r="J26" s="60">
        <v>0</v>
      </c>
      <c r="K26" s="60">
        <v>7</v>
      </c>
      <c r="L26" s="60">
        <v>1</v>
      </c>
      <c r="M26" s="60">
        <v>12</v>
      </c>
      <c r="N26" s="60">
        <v>1</v>
      </c>
      <c r="O26" s="60">
        <v>2</v>
      </c>
      <c r="P26" s="60">
        <v>26</v>
      </c>
    </row>
    <row r="27" spans="1:16" s="61" customFormat="1" ht="30" customHeight="1" thickBot="1" x14ac:dyDescent="0.25">
      <c r="A27" s="44" t="s">
        <v>145</v>
      </c>
      <c r="B27" s="58">
        <v>20</v>
      </c>
      <c r="C27" s="59" t="s">
        <v>79</v>
      </c>
      <c r="D27" s="59" t="s">
        <v>58</v>
      </c>
      <c r="E27" s="59" t="s">
        <v>59</v>
      </c>
      <c r="F27" s="60">
        <v>0</v>
      </c>
      <c r="G27" s="60">
        <v>0</v>
      </c>
      <c r="H27" s="60">
        <v>0</v>
      </c>
      <c r="I27" s="60">
        <v>0</v>
      </c>
      <c r="J27" s="60">
        <v>0</v>
      </c>
      <c r="K27" s="60">
        <v>0</v>
      </c>
      <c r="L27" s="60">
        <v>0</v>
      </c>
      <c r="M27" s="60">
        <v>0</v>
      </c>
      <c r="N27" s="60">
        <v>0</v>
      </c>
      <c r="O27" s="60">
        <v>0</v>
      </c>
      <c r="P27" s="60">
        <v>0</v>
      </c>
    </row>
    <row r="28" spans="1:16" s="61" customFormat="1" ht="30" customHeight="1" thickBot="1" x14ac:dyDescent="0.25">
      <c r="A28" s="44" t="s">
        <v>145</v>
      </c>
      <c r="B28" s="58">
        <v>21</v>
      </c>
      <c r="C28" s="59" t="s">
        <v>79</v>
      </c>
      <c r="D28" s="59" t="s">
        <v>60</v>
      </c>
      <c r="E28" s="59" t="s">
        <v>61</v>
      </c>
      <c r="F28" s="60">
        <v>0</v>
      </c>
      <c r="G28" s="60">
        <v>0</v>
      </c>
      <c r="H28" s="60">
        <v>0</v>
      </c>
      <c r="I28" s="60">
        <v>0</v>
      </c>
      <c r="J28" s="60">
        <v>1</v>
      </c>
      <c r="K28" s="60">
        <v>2</v>
      </c>
      <c r="L28" s="60">
        <v>0</v>
      </c>
      <c r="M28" s="60">
        <v>0</v>
      </c>
      <c r="N28" s="60">
        <v>0</v>
      </c>
      <c r="O28" s="60">
        <v>0</v>
      </c>
      <c r="P28" s="60">
        <v>3</v>
      </c>
    </row>
    <row r="29" spans="1:16" s="61" customFormat="1" ht="30" customHeight="1" thickBot="1" x14ac:dyDescent="0.25">
      <c r="A29" s="44" t="s">
        <v>145</v>
      </c>
      <c r="B29" s="58">
        <v>22</v>
      </c>
      <c r="C29" s="59" t="s">
        <v>79</v>
      </c>
      <c r="D29" s="59" t="s">
        <v>62</v>
      </c>
      <c r="E29" s="59" t="s">
        <v>63</v>
      </c>
      <c r="F29" s="60">
        <v>0</v>
      </c>
      <c r="G29" s="60">
        <v>1</v>
      </c>
      <c r="H29" s="60">
        <v>11</v>
      </c>
      <c r="I29" s="60">
        <v>21</v>
      </c>
      <c r="J29" s="60">
        <v>0</v>
      </c>
      <c r="K29" s="60">
        <v>2</v>
      </c>
      <c r="L29" s="60">
        <v>1</v>
      </c>
      <c r="M29" s="60">
        <v>4</v>
      </c>
      <c r="N29" s="60">
        <v>0</v>
      </c>
      <c r="O29" s="60">
        <v>0</v>
      </c>
      <c r="P29" s="60">
        <v>40</v>
      </c>
    </row>
    <row r="30" spans="1:16" s="61" customFormat="1" ht="30" customHeight="1" thickBot="1" x14ac:dyDescent="0.25">
      <c r="A30" s="44" t="s">
        <v>145</v>
      </c>
      <c r="B30" s="58">
        <v>23</v>
      </c>
      <c r="C30" s="59" t="s">
        <v>79</v>
      </c>
      <c r="D30" s="59" t="s">
        <v>64</v>
      </c>
      <c r="E30" s="59" t="s">
        <v>65</v>
      </c>
      <c r="F30" s="60">
        <v>0</v>
      </c>
      <c r="G30" s="60">
        <v>0</v>
      </c>
      <c r="H30" s="60">
        <v>14</v>
      </c>
      <c r="I30" s="60">
        <v>20</v>
      </c>
      <c r="J30" s="60">
        <v>0</v>
      </c>
      <c r="K30" s="60">
        <v>0</v>
      </c>
      <c r="L30" s="60">
        <v>0</v>
      </c>
      <c r="M30" s="60">
        <v>0</v>
      </c>
      <c r="N30" s="60">
        <v>0</v>
      </c>
      <c r="O30" s="60">
        <v>0</v>
      </c>
      <c r="P30" s="60">
        <v>34</v>
      </c>
    </row>
    <row r="31" spans="1:16" s="61" customFormat="1" ht="30" customHeight="1" thickBot="1" x14ac:dyDescent="0.25">
      <c r="A31" s="44" t="s">
        <v>145</v>
      </c>
      <c r="B31" s="58">
        <v>24</v>
      </c>
      <c r="C31" s="59" t="s">
        <v>79</v>
      </c>
      <c r="D31" s="59" t="s">
        <v>66</v>
      </c>
      <c r="E31" s="59" t="s">
        <v>67</v>
      </c>
      <c r="F31" s="60">
        <v>11</v>
      </c>
      <c r="G31" s="60">
        <v>16</v>
      </c>
      <c r="H31" s="60">
        <v>8</v>
      </c>
      <c r="I31" s="60">
        <v>12</v>
      </c>
      <c r="J31" s="60">
        <v>5</v>
      </c>
      <c r="K31" s="60">
        <v>9</v>
      </c>
      <c r="L31" s="60">
        <v>2</v>
      </c>
      <c r="M31" s="60">
        <v>33</v>
      </c>
      <c r="N31" s="60">
        <v>2</v>
      </c>
      <c r="O31" s="60">
        <v>1</v>
      </c>
      <c r="P31" s="60">
        <v>99</v>
      </c>
    </row>
    <row r="32" spans="1:16" s="61" customFormat="1" ht="30" customHeight="1" thickBot="1" x14ac:dyDescent="0.25">
      <c r="A32" s="44" t="s">
        <v>145</v>
      </c>
      <c r="B32" s="58">
        <v>25</v>
      </c>
      <c r="C32" s="59" t="s">
        <v>79</v>
      </c>
      <c r="D32" s="59" t="s">
        <v>68</v>
      </c>
      <c r="E32" s="59" t="s">
        <v>69</v>
      </c>
      <c r="F32" s="60">
        <v>6</v>
      </c>
      <c r="G32" s="60">
        <v>6</v>
      </c>
      <c r="H32" s="60">
        <v>1</v>
      </c>
      <c r="I32" s="60">
        <v>5</v>
      </c>
      <c r="J32" s="60">
        <v>4</v>
      </c>
      <c r="K32" s="60">
        <v>6</v>
      </c>
      <c r="L32" s="60">
        <v>0</v>
      </c>
      <c r="M32" s="60">
        <v>9</v>
      </c>
      <c r="N32" s="60">
        <v>0</v>
      </c>
      <c r="O32" s="60">
        <v>0</v>
      </c>
      <c r="P32" s="60">
        <v>37</v>
      </c>
    </row>
    <row r="33" spans="1:16" s="61" customFormat="1" ht="30" customHeight="1" thickBot="1" x14ac:dyDescent="0.25">
      <c r="A33" s="44" t="s">
        <v>145</v>
      </c>
      <c r="B33" s="58">
        <v>26</v>
      </c>
      <c r="C33" s="59" t="s">
        <v>79</v>
      </c>
      <c r="D33" s="59" t="s">
        <v>70</v>
      </c>
      <c r="E33" s="59" t="s">
        <v>71</v>
      </c>
      <c r="F33" s="60">
        <v>0</v>
      </c>
      <c r="G33" s="60">
        <v>3</v>
      </c>
      <c r="H33" s="60">
        <v>2</v>
      </c>
      <c r="I33" s="60">
        <v>3</v>
      </c>
      <c r="J33" s="60">
        <v>2</v>
      </c>
      <c r="K33" s="60">
        <v>8</v>
      </c>
      <c r="L33" s="60">
        <v>0</v>
      </c>
      <c r="M33" s="60">
        <v>2</v>
      </c>
      <c r="N33" s="60">
        <v>0</v>
      </c>
      <c r="O33" s="60">
        <v>0</v>
      </c>
      <c r="P33" s="60">
        <v>20</v>
      </c>
    </row>
    <row r="34" spans="1:16" s="61" customFormat="1" ht="30" customHeight="1" thickBot="1" x14ac:dyDescent="0.25">
      <c r="A34" s="44" t="s">
        <v>145</v>
      </c>
      <c r="B34" s="58">
        <v>27</v>
      </c>
      <c r="C34" s="59" t="s">
        <v>79</v>
      </c>
      <c r="D34" s="59" t="s">
        <v>72</v>
      </c>
      <c r="E34" s="59" t="s">
        <v>73</v>
      </c>
      <c r="F34" s="60">
        <v>2</v>
      </c>
      <c r="G34" s="60">
        <v>6</v>
      </c>
      <c r="H34" s="60">
        <v>5</v>
      </c>
      <c r="I34" s="60">
        <v>10</v>
      </c>
      <c r="J34" s="60">
        <v>2</v>
      </c>
      <c r="K34" s="60">
        <v>3</v>
      </c>
      <c r="L34" s="60">
        <v>3</v>
      </c>
      <c r="M34" s="60">
        <v>16</v>
      </c>
      <c r="N34" s="60">
        <v>0</v>
      </c>
      <c r="O34" s="60">
        <v>0</v>
      </c>
      <c r="P34" s="60">
        <v>47</v>
      </c>
    </row>
    <row r="35" spans="1:16" s="61" customFormat="1" ht="30" customHeight="1" thickBot="1" x14ac:dyDescent="0.25">
      <c r="A35" s="44" t="s">
        <v>145</v>
      </c>
      <c r="B35" s="58">
        <v>28</v>
      </c>
      <c r="C35" s="59" t="s">
        <v>79</v>
      </c>
      <c r="D35" s="59" t="s">
        <v>74</v>
      </c>
      <c r="E35" s="59" t="s">
        <v>75</v>
      </c>
      <c r="F35" s="60">
        <v>0</v>
      </c>
      <c r="G35" s="60">
        <v>0</v>
      </c>
      <c r="H35" s="60">
        <v>0</v>
      </c>
      <c r="I35" s="60">
        <v>2</v>
      </c>
      <c r="J35" s="60">
        <v>0</v>
      </c>
      <c r="K35" s="60">
        <v>7</v>
      </c>
      <c r="L35" s="60">
        <v>0</v>
      </c>
      <c r="M35" s="60">
        <v>0</v>
      </c>
      <c r="N35" s="60">
        <v>0</v>
      </c>
      <c r="O35" s="60">
        <v>0</v>
      </c>
      <c r="P35" s="60">
        <v>9</v>
      </c>
    </row>
    <row r="36" spans="1:16" s="61" customFormat="1" ht="30" customHeight="1" thickBot="1" x14ac:dyDescent="0.25">
      <c r="A36" s="44" t="s">
        <v>145</v>
      </c>
      <c r="B36" s="58">
        <v>29</v>
      </c>
      <c r="C36" s="59" t="s">
        <v>79</v>
      </c>
      <c r="D36" s="59" t="s">
        <v>76</v>
      </c>
      <c r="E36" s="59" t="s">
        <v>77</v>
      </c>
      <c r="F36" s="60">
        <v>8</v>
      </c>
      <c r="G36" s="60">
        <v>6</v>
      </c>
      <c r="H36" s="60">
        <v>2</v>
      </c>
      <c r="I36" s="60">
        <v>2</v>
      </c>
      <c r="J36" s="60">
        <v>0</v>
      </c>
      <c r="K36" s="60">
        <v>1</v>
      </c>
      <c r="L36" s="60">
        <v>0</v>
      </c>
      <c r="M36" s="60">
        <v>3</v>
      </c>
      <c r="N36" s="60">
        <v>0</v>
      </c>
      <c r="O36" s="60">
        <v>0</v>
      </c>
      <c r="P36" s="60">
        <v>22</v>
      </c>
    </row>
    <row r="37" spans="1:16" s="61" customFormat="1" ht="27.75" customHeight="1" x14ac:dyDescent="0.2">
      <c r="A37" s="62"/>
      <c r="B37" s="62"/>
      <c r="C37" s="63"/>
      <c r="F37" s="62"/>
      <c r="G37" s="62"/>
      <c r="H37" s="62"/>
      <c r="I37" s="62"/>
      <c r="J37" s="62"/>
      <c r="K37" s="62"/>
      <c r="L37" s="62"/>
      <c r="N37" s="112" t="s">
        <v>146</v>
      </c>
      <c r="O37" s="112"/>
      <c r="P37" s="64">
        <f>SUM(P8:P36)</f>
        <v>683</v>
      </c>
    </row>
    <row r="38" spans="1:16" ht="12.75" x14ac:dyDescent="0.2">
      <c r="A38" s="2"/>
      <c r="B38" s="2"/>
      <c r="C38" s="65"/>
      <c r="D38" s="66"/>
      <c r="E38" s="67"/>
      <c r="F38" s="68"/>
      <c r="G38" s="2"/>
      <c r="H38" s="2"/>
      <c r="I38" s="2"/>
      <c r="J38" s="69"/>
      <c r="K38" s="70"/>
      <c r="L38" s="2"/>
      <c r="M38" s="2"/>
      <c r="N38" s="2"/>
      <c r="O38" s="2"/>
      <c r="P38" s="2"/>
    </row>
    <row r="39" spans="1:16" ht="23.25" customHeight="1" x14ac:dyDescent="0.2">
      <c r="A39" s="2"/>
      <c r="B39" s="2"/>
      <c r="C39" s="2"/>
      <c r="D39" s="12" t="s">
        <v>147</v>
      </c>
      <c r="E39" s="71" t="s">
        <v>148</v>
      </c>
      <c r="G39" s="2"/>
      <c r="H39" s="2"/>
      <c r="I39" s="2"/>
      <c r="J39" s="2"/>
      <c r="K39" s="2"/>
      <c r="L39" s="2"/>
      <c r="M39" s="2"/>
      <c r="N39" s="2"/>
      <c r="O39" s="2"/>
      <c r="P39" s="2"/>
    </row>
    <row r="40" spans="1:16" ht="130.5" customHeight="1" x14ac:dyDescent="0.2">
      <c r="A40" s="2"/>
      <c r="B40" s="2"/>
      <c r="C40" s="2"/>
      <c r="D40" s="72">
        <f>P37</f>
        <v>683</v>
      </c>
      <c r="E40" s="73">
        <v>3020</v>
      </c>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G988" s="2"/>
      <c r="H988" s="2"/>
      <c r="I988" s="2"/>
      <c r="J988" s="2"/>
      <c r="K988" s="2"/>
      <c r="L988" s="2"/>
      <c r="M988" s="2"/>
      <c r="N988" s="2"/>
      <c r="O988" s="2"/>
      <c r="P988" s="2"/>
    </row>
    <row r="989" spans="1:16" ht="23.25" customHeight="1" x14ac:dyDescent="0.2">
      <c r="A989" s="2"/>
      <c r="B989" s="2"/>
      <c r="G989" s="2"/>
      <c r="H989" s="2"/>
      <c r="I989" s="2"/>
      <c r="J989" s="2"/>
      <c r="K989" s="2"/>
      <c r="L989" s="2"/>
      <c r="M989" s="2"/>
      <c r="N989" s="2"/>
      <c r="O989" s="2"/>
      <c r="P989" s="2"/>
    </row>
    <row r="990" spans="1:16" ht="23.25" customHeight="1" x14ac:dyDescent="0.2">
      <c r="A990" s="2"/>
      <c r="B990" s="2"/>
      <c r="G990" s="2"/>
      <c r="H990" s="2"/>
      <c r="I990" s="2"/>
      <c r="J990" s="2"/>
      <c r="K990" s="2"/>
      <c r="L990" s="2"/>
      <c r="M990" s="2"/>
      <c r="N990" s="2"/>
      <c r="O990" s="2"/>
      <c r="P990" s="2"/>
    </row>
  </sheetData>
  <mergeCells count="18">
    <mergeCell ref="A1:Q1"/>
    <mergeCell ref="A2:Q2"/>
    <mergeCell ref="A3:Q3"/>
    <mergeCell ref="Q7:T8"/>
    <mergeCell ref="P6:P7"/>
    <mergeCell ref="A5:A7"/>
    <mergeCell ref="B5:B7"/>
    <mergeCell ref="C5:C7"/>
    <mergeCell ref="D5:E5"/>
    <mergeCell ref="F5:P5"/>
    <mergeCell ref="N37:O37"/>
    <mergeCell ref="D6:D7"/>
    <mergeCell ref="E6:E7"/>
    <mergeCell ref="F6:G6"/>
    <mergeCell ref="H6:I6"/>
    <mergeCell ref="J6:K6"/>
    <mergeCell ref="L6:M6"/>
    <mergeCell ref="N6:O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35"/>
  <sheetViews>
    <sheetView tabSelected="1" zoomScaleNormal="100" workbookViewId="0">
      <pane ySplit="3" topLeftCell="A4" activePane="bottomLeft" state="frozen"/>
      <selection pane="bottomLeft" activeCell="P33" sqref="P33"/>
    </sheetView>
  </sheetViews>
  <sheetFormatPr baseColWidth="10" defaultRowHeight="15" x14ac:dyDescent="0.25"/>
  <cols>
    <col min="1" max="1" width="13.28515625" bestFit="1" customWidth="1"/>
  </cols>
  <sheetData>
    <row r="1" spans="1:16" x14ac:dyDescent="0.25">
      <c r="A1" s="102" t="s">
        <v>16</v>
      </c>
      <c r="B1" s="102" t="s">
        <v>3</v>
      </c>
      <c r="C1" s="102" t="s">
        <v>15</v>
      </c>
      <c r="D1" s="104" t="s">
        <v>14</v>
      </c>
      <c r="E1" s="119"/>
      <c r="F1" s="104" t="s">
        <v>17</v>
      </c>
      <c r="G1" s="120"/>
      <c r="H1" s="120"/>
      <c r="I1" s="120"/>
      <c r="J1" s="120"/>
      <c r="K1" s="120"/>
      <c r="L1" s="120"/>
      <c r="M1" s="120"/>
      <c r="N1" s="120"/>
      <c r="O1" s="120"/>
      <c r="P1" s="119"/>
    </row>
    <row r="2" spans="1:16" x14ac:dyDescent="0.25">
      <c r="A2" s="117"/>
      <c r="B2" s="117"/>
      <c r="C2" s="117"/>
      <c r="D2" s="102" t="s">
        <v>13</v>
      </c>
      <c r="E2" s="102" t="s">
        <v>12</v>
      </c>
      <c r="F2" s="108" t="s">
        <v>11</v>
      </c>
      <c r="G2" s="116"/>
      <c r="H2" s="108" t="s">
        <v>10</v>
      </c>
      <c r="I2" s="116"/>
      <c r="J2" s="108" t="s">
        <v>9</v>
      </c>
      <c r="K2" s="116"/>
      <c r="L2" s="108" t="s">
        <v>8</v>
      </c>
      <c r="M2" s="116"/>
      <c r="N2" s="108" t="s">
        <v>7</v>
      </c>
      <c r="O2" s="116"/>
      <c r="P2" s="110" t="s">
        <v>6</v>
      </c>
    </row>
    <row r="3" spans="1:16" ht="15.75" thickBot="1" x14ac:dyDescent="0.3">
      <c r="A3" s="117"/>
      <c r="B3" s="117"/>
      <c r="C3" s="117"/>
      <c r="D3" s="117"/>
      <c r="E3" s="117"/>
      <c r="F3" s="19" t="s">
        <v>5</v>
      </c>
      <c r="G3" s="19" t="s">
        <v>4</v>
      </c>
      <c r="H3" s="19" t="s">
        <v>5</v>
      </c>
      <c r="I3" s="19" t="s">
        <v>4</v>
      </c>
      <c r="J3" s="19" t="s">
        <v>5</v>
      </c>
      <c r="K3" s="19" t="s">
        <v>4</v>
      </c>
      <c r="L3" s="19" t="s">
        <v>5</v>
      </c>
      <c r="M3" s="19" t="s">
        <v>4</v>
      </c>
      <c r="N3" s="19" t="s">
        <v>5</v>
      </c>
      <c r="O3" s="19" t="s">
        <v>4</v>
      </c>
      <c r="P3" s="121"/>
    </row>
    <row r="4" spans="1:16" ht="26.25" thickBot="1" x14ac:dyDescent="0.3">
      <c r="A4" s="44" t="s">
        <v>160</v>
      </c>
      <c r="B4" s="79">
        <v>1</v>
      </c>
      <c r="C4" s="80" t="s">
        <v>79</v>
      </c>
      <c r="D4" s="80" t="s">
        <v>23</v>
      </c>
      <c r="E4" s="81" t="s">
        <v>24</v>
      </c>
      <c r="F4" s="78">
        <v>4</v>
      </c>
      <c r="G4" s="74">
        <v>5</v>
      </c>
      <c r="H4" s="74">
        <v>0</v>
      </c>
      <c r="I4" s="74">
        <v>0</v>
      </c>
      <c r="J4" s="74">
        <v>0</v>
      </c>
      <c r="K4" s="74">
        <v>3</v>
      </c>
      <c r="L4" s="74">
        <v>1</v>
      </c>
      <c r="M4" s="74">
        <v>2</v>
      </c>
      <c r="N4" s="74">
        <v>0</v>
      </c>
      <c r="O4" s="74">
        <v>0</v>
      </c>
      <c r="P4" s="74">
        <f>SUM(F4:O4)</f>
        <v>15</v>
      </c>
    </row>
    <row r="5" spans="1:16" ht="26.25" thickBot="1" x14ac:dyDescent="0.3">
      <c r="A5" s="44" t="s">
        <v>160</v>
      </c>
      <c r="B5" s="58">
        <v>2</v>
      </c>
      <c r="C5" s="59" t="s">
        <v>79</v>
      </c>
      <c r="D5" s="59" t="s">
        <v>25</v>
      </c>
      <c r="E5" s="82" t="s">
        <v>26</v>
      </c>
      <c r="F5" s="78">
        <v>15</v>
      </c>
      <c r="G5" s="74">
        <v>12</v>
      </c>
      <c r="H5" s="74">
        <v>6</v>
      </c>
      <c r="I5" s="74">
        <v>8</v>
      </c>
      <c r="J5" s="74">
        <v>4</v>
      </c>
      <c r="K5" s="74">
        <v>4</v>
      </c>
      <c r="L5" s="74">
        <v>1</v>
      </c>
      <c r="M5" s="74">
        <v>11</v>
      </c>
      <c r="N5" s="74">
        <v>0</v>
      </c>
      <c r="O5" s="74">
        <v>0</v>
      </c>
      <c r="P5" s="74">
        <f t="shared" ref="P5:P32" si="0">SUM(F5:O5)</f>
        <v>61</v>
      </c>
    </row>
    <row r="6" spans="1:16" ht="39" thickBot="1" x14ac:dyDescent="0.3">
      <c r="A6" s="44" t="s">
        <v>160</v>
      </c>
      <c r="B6" s="58">
        <v>3</v>
      </c>
      <c r="C6" s="59" t="s">
        <v>79</v>
      </c>
      <c r="D6" s="59" t="s">
        <v>27</v>
      </c>
      <c r="E6" s="82" t="s">
        <v>28</v>
      </c>
      <c r="F6" s="78">
        <v>5</v>
      </c>
      <c r="G6" s="74">
        <v>6</v>
      </c>
      <c r="H6" s="74">
        <v>4</v>
      </c>
      <c r="I6" s="74">
        <v>3</v>
      </c>
      <c r="J6" s="74">
        <v>0</v>
      </c>
      <c r="K6" s="74">
        <v>3</v>
      </c>
      <c r="L6" s="74">
        <v>1</v>
      </c>
      <c r="M6" s="74">
        <v>5</v>
      </c>
      <c r="N6" s="74">
        <v>0</v>
      </c>
      <c r="O6" s="74">
        <v>3</v>
      </c>
      <c r="P6" s="74">
        <f t="shared" si="0"/>
        <v>30</v>
      </c>
    </row>
    <row r="7" spans="1:16" ht="26.25" thickBot="1" x14ac:dyDescent="0.3">
      <c r="A7" s="44" t="s">
        <v>160</v>
      </c>
      <c r="B7" s="58">
        <v>4</v>
      </c>
      <c r="C7" s="59" t="s">
        <v>79</v>
      </c>
      <c r="D7" s="59" t="s">
        <v>29</v>
      </c>
      <c r="E7" s="82" t="s">
        <v>30</v>
      </c>
      <c r="F7" s="78">
        <v>2</v>
      </c>
      <c r="G7" s="74">
        <v>4</v>
      </c>
      <c r="H7" s="74">
        <v>2</v>
      </c>
      <c r="I7" s="74">
        <v>3</v>
      </c>
      <c r="J7" s="74">
        <v>3</v>
      </c>
      <c r="K7" s="74">
        <v>6</v>
      </c>
      <c r="L7" s="74">
        <v>2</v>
      </c>
      <c r="M7" s="74">
        <v>7</v>
      </c>
      <c r="N7" s="74">
        <v>0</v>
      </c>
      <c r="O7" s="74">
        <v>0</v>
      </c>
      <c r="P7" s="74">
        <f t="shared" si="0"/>
        <v>29</v>
      </c>
    </row>
    <row r="8" spans="1:16" ht="26.25" thickBot="1" x14ac:dyDescent="0.3">
      <c r="A8" s="44" t="s">
        <v>160</v>
      </c>
      <c r="B8" s="58">
        <v>5</v>
      </c>
      <c r="C8" s="59" t="s">
        <v>79</v>
      </c>
      <c r="D8" s="59" t="s">
        <v>31</v>
      </c>
      <c r="E8" s="82" t="s">
        <v>20</v>
      </c>
      <c r="F8" s="78">
        <v>10</v>
      </c>
      <c r="G8" s="74">
        <v>12</v>
      </c>
      <c r="H8" s="74">
        <v>5</v>
      </c>
      <c r="I8" s="74">
        <v>0</v>
      </c>
      <c r="J8" s="74">
        <v>0</v>
      </c>
      <c r="K8" s="74">
        <v>3</v>
      </c>
      <c r="L8" s="74">
        <v>0</v>
      </c>
      <c r="M8" s="74">
        <v>2</v>
      </c>
      <c r="N8" s="74">
        <v>0</v>
      </c>
      <c r="O8" s="74">
        <v>1</v>
      </c>
      <c r="P8" s="74">
        <f t="shared" si="0"/>
        <v>33</v>
      </c>
    </row>
    <row r="9" spans="1:16" ht="39" thickBot="1" x14ac:dyDescent="0.3">
      <c r="A9" s="44" t="s">
        <v>160</v>
      </c>
      <c r="B9" s="58">
        <v>6</v>
      </c>
      <c r="C9" s="59" t="s">
        <v>79</v>
      </c>
      <c r="D9" s="59" t="s">
        <v>32</v>
      </c>
      <c r="E9" s="82" t="s">
        <v>28</v>
      </c>
      <c r="F9" s="78">
        <v>0</v>
      </c>
      <c r="G9" s="74">
        <v>6</v>
      </c>
      <c r="H9" s="74">
        <v>7</v>
      </c>
      <c r="I9" s="74">
        <v>3</v>
      </c>
      <c r="J9" s="74">
        <v>0</v>
      </c>
      <c r="K9" s="74">
        <v>6</v>
      </c>
      <c r="L9" s="74">
        <v>0</v>
      </c>
      <c r="M9" s="74">
        <v>0</v>
      </c>
      <c r="N9" s="74">
        <v>0</v>
      </c>
      <c r="O9" s="74">
        <v>0</v>
      </c>
      <c r="P9" s="74">
        <f t="shared" si="0"/>
        <v>22</v>
      </c>
    </row>
    <row r="10" spans="1:16" ht="26.25" thickBot="1" x14ac:dyDescent="0.3">
      <c r="A10" s="44" t="s">
        <v>160</v>
      </c>
      <c r="B10" s="58">
        <v>7</v>
      </c>
      <c r="C10" s="59" t="s">
        <v>79</v>
      </c>
      <c r="D10" s="59" t="s">
        <v>33</v>
      </c>
      <c r="E10" s="82" t="s">
        <v>34</v>
      </c>
      <c r="F10" s="78">
        <v>8</v>
      </c>
      <c r="G10" s="74">
        <v>2</v>
      </c>
      <c r="H10" s="74">
        <v>2</v>
      </c>
      <c r="I10" s="74">
        <v>2</v>
      </c>
      <c r="J10" s="74">
        <v>2</v>
      </c>
      <c r="K10" s="74">
        <v>2</v>
      </c>
      <c r="L10" s="74">
        <v>0</v>
      </c>
      <c r="M10" s="74">
        <v>4</v>
      </c>
      <c r="N10" s="74">
        <v>0</v>
      </c>
      <c r="O10" s="74">
        <v>0</v>
      </c>
      <c r="P10" s="74">
        <f t="shared" si="0"/>
        <v>22</v>
      </c>
    </row>
    <row r="11" spans="1:16" ht="26.25" thickBot="1" x14ac:dyDescent="0.3">
      <c r="A11" s="44" t="s">
        <v>160</v>
      </c>
      <c r="B11" s="58">
        <v>8</v>
      </c>
      <c r="C11" s="59" t="s">
        <v>79</v>
      </c>
      <c r="D11" s="59" t="s">
        <v>35</v>
      </c>
      <c r="E11" s="82" t="s">
        <v>36</v>
      </c>
      <c r="F11" s="78">
        <v>2</v>
      </c>
      <c r="G11" s="74">
        <v>1</v>
      </c>
      <c r="H11" s="74">
        <v>2</v>
      </c>
      <c r="I11" s="74">
        <v>2</v>
      </c>
      <c r="J11" s="74">
        <v>2</v>
      </c>
      <c r="K11" s="74">
        <v>2</v>
      </c>
      <c r="L11" s="74">
        <v>0</v>
      </c>
      <c r="M11" s="74">
        <v>0</v>
      </c>
      <c r="N11" s="74">
        <v>0</v>
      </c>
      <c r="O11" s="74">
        <v>0</v>
      </c>
      <c r="P11" s="74">
        <f t="shared" si="0"/>
        <v>11</v>
      </c>
    </row>
    <row r="12" spans="1:16" ht="39" thickBot="1" x14ac:dyDescent="0.3">
      <c r="A12" s="44" t="s">
        <v>160</v>
      </c>
      <c r="B12" s="58">
        <v>9</v>
      </c>
      <c r="C12" s="59" t="s">
        <v>79</v>
      </c>
      <c r="D12" s="59" t="s">
        <v>37</v>
      </c>
      <c r="E12" s="82" t="s">
        <v>28</v>
      </c>
      <c r="F12" s="78">
        <v>1</v>
      </c>
      <c r="G12" s="74">
        <v>7</v>
      </c>
      <c r="H12" s="74">
        <v>1</v>
      </c>
      <c r="I12" s="74">
        <v>6</v>
      </c>
      <c r="J12" s="74">
        <v>2</v>
      </c>
      <c r="K12" s="74">
        <v>1</v>
      </c>
      <c r="L12" s="74">
        <v>0</v>
      </c>
      <c r="M12" s="74">
        <v>2</v>
      </c>
      <c r="N12" s="74">
        <v>0</v>
      </c>
      <c r="O12" s="74">
        <v>1</v>
      </c>
      <c r="P12" s="74">
        <f t="shared" si="0"/>
        <v>21</v>
      </c>
    </row>
    <row r="13" spans="1:16" ht="26.25" thickBot="1" x14ac:dyDescent="0.3">
      <c r="A13" s="44" t="s">
        <v>160</v>
      </c>
      <c r="B13" s="58">
        <v>10</v>
      </c>
      <c r="C13" s="59" t="s">
        <v>79</v>
      </c>
      <c r="D13" s="59" t="s">
        <v>38</v>
      </c>
      <c r="E13" s="82" t="s">
        <v>39</v>
      </c>
      <c r="F13" s="78">
        <v>6</v>
      </c>
      <c r="G13" s="74">
        <v>10</v>
      </c>
      <c r="H13" s="74">
        <v>1</v>
      </c>
      <c r="I13" s="74">
        <v>3</v>
      </c>
      <c r="J13" s="74">
        <v>0</v>
      </c>
      <c r="K13" s="74">
        <v>1</v>
      </c>
      <c r="L13" s="74">
        <v>2</v>
      </c>
      <c r="M13" s="74">
        <v>3</v>
      </c>
      <c r="N13" s="74">
        <v>0</v>
      </c>
      <c r="O13" s="74">
        <v>1</v>
      </c>
      <c r="P13" s="74">
        <f t="shared" si="0"/>
        <v>27</v>
      </c>
    </row>
    <row r="14" spans="1:16" ht="39" thickBot="1" x14ac:dyDescent="0.3">
      <c r="A14" s="44" t="s">
        <v>160</v>
      </c>
      <c r="B14" s="58">
        <v>11</v>
      </c>
      <c r="C14" s="59" t="s">
        <v>79</v>
      </c>
      <c r="D14" s="59" t="s">
        <v>40</v>
      </c>
      <c r="E14" s="82" t="s">
        <v>41</v>
      </c>
      <c r="F14" s="78">
        <v>3</v>
      </c>
      <c r="G14" s="74">
        <v>9</v>
      </c>
      <c r="H14" s="74">
        <v>0</v>
      </c>
      <c r="I14" s="74">
        <v>8</v>
      </c>
      <c r="J14" s="74">
        <v>0</v>
      </c>
      <c r="K14" s="74">
        <v>3</v>
      </c>
      <c r="L14" s="74">
        <v>0</v>
      </c>
      <c r="M14" s="74">
        <v>6</v>
      </c>
      <c r="N14" s="74">
        <v>0</v>
      </c>
      <c r="O14" s="74">
        <v>0</v>
      </c>
      <c r="P14" s="74">
        <f t="shared" si="0"/>
        <v>29</v>
      </c>
    </row>
    <row r="15" spans="1:16" ht="26.25" thickBot="1" x14ac:dyDescent="0.3">
      <c r="A15" s="44" t="s">
        <v>160</v>
      </c>
      <c r="B15" s="58">
        <v>12</v>
      </c>
      <c r="C15" s="59" t="s">
        <v>79</v>
      </c>
      <c r="D15" s="59" t="s">
        <v>42</v>
      </c>
      <c r="E15" s="82" t="s">
        <v>43</v>
      </c>
      <c r="F15" s="78">
        <v>2</v>
      </c>
      <c r="G15" s="74">
        <v>0</v>
      </c>
      <c r="H15" s="74">
        <v>0</v>
      </c>
      <c r="I15" s="74">
        <v>1</v>
      </c>
      <c r="J15" s="74">
        <v>0</v>
      </c>
      <c r="K15" s="74">
        <v>4</v>
      </c>
      <c r="L15" s="74">
        <v>0</v>
      </c>
      <c r="M15" s="74">
        <v>7</v>
      </c>
      <c r="N15" s="74">
        <v>0</v>
      </c>
      <c r="O15" s="74">
        <v>0</v>
      </c>
      <c r="P15" s="74">
        <f t="shared" si="0"/>
        <v>14</v>
      </c>
    </row>
    <row r="16" spans="1:16" ht="26.25" thickBot="1" x14ac:dyDescent="0.3">
      <c r="A16" s="44" t="s">
        <v>160</v>
      </c>
      <c r="B16" s="58">
        <v>13</v>
      </c>
      <c r="C16" s="59" t="s">
        <v>79</v>
      </c>
      <c r="D16" s="59" t="s">
        <v>44</v>
      </c>
      <c r="E16" s="82" t="s">
        <v>45</v>
      </c>
      <c r="F16" s="78">
        <v>5</v>
      </c>
      <c r="G16" s="74">
        <v>5</v>
      </c>
      <c r="H16" s="74">
        <v>3</v>
      </c>
      <c r="I16" s="74">
        <v>6</v>
      </c>
      <c r="J16" s="74">
        <v>6</v>
      </c>
      <c r="K16" s="74">
        <v>3</v>
      </c>
      <c r="L16" s="74">
        <v>1</v>
      </c>
      <c r="M16" s="74">
        <v>7</v>
      </c>
      <c r="N16" s="74">
        <v>0</v>
      </c>
      <c r="O16" s="74">
        <v>0</v>
      </c>
      <c r="P16" s="74">
        <f t="shared" si="0"/>
        <v>36</v>
      </c>
    </row>
    <row r="17" spans="1:16" ht="26.25" thickBot="1" x14ac:dyDescent="0.3">
      <c r="A17" s="44" t="s">
        <v>160</v>
      </c>
      <c r="B17" s="58">
        <v>14</v>
      </c>
      <c r="C17" s="59" t="s">
        <v>79</v>
      </c>
      <c r="D17" s="59" t="s">
        <v>46</v>
      </c>
      <c r="E17" s="82" t="s">
        <v>47</v>
      </c>
      <c r="F17" s="78">
        <v>2</v>
      </c>
      <c r="G17" s="74">
        <v>5</v>
      </c>
      <c r="H17" s="74">
        <v>0</v>
      </c>
      <c r="I17" s="74">
        <v>5</v>
      </c>
      <c r="J17" s="74">
        <v>3</v>
      </c>
      <c r="K17" s="74">
        <v>4</v>
      </c>
      <c r="L17" s="74">
        <v>0</v>
      </c>
      <c r="M17" s="74">
        <v>7</v>
      </c>
      <c r="N17" s="74">
        <v>0</v>
      </c>
      <c r="O17" s="74">
        <v>0</v>
      </c>
      <c r="P17" s="74">
        <f t="shared" si="0"/>
        <v>26</v>
      </c>
    </row>
    <row r="18" spans="1:16" ht="39" thickBot="1" x14ac:dyDescent="0.3">
      <c r="A18" s="44" t="s">
        <v>160</v>
      </c>
      <c r="B18" s="58">
        <v>15</v>
      </c>
      <c r="C18" s="59" t="s">
        <v>79</v>
      </c>
      <c r="D18" s="59" t="s">
        <v>48</v>
      </c>
      <c r="E18" s="82" t="s">
        <v>49</v>
      </c>
      <c r="F18" s="78">
        <v>4</v>
      </c>
      <c r="G18" s="74">
        <v>2</v>
      </c>
      <c r="H18" s="74">
        <v>3</v>
      </c>
      <c r="I18" s="74">
        <v>1</v>
      </c>
      <c r="J18" s="74">
        <v>5</v>
      </c>
      <c r="K18" s="74">
        <v>7</v>
      </c>
      <c r="L18" s="74">
        <v>0</v>
      </c>
      <c r="M18" s="74">
        <v>2</v>
      </c>
      <c r="N18" s="74">
        <v>0</v>
      </c>
      <c r="O18" s="74">
        <v>0</v>
      </c>
      <c r="P18" s="74">
        <f t="shared" si="0"/>
        <v>24</v>
      </c>
    </row>
    <row r="19" spans="1:16" ht="39" thickBot="1" x14ac:dyDescent="0.3">
      <c r="A19" s="44" t="s">
        <v>160</v>
      </c>
      <c r="B19" s="58">
        <v>16</v>
      </c>
      <c r="C19" s="59" t="s">
        <v>79</v>
      </c>
      <c r="D19" s="59" t="s">
        <v>50</v>
      </c>
      <c r="E19" s="82" t="s">
        <v>51</v>
      </c>
      <c r="F19" s="78">
        <v>1</v>
      </c>
      <c r="G19" s="74">
        <v>3</v>
      </c>
      <c r="H19" s="74">
        <v>0</v>
      </c>
      <c r="I19" s="74">
        <v>2</v>
      </c>
      <c r="J19" s="74">
        <v>0</v>
      </c>
      <c r="K19" s="74">
        <v>2</v>
      </c>
      <c r="L19" s="74">
        <v>0</v>
      </c>
      <c r="M19" s="74">
        <v>0</v>
      </c>
      <c r="N19" s="74">
        <v>0</v>
      </c>
      <c r="O19" s="74">
        <v>0</v>
      </c>
      <c r="P19" s="74">
        <f t="shared" si="0"/>
        <v>8</v>
      </c>
    </row>
    <row r="20" spans="1:16" ht="26.25" thickBot="1" x14ac:dyDescent="0.3">
      <c r="A20" s="44" t="s">
        <v>160</v>
      </c>
      <c r="B20" s="58">
        <v>17</v>
      </c>
      <c r="C20" s="59" t="s">
        <v>79</v>
      </c>
      <c r="D20" s="59" t="s">
        <v>52</v>
      </c>
      <c r="E20" s="82" t="s">
        <v>53</v>
      </c>
      <c r="F20" s="78">
        <v>1</v>
      </c>
      <c r="G20" s="74">
        <v>6</v>
      </c>
      <c r="H20" s="74">
        <v>0</v>
      </c>
      <c r="I20" s="74">
        <v>1</v>
      </c>
      <c r="J20" s="74">
        <v>0</v>
      </c>
      <c r="K20" s="74">
        <v>0</v>
      </c>
      <c r="L20" s="74">
        <v>1</v>
      </c>
      <c r="M20" s="74">
        <v>3</v>
      </c>
      <c r="N20" s="74">
        <v>1</v>
      </c>
      <c r="O20" s="74">
        <v>0</v>
      </c>
      <c r="P20" s="74">
        <f t="shared" si="0"/>
        <v>13</v>
      </c>
    </row>
    <row r="21" spans="1:16" ht="26.25" thickBot="1" x14ac:dyDescent="0.3">
      <c r="A21" s="44" t="s">
        <v>160</v>
      </c>
      <c r="B21" s="58">
        <v>18</v>
      </c>
      <c r="C21" s="59" t="s">
        <v>79</v>
      </c>
      <c r="D21" s="59" t="s">
        <v>54</v>
      </c>
      <c r="E21" s="82" t="s">
        <v>55</v>
      </c>
      <c r="F21" s="78">
        <v>11</v>
      </c>
      <c r="G21" s="74">
        <v>5</v>
      </c>
      <c r="H21" s="74">
        <v>0</v>
      </c>
      <c r="I21" s="74">
        <v>0</v>
      </c>
      <c r="J21" s="74">
        <v>2</v>
      </c>
      <c r="K21" s="74">
        <v>0</v>
      </c>
      <c r="L21" s="74">
        <v>0</v>
      </c>
      <c r="M21" s="74">
        <v>4</v>
      </c>
      <c r="N21" s="74">
        <v>0</v>
      </c>
      <c r="O21" s="74">
        <v>0</v>
      </c>
      <c r="P21" s="74">
        <f t="shared" si="0"/>
        <v>22</v>
      </c>
    </row>
    <row r="22" spans="1:16" ht="39" thickBot="1" x14ac:dyDescent="0.3">
      <c r="A22" s="44" t="s">
        <v>160</v>
      </c>
      <c r="B22" s="58">
        <v>19</v>
      </c>
      <c r="C22" s="59" t="s">
        <v>79</v>
      </c>
      <c r="D22" s="59" t="s">
        <v>56</v>
      </c>
      <c r="E22" s="82" t="s">
        <v>57</v>
      </c>
      <c r="F22" s="78">
        <v>3</v>
      </c>
      <c r="G22" s="74">
        <v>5</v>
      </c>
      <c r="H22" s="74">
        <v>1</v>
      </c>
      <c r="I22" s="74">
        <v>2</v>
      </c>
      <c r="J22" s="74">
        <v>0</v>
      </c>
      <c r="K22" s="74">
        <v>7</v>
      </c>
      <c r="L22" s="74">
        <v>2</v>
      </c>
      <c r="M22" s="74">
        <v>13</v>
      </c>
      <c r="N22" s="74">
        <v>1</v>
      </c>
      <c r="O22" s="74">
        <v>4</v>
      </c>
      <c r="P22" s="74">
        <f t="shared" si="0"/>
        <v>38</v>
      </c>
    </row>
    <row r="23" spans="1:16" ht="39" thickBot="1" x14ac:dyDescent="0.3">
      <c r="A23" s="44" t="s">
        <v>160</v>
      </c>
      <c r="B23" s="58">
        <v>20</v>
      </c>
      <c r="C23" s="59" t="s">
        <v>79</v>
      </c>
      <c r="D23" s="59" t="s">
        <v>58</v>
      </c>
      <c r="E23" s="82" t="s">
        <v>59</v>
      </c>
      <c r="F23" s="78">
        <v>1</v>
      </c>
      <c r="G23" s="74">
        <v>9</v>
      </c>
      <c r="H23" s="74">
        <v>1</v>
      </c>
      <c r="I23" s="74">
        <v>3</v>
      </c>
      <c r="J23" s="74">
        <v>0</v>
      </c>
      <c r="K23" s="74">
        <v>1</v>
      </c>
      <c r="L23" s="74">
        <v>1</v>
      </c>
      <c r="M23" s="74">
        <v>3</v>
      </c>
      <c r="N23" s="74">
        <v>0</v>
      </c>
      <c r="O23" s="74">
        <v>0</v>
      </c>
      <c r="P23" s="74">
        <f t="shared" si="0"/>
        <v>19</v>
      </c>
    </row>
    <row r="24" spans="1:16" ht="39" thickBot="1" x14ac:dyDescent="0.3">
      <c r="A24" s="44" t="s">
        <v>160</v>
      </c>
      <c r="B24" s="58">
        <v>21</v>
      </c>
      <c r="C24" s="59" t="s">
        <v>79</v>
      </c>
      <c r="D24" s="59" t="s">
        <v>60</v>
      </c>
      <c r="E24" s="82" t="s">
        <v>61</v>
      </c>
      <c r="F24" s="78">
        <v>3</v>
      </c>
      <c r="G24" s="74">
        <v>1</v>
      </c>
      <c r="H24" s="74">
        <v>1</v>
      </c>
      <c r="I24" s="74">
        <v>3</v>
      </c>
      <c r="J24" s="74">
        <v>0</v>
      </c>
      <c r="K24" s="74">
        <v>1</v>
      </c>
      <c r="L24" s="74">
        <v>2</v>
      </c>
      <c r="M24" s="74">
        <v>6</v>
      </c>
      <c r="N24" s="74">
        <v>0</v>
      </c>
      <c r="O24" s="74">
        <v>0</v>
      </c>
      <c r="P24" s="74">
        <f t="shared" si="0"/>
        <v>17</v>
      </c>
    </row>
    <row r="25" spans="1:16" ht="39" thickBot="1" x14ac:dyDescent="0.3">
      <c r="A25" s="44" t="s">
        <v>160</v>
      </c>
      <c r="B25" s="58">
        <v>22</v>
      </c>
      <c r="C25" s="59" t="s">
        <v>79</v>
      </c>
      <c r="D25" s="59" t="s">
        <v>62</v>
      </c>
      <c r="E25" s="82" t="s">
        <v>63</v>
      </c>
      <c r="F25" s="78">
        <v>1</v>
      </c>
      <c r="G25" s="74">
        <v>4</v>
      </c>
      <c r="H25" s="74">
        <v>7</v>
      </c>
      <c r="I25" s="74">
        <v>4</v>
      </c>
      <c r="J25" s="74">
        <v>5</v>
      </c>
      <c r="K25" s="74">
        <v>5</v>
      </c>
      <c r="L25" s="74">
        <v>0</v>
      </c>
      <c r="M25" s="74">
        <v>5</v>
      </c>
      <c r="N25" s="74">
        <v>0</v>
      </c>
      <c r="O25" s="74">
        <v>4</v>
      </c>
      <c r="P25" s="74">
        <f t="shared" si="0"/>
        <v>35</v>
      </c>
    </row>
    <row r="26" spans="1:16" ht="39" thickBot="1" x14ac:dyDescent="0.3">
      <c r="A26" s="44" t="s">
        <v>160</v>
      </c>
      <c r="B26" s="58">
        <v>23</v>
      </c>
      <c r="C26" s="59" t="s">
        <v>79</v>
      </c>
      <c r="D26" s="59" t="s">
        <v>64</v>
      </c>
      <c r="E26" s="82" t="s">
        <v>65</v>
      </c>
      <c r="F26" s="78">
        <v>2</v>
      </c>
      <c r="G26" s="74">
        <v>1</v>
      </c>
      <c r="H26" s="74">
        <v>1</v>
      </c>
      <c r="I26" s="74">
        <v>0</v>
      </c>
      <c r="J26" s="74">
        <v>0</v>
      </c>
      <c r="K26" s="74">
        <v>0</v>
      </c>
      <c r="L26" s="74">
        <v>0</v>
      </c>
      <c r="M26" s="74">
        <v>0</v>
      </c>
      <c r="N26" s="74">
        <v>0</v>
      </c>
      <c r="O26" s="74">
        <v>0</v>
      </c>
      <c r="P26" s="74">
        <f t="shared" si="0"/>
        <v>4</v>
      </c>
    </row>
    <row r="27" spans="1:16" ht="51.75" thickBot="1" x14ac:dyDescent="0.3">
      <c r="A27" s="44" t="s">
        <v>160</v>
      </c>
      <c r="B27" s="58">
        <v>24</v>
      </c>
      <c r="C27" s="59" t="s">
        <v>79</v>
      </c>
      <c r="D27" s="59" t="s">
        <v>66</v>
      </c>
      <c r="E27" s="82" t="s">
        <v>67</v>
      </c>
      <c r="F27" s="78">
        <v>2</v>
      </c>
      <c r="G27" s="74">
        <v>2</v>
      </c>
      <c r="H27" s="74">
        <v>2</v>
      </c>
      <c r="I27" s="74">
        <v>2</v>
      </c>
      <c r="J27" s="74">
        <v>0</v>
      </c>
      <c r="K27" s="74">
        <v>3</v>
      </c>
      <c r="L27" s="74">
        <v>0</v>
      </c>
      <c r="M27" s="74">
        <v>4</v>
      </c>
      <c r="N27" s="74">
        <v>0</v>
      </c>
      <c r="O27" s="74">
        <v>0</v>
      </c>
      <c r="P27" s="74">
        <f t="shared" si="0"/>
        <v>15</v>
      </c>
    </row>
    <row r="28" spans="1:16" ht="26.25" thickBot="1" x14ac:dyDescent="0.3">
      <c r="A28" s="44" t="s">
        <v>160</v>
      </c>
      <c r="B28" s="58">
        <v>25</v>
      </c>
      <c r="C28" s="59" t="s">
        <v>79</v>
      </c>
      <c r="D28" s="59" t="s">
        <v>68</v>
      </c>
      <c r="E28" s="82" t="s">
        <v>69</v>
      </c>
      <c r="F28" s="78">
        <v>3</v>
      </c>
      <c r="G28" s="74">
        <v>7</v>
      </c>
      <c r="H28" s="74">
        <v>0</v>
      </c>
      <c r="I28" s="74">
        <v>4</v>
      </c>
      <c r="J28" s="74">
        <v>4</v>
      </c>
      <c r="K28" s="74">
        <v>3</v>
      </c>
      <c r="L28" s="74">
        <v>0</v>
      </c>
      <c r="M28" s="74">
        <v>6</v>
      </c>
      <c r="N28" s="74">
        <v>0</v>
      </c>
      <c r="O28" s="74">
        <v>0</v>
      </c>
      <c r="P28" s="74">
        <f t="shared" si="0"/>
        <v>27</v>
      </c>
    </row>
    <row r="29" spans="1:16" ht="26.25" thickBot="1" x14ac:dyDescent="0.3">
      <c r="A29" s="44" t="s">
        <v>160</v>
      </c>
      <c r="B29" s="58">
        <v>26</v>
      </c>
      <c r="C29" s="59" t="s">
        <v>79</v>
      </c>
      <c r="D29" s="59" t="s">
        <v>70</v>
      </c>
      <c r="E29" s="82" t="s">
        <v>71</v>
      </c>
      <c r="F29" s="78">
        <v>1</v>
      </c>
      <c r="G29" s="74">
        <v>1</v>
      </c>
      <c r="H29" s="74">
        <v>3</v>
      </c>
      <c r="I29" s="74">
        <v>2</v>
      </c>
      <c r="J29" s="74">
        <v>1</v>
      </c>
      <c r="K29" s="74">
        <v>3</v>
      </c>
      <c r="L29" s="74">
        <v>0</v>
      </c>
      <c r="M29" s="74">
        <v>3</v>
      </c>
      <c r="N29" s="74">
        <v>0</v>
      </c>
      <c r="O29" s="74">
        <v>0</v>
      </c>
      <c r="P29" s="74">
        <f t="shared" si="0"/>
        <v>14</v>
      </c>
    </row>
    <row r="30" spans="1:16" ht="39" thickBot="1" x14ac:dyDescent="0.3">
      <c r="A30" s="44" t="s">
        <v>160</v>
      </c>
      <c r="B30" s="58">
        <v>27</v>
      </c>
      <c r="C30" s="59" t="s">
        <v>79</v>
      </c>
      <c r="D30" s="59" t="s">
        <v>72</v>
      </c>
      <c r="E30" s="82" t="s">
        <v>73</v>
      </c>
      <c r="F30" s="78">
        <v>0</v>
      </c>
      <c r="G30" s="74">
        <v>2</v>
      </c>
      <c r="H30" s="74">
        <v>8</v>
      </c>
      <c r="I30" s="74">
        <v>8</v>
      </c>
      <c r="J30" s="74">
        <v>1</v>
      </c>
      <c r="K30" s="74">
        <v>8</v>
      </c>
      <c r="L30" s="74">
        <v>3</v>
      </c>
      <c r="M30" s="74">
        <v>17</v>
      </c>
      <c r="N30" s="74">
        <v>0</v>
      </c>
      <c r="O30" s="74">
        <v>0</v>
      </c>
      <c r="P30" s="74">
        <f t="shared" si="0"/>
        <v>47</v>
      </c>
    </row>
    <row r="31" spans="1:16" ht="26.25" thickBot="1" x14ac:dyDescent="0.3">
      <c r="A31" s="44" t="s">
        <v>160</v>
      </c>
      <c r="B31" s="58">
        <v>28</v>
      </c>
      <c r="C31" s="59" t="s">
        <v>79</v>
      </c>
      <c r="D31" s="59" t="s">
        <v>74</v>
      </c>
      <c r="E31" s="82" t="s">
        <v>75</v>
      </c>
      <c r="F31" s="78">
        <v>3</v>
      </c>
      <c r="G31" s="74">
        <v>2</v>
      </c>
      <c r="H31" s="74">
        <v>1</v>
      </c>
      <c r="I31" s="74">
        <v>2</v>
      </c>
      <c r="J31" s="74">
        <v>1</v>
      </c>
      <c r="K31" s="74">
        <v>1</v>
      </c>
      <c r="L31" s="74">
        <v>4</v>
      </c>
      <c r="M31" s="74">
        <v>2</v>
      </c>
      <c r="N31" s="74">
        <v>1</v>
      </c>
      <c r="O31" s="74">
        <v>1</v>
      </c>
      <c r="P31" s="74">
        <f t="shared" si="0"/>
        <v>18</v>
      </c>
    </row>
    <row r="32" spans="1:16" ht="39" thickBot="1" x14ac:dyDescent="0.3">
      <c r="A32" s="44" t="s">
        <v>160</v>
      </c>
      <c r="B32" s="83">
        <v>29</v>
      </c>
      <c r="C32" s="84" t="s">
        <v>79</v>
      </c>
      <c r="D32" s="84" t="s">
        <v>76</v>
      </c>
      <c r="E32" s="85" t="s">
        <v>77</v>
      </c>
      <c r="F32" s="78">
        <v>5</v>
      </c>
      <c r="G32" s="74">
        <v>4</v>
      </c>
      <c r="H32" s="74">
        <v>6</v>
      </c>
      <c r="I32" s="74">
        <v>5</v>
      </c>
      <c r="J32" s="74">
        <v>0</v>
      </c>
      <c r="K32" s="74">
        <v>0</v>
      </c>
      <c r="L32" s="74">
        <v>1</v>
      </c>
      <c r="M32" s="74">
        <v>0</v>
      </c>
      <c r="N32" s="74">
        <v>0</v>
      </c>
      <c r="O32" s="74">
        <v>0</v>
      </c>
      <c r="P32" s="74">
        <f t="shared" si="0"/>
        <v>21</v>
      </c>
    </row>
    <row r="33" spans="1:16" x14ac:dyDescent="0.25">
      <c r="A33" s="62"/>
      <c r="B33" s="62"/>
      <c r="C33" s="63"/>
      <c r="D33" s="61"/>
      <c r="E33" s="61"/>
      <c r="F33" s="62"/>
      <c r="G33" s="62"/>
      <c r="H33" s="62"/>
      <c r="I33" s="62"/>
      <c r="J33" s="62"/>
      <c r="K33" s="62"/>
      <c r="L33" s="62"/>
      <c r="M33" s="61"/>
      <c r="N33" s="113" t="s">
        <v>146</v>
      </c>
      <c r="O33" s="114"/>
      <c r="P33" s="29">
        <f>SUM(P4:P32)</f>
        <v>698</v>
      </c>
    </row>
    <row r="35" spans="1:16" x14ac:dyDescent="0.25">
      <c r="P35" s="92"/>
    </row>
  </sheetData>
  <mergeCells count="14">
    <mergeCell ref="L2:M2"/>
    <mergeCell ref="N2:O2"/>
    <mergeCell ref="P2:P3"/>
    <mergeCell ref="N33:O33"/>
    <mergeCell ref="A1:A3"/>
    <mergeCell ref="B1:B3"/>
    <mergeCell ref="C1:C3"/>
    <mergeCell ref="D1:E1"/>
    <mergeCell ref="F1:P1"/>
    <mergeCell ref="D2:D3"/>
    <mergeCell ref="E2:E3"/>
    <mergeCell ref="F2:G2"/>
    <mergeCell ref="H2:I2"/>
    <mergeCell ref="J2:K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993"/>
  <sheetViews>
    <sheetView showGridLines="0" topLeftCell="A27" zoomScaleNormal="100" workbookViewId="0">
      <selection activeCell="O36" sqref="O36"/>
    </sheetView>
  </sheetViews>
  <sheetFormatPr baseColWidth="10" defaultColWidth="14.42578125" defaultRowHeight="15" customHeight="1" x14ac:dyDescent="0.2"/>
  <cols>
    <col min="1" max="1" width="8" style="57" bestFit="1" customWidth="1"/>
    <col min="2" max="2" width="6.28515625" style="57" customWidth="1"/>
    <col min="3" max="3" width="19.85546875" style="57" customWidth="1"/>
    <col min="4" max="4" width="26.7109375" style="57" bestFit="1" customWidth="1"/>
    <col min="5" max="5" width="29.85546875" style="57" customWidth="1"/>
    <col min="6" max="6" width="10.28515625" style="57" customWidth="1"/>
    <col min="7" max="16" width="8.7109375" style="57" customWidth="1"/>
    <col min="17" max="17" width="9.140625" style="57" customWidth="1"/>
    <col min="18" max="16384" width="14.42578125" style="57"/>
  </cols>
  <sheetData>
    <row r="1" spans="1:16" ht="145.5" customHeight="1" x14ac:dyDescent="0.2"/>
    <row r="2" spans="1:16" ht="28.5" customHeight="1" x14ac:dyDescent="0.2">
      <c r="A2" s="124" t="s">
        <v>153</v>
      </c>
      <c r="B2" s="124"/>
      <c r="C2" s="124"/>
      <c r="D2" s="124"/>
      <c r="E2" s="124"/>
      <c r="F2" s="124"/>
      <c r="G2" s="21"/>
      <c r="H2" s="21"/>
      <c r="I2" s="21"/>
      <c r="J2" s="21"/>
      <c r="K2" s="21"/>
      <c r="L2" s="21"/>
      <c r="M2" s="21"/>
      <c r="N2" s="21"/>
      <c r="O2" s="34"/>
      <c r="P2" s="21"/>
    </row>
    <row r="3" spans="1:16" ht="57.75" customHeight="1" x14ac:dyDescent="0.2">
      <c r="A3" s="101" t="s">
        <v>21</v>
      </c>
      <c r="B3" s="101"/>
      <c r="C3" s="101"/>
      <c r="D3" s="101"/>
      <c r="E3" s="101"/>
      <c r="F3" s="101"/>
      <c r="G3" s="101"/>
      <c r="H3" s="101"/>
      <c r="I3" s="101"/>
      <c r="J3" s="101"/>
      <c r="K3" s="101"/>
      <c r="L3" s="101"/>
      <c r="M3" s="101"/>
      <c r="N3" s="101"/>
      <c r="O3" s="101"/>
      <c r="P3" s="101"/>
    </row>
    <row r="4" spans="1:16" ht="12" customHeight="1" x14ac:dyDescent="0.2">
      <c r="A4" s="20"/>
      <c r="B4" s="20"/>
      <c r="C4" s="20"/>
      <c r="D4" s="20"/>
      <c r="E4" s="20"/>
      <c r="F4" s="20"/>
      <c r="G4" s="2"/>
      <c r="H4" s="2"/>
      <c r="I4" s="2"/>
      <c r="J4" s="2"/>
      <c r="K4" s="2"/>
      <c r="L4" s="2"/>
      <c r="M4" s="2"/>
      <c r="N4" s="2"/>
      <c r="O4" s="2"/>
      <c r="P4" s="2"/>
    </row>
    <row r="5" spans="1:16" ht="23.25" customHeight="1" x14ac:dyDescent="0.2">
      <c r="A5" s="102" t="s">
        <v>16</v>
      </c>
      <c r="B5" s="102" t="s">
        <v>3</v>
      </c>
      <c r="C5" s="102" t="s">
        <v>15</v>
      </c>
      <c r="D5" s="104" t="s">
        <v>14</v>
      </c>
      <c r="E5" s="105"/>
      <c r="F5" s="104" t="s">
        <v>17</v>
      </c>
      <c r="G5" s="106"/>
      <c r="H5" s="106"/>
      <c r="I5" s="106"/>
      <c r="J5" s="106"/>
      <c r="K5" s="106"/>
      <c r="L5" s="106"/>
      <c r="M5" s="106"/>
      <c r="N5" s="106"/>
      <c r="O5" s="106"/>
      <c r="P5" s="107"/>
    </row>
    <row r="6" spans="1:16"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16" ht="23.25" customHeight="1" x14ac:dyDescent="0.2">
      <c r="A7" s="103"/>
      <c r="B7" s="103"/>
      <c r="C7" s="103"/>
      <c r="D7" s="103"/>
      <c r="E7" s="103"/>
      <c r="F7" s="19" t="s">
        <v>5</v>
      </c>
      <c r="G7" s="19" t="s">
        <v>4</v>
      </c>
      <c r="H7" s="19" t="s">
        <v>5</v>
      </c>
      <c r="I7" s="19" t="s">
        <v>4</v>
      </c>
      <c r="J7" s="19" t="s">
        <v>5</v>
      </c>
      <c r="K7" s="19" t="s">
        <v>4</v>
      </c>
      <c r="L7" s="19" t="s">
        <v>5</v>
      </c>
      <c r="M7" s="19" t="s">
        <v>4</v>
      </c>
      <c r="N7" s="19" t="s">
        <v>5</v>
      </c>
      <c r="O7" s="19" t="s">
        <v>4</v>
      </c>
      <c r="P7" s="111"/>
    </row>
    <row r="8" spans="1:16" s="61" customFormat="1" ht="30" customHeight="1" x14ac:dyDescent="0.2">
      <c r="A8" s="44" t="s">
        <v>152</v>
      </c>
      <c r="B8" s="58">
        <v>1</v>
      </c>
      <c r="C8" s="59" t="s">
        <v>79</v>
      </c>
      <c r="D8" s="59" t="s">
        <v>23</v>
      </c>
      <c r="E8" s="59" t="s">
        <v>24</v>
      </c>
      <c r="F8" s="44">
        <v>0</v>
      </c>
      <c r="G8" s="44">
        <v>0</v>
      </c>
      <c r="H8" s="44">
        <v>0</v>
      </c>
      <c r="I8" s="44">
        <v>0</v>
      </c>
      <c r="J8" s="44">
        <v>0</v>
      </c>
      <c r="K8" s="44">
        <v>2</v>
      </c>
      <c r="L8" s="44">
        <v>1</v>
      </c>
      <c r="M8" s="44">
        <v>1</v>
      </c>
      <c r="N8" s="44">
        <v>0</v>
      </c>
      <c r="O8" s="44">
        <v>0</v>
      </c>
      <c r="P8" s="44">
        <v>4</v>
      </c>
    </row>
    <row r="9" spans="1:16" s="61" customFormat="1" ht="30" customHeight="1" x14ac:dyDescent="0.2">
      <c r="A9" s="44" t="s">
        <v>152</v>
      </c>
      <c r="B9" s="58">
        <v>2</v>
      </c>
      <c r="C9" s="59" t="s">
        <v>79</v>
      </c>
      <c r="D9" s="59" t="s">
        <v>25</v>
      </c>
      <c r="E9" s="59" t="s">
        <v>26</v>
      </c>
      <c r="F9" s="44">
        <v>0</v>
      </c>
      <c r="G9" s="44">
        <v>2</v>
      </c>
      <c r="H9" s="44">
        <v>0</v>
      </c>
      <c r="I9" s="44">
        <v>0</v>
      </c>
      <c r="J9" s="44">
        <v>0</v>
      </c>
      <c r="K9" s="44">
        <v>0</v>
      </c>
      <c r="L9" s="44">
        <v>0</v>
      </c>
      <c r="M9" s="44">
        <v>1</v>
      </c>
      <c r="N9" s="44">
        <v>0</v>
      </c>
      <c r="O9" s="44">
        <v>0</v>
      </c>
      <c r="P9" s="44">
        <v>3</v>
      </c>
    </row>
    <row r="10" spans="1:16" s="61" customFormat="1" ht="30" customHeight="1" x14ac:dyDescent="0.2">
      <c r="A10" s="44" t="s">
        <v>152</v>
      </c>
      <c r="B10" s="58">
        <v>3</v>
      </c>
      <c r="C10" s="59" t="s">
        <v>79</v>
      </c>
      <c r="D10" s="59" t="s">
        <v>27</v>
      </c>
      <c r="E10" s="59" t="s">
        <v>28</v>
      </c>
      <c r="F10" s="44">
        <v>2</v>
      </c>
      <c r="G10" s="44">
        <v>0</v>
      </c>
      <c r="H10" s="44">
        <v>1</v>
      </c>
      <c r="I10" s="44">
        <v>0</v>
      </c>
      <c r="J10" s="44">
        <v>0</v>
      </c>
      <c r="K10" s="44">
        <v>1</v>
      </c>
      <c r="L10" s="44">
        <v>0</v>
      </c>
      <c r="M10" s="44">
        <v>0</v>
      </c>
      <c r="N10" s="44">
        <v>0</v>
      </c>
      <c r="O10" s="44">
        <v>0</v>
      </c>
      <c r="P10" s="44">
        <v>4</v>
      </c>
    </row>
    <row r="11" spans="1:16" s="61" customFormat="1" ht="30" customHeight="1" x14ac:dyDescent="0.2">
      <c r="A11" s="44" t="s">
        <v>152</v>
      </c>
      <c r="B11" s="58">
        <v>4</v>
      </c>
      <c r="C11" s="59" t="s">
        <v>79</v>
      </c>
      <c r="D11" s="59" t="s">
        <v>29</v>
      </c>
      <c r="E11" s="59" t="s">
        <v>30</v>
      </c>
      <c r="F11" s="44">
        <v>0</v>
      </c>
      <c r="G11" s="44">
        <v>0</v>
      </c>
      <c r="H11" s="44">
        <v>0</v>
      </c>
      <c r="I11" s="44">
        <v>0</v>
      </c>
      <c r="J11" s="44">
        <v>0</v>
      </c>
      <c r="K11" s="44">
        <v>0</v>
      </c>
      <c r="L11" s="44">
        <v>0</v>
      </c>
      <c r="M11" s="44">
        <v>1</v>
      </c>
      <c r="N11" s="44">
        <v>0</v>
      </c>
      <c r="O11" s="44">
        <v>0</v>
      </c>
      <c r="P11" s="44">
        <v>1</v>
      </c>
    </row>
    <row r="12" spans="1:16" s="61" customFormat="1" ht="30" customHeight="1" x14ac:dyDescent="0.2">
      <c r="A12" s="44" t="s">
        <v>152</v>
      </c>
      <c r="B12" s="58">
        <v>5</v>
      </c>
      <c r="C12" s="59" t="s">
        <v>79</v>
      </c>
      <c r="D12" s="59" t="s">
        <v>31</v>
      </c>
      <c r="E12" s="59" t="s">
        <v>20</v>
      </c>
      <c r="F12" s="44">
        <v>1</v>
      </c>
      <c r="G12" s="44">
        <v>1</v>
      </c>
      <c r="H12" s="44">
        <v>1</v>
      </c>
      <c r="I12" s="44">
        <v>0</v>
      </c>
      <c r="J12" s="44">
        <v>0</v>
      </c>
      <c r="K12" s="44">
        <v>1</v>
      </c>
      <c r="L12" s="44">
        <v>0</v>
      </c>
      <c r="M12" s="44">
        <v>0</v>
      </c>
      <c r="N12" s="44">
        <v>0</v>
      </c>
      <c r="O12" s="44">
        <v>0</v>
      </c>
      <c r="P12" s="44">
        <v>4</v>
      </c>
    </row>
    <row r="13" spans="1:16" s="61" customFormat="1" ht="30" customHeight="1" x14ac:dyDescent="0.2">
      <c r="A13" s="44" t="s">
        <v>152</v>
      </c>
      <c r="B13" s="58">
        <v>6</v>
      </c>
      <c r="C13" s="59" t="s">
        <v>79</v>
      </c>
      <c r="D13" s="59" t="s">
        <v>32</v>
      </c>
      <c r="E13" s="59" t="s">
        <v>28</v>
      </c>
      <c r="F13" s="44">
        <v>0</v>
      </c>
      <c r="G13" s="44">
        <v>1</v>
      </c>
      <c r="H13" s="44">
        <v>0</v>
      </c>
      <c r="I13" s="44">
        <v>0</v>
      </c>
      <c r="J13" s="44">
        <v>0</v>
      </c>
      <c r="K13" s="44">
        <v>2</v>
      </c>
      <c r="L13" s="44">
        <v>0</v>
      </c>
      <c r="M13" s="44">
        <v>0</v>
      </c>
      <c r="N13" s="44">
        <v>0</v>
      </c>
      <c r="O13" s="44">
        <v>0</v>
      </c>
      <c r="P13" s="44">
        <v>3</v>
      </c>
    </row>
    <row r="14" spans="1:16" s="61" customFormat="1" ht="30" customHeight="1" x14ac:dyDescent="0.2">
      <c r="A14" s="44" t="s">
        <v>152</v>
      </c>
      <c r="B14" s="58">
        <v>7</v>
      </c>
      <c r="C14" s="59" t="s">
        <v>79</v>
      </c>
      <c r="D14" s="59" t="s">
        <v>33</v>
      </c>
      <c r="E14" s="59" t="s">
        <v>34</v>
      </c>
      <c r="F14" s="44">
        <v>2</v>
      </c>
      <c r="G14" s="44">
        <v>0</v>
      </c>
      <c r="H14" s="44">
        <v>1</v>
      </c>
      <c r="I14" s="44">
        <v>0</v>
      </c>
      <c r="J14" s="44">
        <v>0</v>
      </c>
      <c r="K14" s="44">
        <v>0</v>
      </c>
      <c r="L14" s="44">
        <v>0</v>
      </c>
      <c r="M14" s="44">
        <v>0</v>
      </c>
      <c r="N14" s="44">
        <v>0</v>
      </c>
      <c r="O14" s="44">
        <v>0</v>
      </c>
      <c r="P14" s="44">
        <v>3</v>
      </c>
    </row>
    <row r="15" spans="1:16" s="61" customFormat="1" ht="30" customHeight="1" x14ac:dyDescent="0.2">
      <c r="A15" s="44" t="s">
        <v>152</v>
      </c>
      <c r="B15" s="58">
        <v>8</v>
      </c>
      <c r="C15" s="59" t="s">
        <v>79</v>
      </c>
      <c r="D15" s="59" t="s">
        <v>35</v>
      </c>
      <c r="E15" s="59" t="s">
        <v>36</v>
      </c>
      <c r="F15" s="44">
        <v>0</v>
      </c>
      <c r="G15" s="44">
        <v>0</v>
      </c>
      <c r="H15" s="44">
        <v>0</v>
      </c>
      <c r="I15" s="44">
        <v>1</v>
      </c>
      <c r="J15" s="44">
        <v>0</v>
      </c>
      <c r="K15" s="44">
        <v>2</v>
      </c>
      <c r="L15" s="44">
        <v>0</v>
      </c>
      <c r="M15" s="44">
        <v>0</v>
      </c>
      <c r="N15" s="44">
        <v>0</v>
      </c>
      <c r="O15" s="44">
        <v>0</v>
      </c>
      <c r="P15" s="44">
        <v>3</v>
      </c>
    </row>
    <row r="16" spans="1:16" s="61" customFormat="1" ht="30" customHeight="1" x14ac:dyDescent="0.2">
      <c r="A16" s="44" t="s">
        <v>152</v>
      </c>
      <c r="B16" s="58">
        <v>9</v>
      </c>
      <c r="C16" s="59" t="s">
        <v>79</v>
      </c>
      <c r="D16" s="59" t="s">
        <v>37</v>
      </c>
      <c r="E16" s="59" t="s">
        <v>28</v>
      </c>
      <c r="F16" s="44">
        <v>0</v>
      </c>
      <c r="G16" s="44">
        <v>0</v>
      </c>
      <c r="H16" s="44">
        <v>0</v>
      </c>
      <c r="I16" s="44">
        <v>1</v>
      </c>
      <c r="J16" s="44">
        <v>1</v>
      </c>
      <c r="K16" s="44">
        <v>0</v>
      </c>
      <c r="L16" s="44">
        <v>0</v>
      </c>
      <c r="M16" s="44">
        <v>0</v>
      </c>
      <c r="N16" s="44">
        <v>0</v>
      </c>
      <c r="O16" s="44">
        <v>0</v>
      </c>
      <c r="P16" s="44">
        <v>2</v>
      </c>
    </row>
    <row r="17" spans="1:16" s="61" customFormat="1" ht="30" customHeight="1" x14ac:dyDescent="0.2">
      <c r="A17" s="44" t="s">
        <v>152</v>
      </c>
      <c r="B17" s="58">
        <v>10</v>
      </c>
      <c r="C17" s="59" t="s">
        <v>79</v>
      </c>
      <c r="D17" s="59" t="s">
        <v>38</v>
      </c>
      <c r="E17" s="59" t="s">
        <v>39</v>
      </c>
      <c r="F17" s="44">
        <v>0</v>
      </c>
      <c r="G17" s="44">
        <v>0</v>
      </c>
      <c r="H17" s="44">
        <v>0</v>
      </c>
      <c r="I17" s="44">
        <v>1</v>
      </c>
      <c r="J17" s="44">
        <v>0</v>
      </c>
      <c r="K17" s="44">
        <v>1</v>
      </c>
      <c r="L17" s="44">
        <v>0</v>
      </c>
      <c r="M17" s="44">
        <v>0</v>
      </c>
      <c r="N17" s="44">
        <v>0</v>
      </c>
      <c r="O17" s="44">
        <v>0</v>
      </c>
      <c r="P17" s="44">
        <v>2</v>
      </c>
    </row>
    <row r="18" spans="1:16" s="61" customFormat="1" ht="30" customHeight="1" x14ac:dyDescent="0.2">
      <c r="A18" s="44" t="s">
        <v>152</v>
      </c>
      <c r="B18" s="58">
        <v>11</v>
      </c>
      <c r="C18" s="59" t="s">
        <v>79</v>
      </c>
      <c r="D18" s="59" t="s">
        <v>40</v>
      </c>
      <c r="E18" s="59" t="s">
        <v>41</v>
      </c>
      <c r="F18" s="44">
        <v>1</v>
      </c>
      <c r="G18" s="44">
        <v>3</v>
      </c>
      <c r="H18" s="44">
        <v>0</v>
      </c>
      <c r="I18" s="44">
        <v>1</v>
      </c>
      <c r="J18" s="44">
        <v>0</v>
      </c>
      <c r="K18" s="44">
        <v>2</v>
      </c>
      <c r="L18" s="44">
        <v>0</v>
      </c>
      <c r="M18" s="44">
        <v>1</v>
      </c>
      <c r="N18" s="44">
        <v>0</v>
      </c>
      <c r="O18" s="44">
        <v>0</v>
      </c>
      <c r="P18" s="44">
        <v>8</v>
      </c>
    </row>
    <row r="19" spans="1:16" s="61" customFormat="1" ht="30" customHeight="1" x14ac:dyDescent="0.2">
      <c r="A19" s="44" t="s">
        <v>152</v>
      </c>
      <c r="B19" s="58">
        <v>12</v>
      </c>
      <c r="C19" s="59" t="s">
        <v>79</v>
      </c>
      <c r="D19" s="59" t="s">
        <v>42</v>
      </c>
      <c r="E19" s="59" t="s">
        <v>43</v>
      </c>
      <c r="F19" s="44">
        <v>0</v>
      </c>
      <c r="G19" s="44">
        <v>0</v>
      </c>
      <c r="H19" s="44">
        <v>0</v>
      </c>
      <c r="I19" s="44">
        <v>0</v>
      </c>
      <c r="J19" s="44">
        <v>0</v>
      </c>
      <c r="K19" s="44">
        <v>1</v>
      </c>
      <c r="L19" s="44">
        <v>0</v>
      </c>
      <c r="M19" s="44">
        <v>2</v>
      </c>
      <c r="N19" s="44">
        <v>0</v>
      </c>
      <c r="O19" s="44">
        <v>0</v>
      </c>
      <c r="P19" s="44">
        <v>3</v>
      </c>
    </row>
    <row r="20" spans="1:16" s="61" customFormat="1" ht="30" customHeight="1" x14ac:dyDescent="0.2">
      <c r="A20" s="44" t="s">
        <v>152</v>
      </c>
      <c r="B20" s="58">
        <v>13</v>
      </c>
      <c r="C20" s="59" t="s">
        <v>79</v>
      </c>
      <c r="D20" s="59" t="s">
        <v>44</v>
      </c>
      <c r="E20" s="59" t="s">
        <v>45</v>
      </c>
      <c r="F20" s="44">
        <v>1</v>
      </c>
      <c r="G20" s="44">
        <v>1</v>
      </c>
      <c r="H20" s="44">
        <v>0</v>
      </c>
      <c r="I20" s="44">
        <v>0</v>
      </c>
      <c r="J20" s="44">
        <v>0</v>
      </c>
      <c r="K20" s="44">
        <v>0</v>
      </c>
      <c r="L20" s="44">
        <v>0</v>
      </c>
      <c r="M20" s="44">
        <v>0</v>
      </c>
      <c r="N20" s="44">
        <v>0</v>
      </c>
      <c r="O20" s="44">
        <v>0</v>
      </c>
      <c r="P20" s="44">
        <v>2</v>
      </c>
    </row>
    <row r="21" spans="1:16" s="61" customFormat="1" ht="30" customHeight="1" x14ac:dyDescent="0.2">
      <c r="A21" s="44" t="s">
        <v>152</v>
      </c>
      <c r="B21" s="58">
        <v>14</v>
      </c>
      <c r="C21" s="59" t="s">
        <v>79</v>
      </c>
      <c r="D21" s="59" t="s">
        <v>46</v>
      </c>
      <c r="E21" s="59" t="s">
        <v>47</v>
      </c>
      <c r="F21" s="44">
        <v>0</v>
      </c>
      <c r="G21" s="44">
        <v>4</v>
      </c>
      <c r="H21" s="44">
        <v>0</v>
      </c>
      <c r="I21" s="44">
        <v>0</v>
      </c>
      <c r="J21" s="44">
        <v>0</v>
      </c>
      <c r="K21" s="44">
        <v>0</v>
      </c>
      <c r="L21" s="44">
        <v>0</v>
      </c>
      <c r="M21" s="44">
        <v>0</v>
      </c>
      <c r="N21" s="44">
        <v>0</v>
      </c>
      <c r="O21" s="44">
        <v>0</v>
      </c>
      <c r="P21" s="44">
        <v>4</v>
      </c>
    </row>
    <row r="22" spans="1:16" s="61" customFormat="1" ht="30" customHeight="1" x14ac:dyDescent="0.2">
      <c r="A22" s="44" t="s">
        <v>152</v>
      </c>
      <c r="B22" s="58">
        <v>15</v>
      </c>
      <c r="C22" s="59" t="s">
        <v>79</v>
      </c>
      <c r="D22" s="59" t="s">
        <v>48</v>
      </c>
      <c r="E22" s="59" t="s">
        <v>49</v>
      </c>
      <c r="F22" s="44">
        <v>1</v>
      </c>
      <c r="G22" s="44">
        <v>0</v>
      </c>
      <c r="H22" s="44">
        <v>0</v>
      </c>
      <c r="I22" s="44">
        <v>1</v>
      </c>
      <c r="J22" s="44">
        <v>2</v>
      </c>
      <c r="K22" s="44">
        <v>3</v>
      </c>
      <c r="L22" s="44">
        <v>0</v>
      </c>
      <c r="M22" s="44">
        <v>1</v>
      </c>
      <c r="N22" s="44">
        <v>0</v>
      </c>
      <c r="O22" s="44">
        <v>0</v>
      </c>
      <c r="P22" s="44">
        <v>8</v>
      </c>
    </row>
    <row r="23" spans="1:16" s="61" customFormat="1" ht="30" customHeight="1" x14ac:dyDescent="0.2">
      <c r="A23" s="44" t="s">
        <v>152</v>
      </c>
      <c r="B23" s="58">
        <v>16</v>
      </c>
      <c r="C23" s="59" t="s">
        <v>79</v>
      </c>
      <c r="D23" s="59" t="s">
        <v>50</v>
      </c>
      <c r="E23" s="59" t="s">
        <v>51</v>
      </c>
      <c r="F23" s="44">
        <v>0</v>
      </c>
      <c r="G23" s="44">
        <v>1</v>
      </c>
      <c r="H23" s="44">
        <v>0</v>
      </c>
      <c r="I23" s="44">
        <v>1</v>
      </c>
      <c r="J23" s="44">
        <v>0</v>
      </c>
      <c r="K23" s="44">
        <v>1</v>
      </c>
      <c r="L23" s="44">
        <v>0</v>
      </c>
      <c r="M23" s="44">
        <v>0</v>
      </c>
      <c r="N23" s="44">
        <v>0</v>
      </c>
      <c r="O23" s="44">
        <v>0</v>
      </c>
      <c r="P23" s="44">
        <v>3</v>
      </c>
    </row>
    <row r="24" spans="1:16" s="61" customFormat="1" ht="30" customHeight="1" x14ac:dyDescent="0.2">
      <c r="A24" s="44" t="s">
        <v>152</v>
      </c>
      <c r="B24" s="58">
        <v>17</v>
      </c>
      <c r="C24" s="59" t="s">
        <v>79</v>
      </c>
      <c r="D24" s="59" t="s">
        <v>52</v>
      </c>
      <c r="E24" s="59" t="s">
        <v>53</v>
      </c>
      <c r="F24" s="44">
        <v>0</v>
      </c>
      <c r="G24" s="44">
        <v>0</v>
      </c>
      <c r="H24" s="44">
        <v>0</v>
      </c>
      <c r="I24" s="44">
        <v>0</v>
      </c>
      <c r="J24" s="44">
        <v>0</v>
      </c>
      <c r="K24" s="44">
        <v>0</v>
      </c>
      <c r="L24" s="44">
        <v>1</v>
      </c>
      <c r="M24" s="44">
        <v>1</v>
      </c>
      <c r="N24" s="44">
        <v>1</v>
      </c>
      <c r="O24" s="44">
        <v>0</v>
      </c>
      <c r="P24" s="44">
        <v>3</v>
      </c>
    </row>
    <row r="25" spans="1:16" s="61" customFormat="1" ht="30" customHeight="1" x14ac:dyDescent="0.2">
      <c r="A25" s="44" t="s">
        <v>152</v>
      </c>
      <c r="B25" s="58">
        <v>18</v>
      </c>
      <c r="C25" s="59" t="s">
        <v>79</v>
      </c>
      <c r="D25" s="59" t="s">
        <v>54</v>
      </c>
      <c r="E25" s="59" t="s">
        <v>55</v>
      </c>
      <c r="F25" s="44">
        <v>2</v>
      </c>
      <c r="G25" s="44">
        <v>0</v>
      </c>
      <c r="H25" s="44">
        <v>0</v>
      </c>
      <c r="I25" s="44">
        <v>0</v>
      </c>
      <c r="J25" s="44">
        <v>0</v>
      </c>
      <c r="K25" s="44">
        <v>0</v>
      </c>
      <c r="L25" s="44">
        <v>0</v>
      </c>
      <c r="M25" s="44">
        <v>0</v>
      </c>
      <c r="N25" s="44">
        <v>0</v>
      </c>
      <c r="O25" s="44">
        <v>0</v>
      </c>
      <c r="P25" s="44">
        <v>2</v>
      </c>
    </row>
    <row r="26" spans="1:16" s="61" customFormat="1" ht="30" customHeight="1" x14ac:dyDescent="0.2">
      <c r="A26" s="44" t="s">
        <v>152</v>
      </c>
      <c r="B26" s="58">
        <v>19</v>
      </c>
      <c r="C26" s="59" t="s">
        <v>79</v>
      </c>
      <c r="D26" s="59" t="s">
        <v>56</v>
      </c>
      <c r="E26" s="59" t="s">
        <v>57</v>
      </c>
      <c r="F26" s="44">
        <v>0</v>
      </c>
      <c r="G26" s="44">
        <v>2</v>
      </c>
      <c r="H26" s="44">
        <v>0</v>
      </c>
      <c r="I26" s="44">
        <v>0</v>
      </c>
      <c r="J26" s="44">
        <v>0</v>
      </c>
      <c r="K26" s="44">
        <v>0</v>
      </c>
      <c r="L26" s="44">
        <v>0</v>
      </c>
      <c r="M26" s="44">
        <v>0</v>
      </c>
      <c r="N26" s="44">
        <v>0</v>
      </c>
      <c r="O26" s="44">
        <v>0</v>
      </c>
      <c r="P26" s="44">
        <v>2</v>
      </c>
    </row>
    <row r="27" spans="1:16" s="61" customFormat="1" ht="30" customHeight="1" x14ac:dyDescent="0.2">
      <c r="A27" s="44" t="s">
        <v>152</v>
      </c>
      <c r="B27" s="58">
        <v>20</v>
      </c>
      <c r="C27" s="59" t="s">
        <v>79</v>
      </c>
      <c r="D27" s="59" t="s">
        <v>58</v>
      </c>
      <c r="E27" s="59" t="s">
        <v>59</v>
      </c>
      <c r="F27" s="44">
        <v>0</v>
      </c>
      <c r="G27" s="44">
        <v>0</v>
      </c>
      <c r="H27" s="44">
        <v>1</v>
      </c>
      <c r="I27" s="44">
        <v>0</v>
      </c>
      <c r="J27" s="44">
        <v>0</v>
      </c>
      <c r="K27" s="44">
        <v>0</v>
      </c>
      <c r="L27" s="44">
        <v>1</v>
      </c>
      <c r="M27" s="44">
        <v>0</v>
      </c>
      <c r="N27" s="44">
        <v>0</v>
      </c>
      <c r="O27" s="44">
        <v>0</v>
      </c>
      <c r="P27" s="44">
        <v>2</v>
      </c>
    </row>
    <row r="28" spans="1:16" s="61" customFormat="1" ht="30" customHeight="1" x14ac:dyDescent="0.2">
      <c r="A28" s="44" t="s">
        <v>152</v>
      </c>
      <c r="B28" s="58">
        <v>21</v>
      </c>
      <c r="C28" s="59" t="s">
        <v>79</v>
      </c>
      <c r="D28" s="59" t="s">
        <v>60</v>
      </c>
      <c r="E28" s="59" t="s">
        <v>61</v>
      </c>
      <c r="F28" s="44">
        <v>0</v>
      </c>
      <c r="G28" s="44">
        <v>0</v>
      </c>
      <c r="H28" s="44">
        <v>0</v>
      </c>
      <c r="I28" s="44">
        <v>1</v>
      </c>
      <c r="J28" s="44">
        <v>0</v>
      </c>
      <c r="K28" s="44">
        <v>0</v>
      </c>
      <c r="L28" s="44">
        <v>0</v>
      </c>
      <c r="M28" s="44">
        <v>0</v>
      </c>
      <c r="N28" s="44">
        <v>0</v>
      </c>
      <c r="O28" s="44">
        <v>0</v>
      </c>
      <c r="P28" s="44">
        <v>1</v>
      </c>
    </row>
    <row r="29" spans="1:16" s="61" customFormat="1" ht="30" customHeight="1" x14ac:dyDescent="0.2">
      <c r="A29" s="44" t="s">
        <v>152</v>
      </c>
      <c r="B29" s="58">
        <v>22</v>
      </c>
      <c r="C29" s="59" t="s">
        <v>79</v>
      </c>
      <c r="D29" s="59" t="s">
        <v>62</v>
      </c>
      <c r="E29" s="59" t="s">
        <v>63</v>
      </c>
      <c r="F29" s="44">
        <v>0</v>
      </c>
      <c r="G29" s="44">
        <v>1</v>
      </c>
      <c r="H29" s="44">
        <v>1</v>
      </c>
      <c r="I29" s="44">
        <v>0</v>
      </c>
      <c r="J29" s="44">
        <v>1</v>
      </c>
      <c r="K29" s="44">
        <v>0</v>
      </c>
      <c r="L29" s="44">
        <v>0</v>
      </c>
      <c r="M29" s="44">
        <v>0</v>
      </c>
      <c r="N29" s="44">
        <v>0</v>
      </c>
      <c r="O29" s="44">
        <v>0</v>
      </c>
      <c r="P29" s="44">
        <v>3</v>
      </c>
    </row>
    <row r="30" spans="1:16" s="61" customFormat="1" ht="30" customHeight="1" x14ac:dyDescent="0.2">
      <c r="A30" s="44" t="s">
        <v>152</v>
      </c>
      <c r="B30" s="58">
        <v>23</v>
      </c>
      <c r="C30" s="59" t="s">
        <v>79</v>
      </c>
      <c r="D30" s="59" t="s">
        <v>64</v>
      </c>
      <c r="E30" s="59" t="s">
        <v>65</v>
      </c>
      <c r="F30" s="44">
        <v>2</v>
      </c>
      <c r="G30" s="44">
        <v>1</v>
      </c>
      <c r="H30" s="44">
        <v>0</v>
      </c>
      <c r="I30" s="44">
        <v>0</v>
      </c>
      <c r="J30" s="44">
        <v>0</v>
      </c>
      <c r="K30" s="44">
        <v>0</v>
      </c>
      <c r="L30" s="44">
        <v>0</v>
      </c>
      <c r="M30" s="44">
        <v>0</v>
      </c>
      <c r="N30" s="44">
        <v>0</v>
      </c>
      <c r="O30" s="44">
        <v>0</v>
      </c>
      <c r="P30" s="44">
        <v>3</v>
      </c>
    </row>
    <row r="31" spans="1:16" s="61" customFormat="1" ht="30" customHeight="1" x14ac:dyDescent="0.2">
      <c r="A31" s="44" t="s">
        <v>152</v>
      </c>
      <c r="B31" s="58">
        <v>24</v>
      </c>
      <c r="C31" s="59" t="s">
        <v>79</v>
      </c>
      <c r="D31" s="59" t="s">
        <v>66</v>
      </c>
      <c r="E31" s="59" t="s">
        <v>67</v>
      </c>
      <c r="F31" s="44">
        <v>1</v>
      </c>
      <c r="G31" s="44">
        <v>1</v>
      </c>
      <c r="H31" s="44">
        <v>0</v>
      </c>
      <c r="I31" s="44">
        <v>0</v>
      </c>
      <c r="J31" s="44">
        <v>0</v>
      </c>
      <c r="K31" s="44">
        <v>2</v>
      </c>
      <c r="L31" s="44">
        <v>0</v>
      </c>
      <c r="M31" s="44">
        <v>1</v>
      </c>
      <c r="N31" s="44">
        <v>0</v>
      </c>
      <c r="O31" s="44">
        <v>0</v>
      </c>
      <c r="P31" s="44">
        <v>5</v>
      </c>
    </row>
    <row r="32" spans="1:16" s="61" customFormat="1" ht="30" customHeight="1" x14ac:dyDescent="0.2">
      <c r="A32" s="44" t="s">
        <v>152</v>
      </c>
      <c r="B32" s="58">
        <v>25</v>
      </c>
      <c r="C32" s="59" t="s">
        <v>79</v>
      </c>
      <c r="D32" s="59" t="s">
        <v>68</v>
      </c>
      <c r="E32" s="59" t="s">
        <v>69</v>
      </c>
      <c r="F32" s="44">
        <v>1</v>
      </c>
      <c r="G32" s="44">
        <v>2</v>
      </c>
      <c r="H32" s="44">
        <v>0</v>
      </c>
      <c r="I32" s="44">
        <v>0</v>
      </c>
      <c r="J32" s="44">
        <v>0</v>
      </c>
      <c r="K32" s="44">
        <v>0</v>
      </c>
      <c r="L32" s="44">
        <v>0</v>
      </c>
      <c r="M32" s="44">
        <v>2</v>
      </c>
      <c r="N32" s="44">
        <v>0</v>
      </c>
      <c r="O32" s="44">
        <v>0</v>
      </c>
      <c r="P32" s="44">
        <v>5</v>
      </c>
    </row>
    <row r="33" spans="1:16" s="61" customFormat="1" ht="30" customHeight="1" x14ac:dyDescent="0.2">
      <c r="A33" s="44" t="s">
        <v>152</v>
      </c>
      <c r="B33" s="58">
        <v>26</v>
      </c>
      <c r="C33" s="59" t="s">
        <v>79</v>
      </c>
      <c r="D33" s="59" t="s">
        <v>70</v>
      </c>
      <c r="E33" s="59" t="s">
        <v>71</v>
      </c>
      <c r="F33" s="44">
        <v>0</v>
      </c>
      <c r="G33" s="44">
        <v>1</v>
      </c>
      <c r="H33" s="44">
        <v>2</v>
      </c>
      <c r="I33" s="44">
        <v>2</v>
      </c>
      <c r="J33" s="44">
        <v>0</v>
      </c>
      <c r="K33" s="44">
        <v>0</v>
      </c>
      <c r="L33" s="44">
        <v>0</v>
      </c>
      <c r="M33" s="44">
        <v>1</v>
      </c>
      <c r="N33" s="44">
        <v>0</v>
      </c>
      <c r="O33" s="44">
        <v>0</v>
      </c>
      <c r="P33" s="44">
        <v>6</v>
      </c>
    </row>
    <row r="34" spans="1:16" s="61" customFormat="1" ht="30" customHeight="1" x14ac:dyDescent="0.2">
      <c r="A34" s="44" t="s">
        <v>152</v>
      </c>
      <c r="B34" s="58">
        <v>27</v>
      </c>
      <c r="C34" s="59" t="s">
        <v>79</v>
      </c>
      <c r="D34" s="59" t="s">
        <v>72</v>
      </c>
      <c r="E34" s="59" t="s">
        <v>73</v>
      </c>
      <c r="F34" s="44">
        <v>0</v>
      </c>
      <c r="G34" s="44">
        <v>0</v>
      </c>
      <c r="H34" s="44">
        <v>0</v>
      </c>
      <c r="I34" s="44">
        <v>0</v>
      </c>
      <c r="J34" s="44">
        <v>0</v>
      </c>
      <c r="K34" s="44">
        <v>1</v>
      </c>
      <c r="L34" s="44">
        <v>1</v>
      </c>
      <c r="M34" s="44">
        <v>2</v>
      </c>
      <c r="N34" s="44">
        <v>0</v>
      </c>
      <c r="O34" s="44">
        <v>0</v>
      </c>
      <c r="P34" s="44">
        <v>4</v>
      </c>
    </row>
    <row r="35" spans="1:16" s="61" customFormat="1" ht="30" customHeight="1" x14ac:dyDescent="0.2">
      <c r="A35" s="44" t="s">
        <v>152</v>
      </c>
      <c r="B35" s="58">
        <v>28</v>
      </c>
      <c r="C35" s="59" t="s">
        <v>79</v>
      </c>
      <c r="D35" s="59" t="s">
        <v>74</v>
      </c>
      <c r="E35" s="59" t="s">
        <v>75</v>
      </c>
      <c r="F35" s="44">
        <v>2</v>
      </c>
      <c r="G35" s="44">
        <v>1</v>
      </c>
      <c r="H35" s="44">
        <v>0</v>
      </c>
      <c r="I35" s="44">
        <v>1</v>
      </c>
      <c r="J35" s="44">
        <v>0</v>
      </c>
      <c r="K35" s="44">
        <v>0</v>
      </c>
      <c r="L35" s="44">
        <v>0</v>
      </c>
      <c r="M35" s="44">
        <v>0</v>
      </c>
      <c r="N35" s="44">
        <v>0</v>
      </c>
      <c r="O35" s="44">
        <v>0</v>
      </c>
      <c r="P35" s="44">
        <v>4</v>
      </c>
    </row>
    <row r="36" spans="1:16" s="61" customFormat="1" ht="30" customHeight="1" x14ac:dyDescent="0.2">
      <c r="A36" s="44" t="s">
        <v>152</v>
      </c>
      <c r="B36" s="58">
        <v>29</v>
      </c>
      <c r="C36" s="59" t="s">
        <v>79</v>
      </c>
      <c r="D36" s="59" t="s">
        <v>76</v>
      </c>
      <c r="E36" s="59" t="s">
        <v>77</v>
      </c>
      <c r="F36" s="44">
        <v>2</v>
      </c>
      <c r="G36" s="44">
        <v>1</v>
      </c>
      <c r="H36" s="44">
        <v>0</v>
      </c>
      <c r="I36" s="44">
        <v>0</v>
      </c>
      <c r="J36" s="44">
        <v>0</v>
      </c>
      <c r="K36" s="44">
        <v>0</v>
      </c>
      <c r="L36" s="44">
        <v>0</v>
      </c>
      <c r="M36" s="44">
        <v>0</v>
      </c>
      <c r="N36" s="44">
        <v>0</v>
      </c>
      <c r="O36" s="44">
        <v>0</v>
      </c>
      <c r="P36" s="44">
        <v>3</v>
      </c>
    </row>
    <row r="37" spans="1:16" s="61" customFormat="1" ht="30" customHeight="1" x14ac:dyDescent="0.2">
      <c r="A37" s="44" t="s">
        <v>152</v>
      </c>
      <c r="B37" s="58">
        <v>30</v>
      </c>
      <c r="C37" s="25" t="s">
        <v>154</v>
      </c>
      <c r="D37" s="25" t="s">
        <v>87</v>
      </c>
      <c r="E37" s="25" t="s">
        <v>88</v>
      </c>
      <c r="F37" s="28" t="s">
        <v>89</v>
      </c>
      <c r="G37" s="28" t="s">
        <v>89</v>
      </c>
      <c r="H37" s="28" t="s">
        <v>89</v>
      </c>
      <c r="I37" s="28" t="s">
        <v>89</v>
      </c>
      <c r="J37" s="28" t="s">
        <v>89</v>
      </c>
      <c r="K37" s="28" t="s">
        <v>89</v>
      </c>
      <c r="L37" s="28" t="s">
        <v>89</v>
      </c>
      <c r="M37" s="28" t="s">
        <v>89</v>
      </c>
      <c r="N37" s="28" t="s">
        <v>89</v>
      </c>
      <c r="O37" s="28" t="s">
        <v>89</v>
      </c>
      <c r="P37" s="28" t="s">
        <v>89</v>
      </c>
    </row>
    <row r="38" spans="1:16" s="61" customFormat="1" ht="30" customHeight="1" x14ac:dyDescent="0.2">
      <c r="A38" s="44" t="s">
        <v>152</v>
      </c>
      <c r="B38" s="58">
        <v>31</v>
      </c>
      <c r="C38" s="25" t="s">
        <v>155</v>
      </c>
      <c r="D38" s="25" t="s">
        <v>87</v>
      </c>
      <c r="E38" s="25" t="s">
        <v>88</v>
      </c>
      <c r="F38" s="28" t="s">
        <v>89</v>
      </c>
      <c r="G38" s="28" t="s">
        <v>89</v>
      </c>
      <c r="H38" s="28" t="s">
        <v>89</v>
      </c>
      <c r="I38" s="28" t="s">
        <v>89</v>
      </c>
      <c r="J38" s="28" t="s">
        <v>89</v>
      </c>
      <c r="K38" s="28" t="s">
        <v>89</v>
      </c>
      <c r="L38" s="28" t="s">
        <v>89</v>
      </c>
      <c r="M38" s="28" t="s">
        <v>89</v>
      </c>
      <c r="N38" s="28" t="s">
        <v>89</v>
      </c>
      <c r="O38" s="28" t="s">
        <v>89</v>
      </c>
      <c r="P38" s="28" t="s">
        <v>89</v>
      </c>
    </row>
    <row r="39" spans="1:16" s="61" customFormat="1" ht="42.75" customHeight="1" x14ac:dyDescent="0.2">
      <c r="A39" s="44" t="s">
        <v>152</v>
      </c>
      <c r="B39" s="58">
        <v>32</v>
      </c>
      <c r="C39" s="76" t="s">
        <v>156</v>
      </c>
      <c r="D39" s="25" t="s">
        <v>87</v>
      </c>
      <c r="E39" s="25" t="s">
        <v>88</v>
      </c>
      <c r="F39" s="28" t="s">
        <v>89</v>
      </c>
      <c r="G39" s="28" t="s">
        <v>89</v>
      </c>
      <c r="H39" s="28" t="s">
        <v>89</v>
      </c>
      <c r="I39" s="28" t="s">
        <v>89</v>
      </c>
      <c r="J39" s="28" t="s">
        <v>89</v>
      </c>
      <c r="K39" s="28" t="s">
        <v>89</v>
      </c>
      <c r="L39" s="28" t="s">
        <v>89</v>
      </c>
      <c r="M39" s="28" t="s">
        <v>89</v>
      </c>
      <c r="N39" s="28" t="s">
        <v>89</v>
      </c>
      <c r="O39" s="28" t="s">
        <v>89</v>
      </c>
      <c r="P39" s="28" t="s">
        <v>89</v>
      </c>
    </row>
    <row r="40" spans="1:16" s="61" customFormat="1" ht="30" customHeight="1" x14ac:dyDescent="0.2">
      <c r="A40" s="44" t="s">
        <v>152</v>
      </c>
      <c r="B40" s="58">
        <v>33</v>
      </c>
      <c r="C40" s="76" t="s">
        <v>157</v>
      </c>
      <c r="D40" s="25" t="s">
        <v>87</v>
      </c>
      <c r="E40" s="25" t="s">
        <v>88</v>
      </c>
      <c r="F40" s="28" t="s">
        <v>89</v>
      </c>
      <c r="G40" s="28" t="s">
        <v>89</v>
      </c>
      <c r="H40" s="28" t="s">
        <v>89</v>
      </c>
      <c r="I40" s="28" t="s">
        <v>89</v>
      </c>
      <c r="J40" s="28" t="s">
        <v>89</v>
      </c>
      <c r="K40" s="28" t="s">
        <v>89</v>
      </c>
      <c r="L40" s="28" t="s">
        <v>89</v>
      </c>
      <c r="M40" s="28" t="s">
        <v>89</v>
      </c>
      <c r="N40" s="28" t="s">
        <v>89</v>
      </c>
      <c r="O40" s="28" t="s">
        <v>89</v>
      </c>
      <c r="P40" s="28" t="s">
        <v>89</v>
      </c>
    </row>
    <row r="41" spans="1:16" s="61" customFormat="1" ht="42.75" customHeight="1" x14ac:dyDescent="0.2">
      <c r="A41" s="44" t="s">
        <v>152</v>
      </c>
      <c r="B41" s="58">
        <v>34</v>
      </c>
      <c r="C41" s="77" t="s">
        <v>158</v>
      </c>
      <c r="D41" s="25" t="s">
        <v>87</v>
      </c>
      <c r="E41" s="25" t="s">
        <v>88</v>
      </c>
      <c r="F41" s="28" t="s">
        <v>89</v>
      </c>
      <c r="G41" s="28" t="s">
        <v>89</v>
      </c>
      <c r="H41" s="28" t="s">
        <v>89</v>
      </c>
      <c r="I41" s="28" t="s">
        <v>89</v>
      </c>
      <c r="J41" s="28" t="s">
        <v>89</v>
      </c>
      <c r="K41" s="28" t="s">
        <v>89</v>
      </c>
      <c r="L41" s="28" t="s">
        <v>89</v>
      </c>
      <c r="M41" s="28" t="s">
        <v>89</v>
      </c>
      <c r="N41" s="28" t="s">
        <v>89</v>
      </c>
      <c r="O41" s="28" t="s">
        <v>89</v>
      </c>
      <c r="P41" s="28" t="s">
        <v>89</v>
      </c>
    </row>
    <row r="42" spans="1:16" s="61" customFormat="1" ht="30" customHeight="1" x14ac:dyDescent="0.2">
      <c r="A42" s="44" t="s">
        <v>152</v>
      </c>
      <c r="B42" s="58">
        <v>35</v>
      </c>
      <c r="C42" s="41" t="s">
        <v>159</v>
      </c>
      <c r="D42" s="25" t="s">
        <v>87</v>
      </c>
      <c r="E42" s="25" t="s">
        <v>88</v>
      </c>
      <c r="F42" s="28" t="s">
        <v>89</v>
      </c>
      <c r="G42" s="28" t="s">
        <v>89</v>
      </c>
      <c r="H42" s="28" t="s">
        <v>89</v>
      </c>
      <c r="I42" s="28" t="s">
        <v>89</v>
      </c>
      <c r="J42" s="28" t="s">
        <v>89</v>
      </c>
      <c r="K42" s="28" t="s">
        <v>89</v>
      </c>
      <c r="L42" s="28" t="s">
        <v>89</v>
      </c>
      <c r="M42" s="28" t="s">
        <v>89</v>
      </c>
      <c r="N42" s="28" t="s">
        <v>89</v>
      </c>
      <c r="O42" s="28" t="s">
        <v>89</v>
      </c>
      <c r="P42" s="28" t="s">
        <v>89</v>
      </c>
    </row>
    <row r="43" spans="1:16" s="61" customFormat="1" ht="27.75" customHeight="1" x14ac:dyDescent="0.2">
      <c r="A43" s="62"/>
      <c r="B43" s="62"/>
      <c r="C43" s="63"/>
      <c r="F43" s="62"/>
      <c r="G43" s="62"/>
      <c r="H43" s="62"/>
      <c r="I43" s="62"/>
      <c r="J43" s="62"/>
      <c r="K43" s="62"/>
      <c r="L43" s="62"/>
      <c r="N43" s="112" t="s">
        <v>146</v>
      </c>
      <c r="O43" s="112"/>
      <c r="P43" s="64">
        <f>SUM(P8:P36)</f>
        <v>100</v>
      </c>
    </row>
    <row r="44" spans="1:16" ht="12.75" x14ac:dyDescent="0.2">
      <c r="A44" s="2"/>
      <c r="B44" s="2"/>
      <c r="C44" s="65"/>
      <c r="D44" s="66"/>
      <c r="E44" s="67"/>
      <c r="F44" s="68"/>
      <c r="G44" s="2"/>
      <c r="H44" s="2"/>
      <c r="I44" s="2"/>
      <c r="J44" s="69"/>
      <c r="K44" s="70"/>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12" t="s">
        <v>3</v>
      </c>
      <c r="D46" s="12" t="s">
        <v>2</v>
      </c>
      <c r="E46" s="12" t="s">
        <v>1</v>
      </c>
      <c r="F46" s="11" t="s">
        <v>0</v>
      </c>
      <c r="G46" s="2"/>
      <c r="H46" s="2"/>
      <c r="I46" s="2"/>
      <c r="J46" s="2"/>
      <c r="K46" s="2"/>
      <c r="L46" s="2"/>
      <c r="M46" s="2"/>
      <c r="N46" s="2"/>
      <c r="O46" s="2"/>
      <c r="P46" s="2"/>
    </row>
    <row r="47" spans="1:16" ht="23.25" customHeight="1" x14ac:dyDescent="0.2">
      <c r="A47" s="2"/>
      <c r="B47" s="2"/>
      <c r="C47" s="10" t="s">
        <v>78</v>
      </c>
      <c r="D47" s="25" t="s">
        <v>79</v>
      </c>
      <c r="E47" s="27">
        <v>27</v>
      </c>
      <c r="F47" s="8">
        <f>SUM(P8:P36)</f>
        <v>100</v>
      </c>
      <c r="G47" s="2"/>
      <c r="H47" s="2"/>
      <c r="I47" s="2"/>
      <c r="J47" s="2"/>
      <c r="K47" s="2"/>
      <c r="L47" s="2"/>
      <c r="M47" s="2"/>
      <c r="N47" s="2"/>
      <c r="O47" s="2"/>
      <c r="P47" s="2"/>
    </row>
    <row r="48" spans="1:16" ht="165.75" x14ac:dyDescent="0.2">
      <c r="A48" s="2"/>
      <c r="B48" s="2"/>
      <c r="C48" s="10" t="s">
        <v>96</v>
      </c>
      <c r="D48" s="47" t="s">
        <v>161</v>
      </c>
      <c r="E48" s="48">
        <v>27</v>
      </c>
      <c r="F48" s="28" t="s">
        <v>89</v>
      </c>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44.5" customHeight="1" x14ac:dyDescent="0.2">
      <c r="A50" s="109" t="s">
        <v>162</v>
      </c>
      <c r="B50" s="109"/>
      <c r="C50" s="109"/>
      <c r="D50" s="109"/>
      <c r="E50" s="109"/>
      <c r="F50" s="109"/>
      <c r="G50" s="109"/>
      <c r="H50" s="109"/>
      <c r="I50" s="109"/>
      <c r="J50" s="109"/>
      <c r="K50" s="109"/>
      <c r="L50" s="109"/>
      <c r="M50" s="109"/>
      <c r="N50" s="109"/>
      <c r="O50" s="109"/>
      <c r="P50" s="109"/>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G991" s="2"/>
      <c r="H991" s="2"/>
      <c r="I991" s="2"/>
      <c r="J991" s="2"/>
      <c r="K991" s="2"/>
      <c r="L991" s="2"/>
      <c r="M991" s="2"/>
      <c r="N991" s="2"/>
      <c r="O991" s="2"/>
      <c r="P991" s="2"/>
    </row>
    <row r="992" spans="1:16" ht="23.25" customHeight="1" x14ac:dyDescent="0.2">
      <c r="A992" s="2"/>
      <c r="B992" s="2"/>
      <c r="G992" s="2"/>
      <c r="H992" s="2"/>
      <c r="I992" s="2"/>
      <c r="J992" s="2"/>
      <c r="K992" s="2"/>
      <c r="L992" s="2"/>
      <c r="M992" s="2"/>
      <c r="N992" s="2"/>
      <c r="O992" s="2"/>
      <c r="P992" s="2"/>
    </row>
    <row r="993" spans="1:16" ht="23.25" customHeight="1" x14ac:dyDescent="0.2">
      <c r="A993" s="2"/>
      <c r="B993" s="2"/>
      <c r="G993" s="2"/>
      <c r="H993" s="2"/>
      <c r="I993" s="2"/>
      <c r="J993" s="2"/>
      <c r="K993" s="2"/>
      <c r="L993" s="2"/>
      <c r="M993" s="2"/>
      <c r="N993" s="2"/>
      <c r="O993" s="2"/>
      <c r="P993" s="2"/>
    </row>
  </sheetData>
  <mergeCells count="17">
    <mergeCell ref="F5:P5"/>
    <mergeCell ref="N43:O43"/>
    <mergeCell ref="A2:F2"/>
    <mergeCell ref="A3:P3"/>
    <mergeCell ref="A50:P50"/>
    <mergeCell ref="D6:D7"/>
    <mergeCell ref="E6:E7"/>
    <mergeCell ref="F6:G6"/>
    <mergeCell ref="H6:I6"/>
    <mergeCell ref="J6:K6"/>
    <mergeCell ref="L6:M6"/>
    <mergeCell ref="N6:O6"/>
    <mergeCell ref="P6:P7"/>
    <mergeCell ref="A5:A7"/>
    <mergeCell ref="B5:B7"/>
    <mergeCell ref="C5:C7"/>
    <mergeCell ref="D5:E5"/>
  </mergeCells>
  <printOptions horizontalCentered="1"/>
  <pageMargins left="0.70866141732283472" right="0.31496062992125984" top="0.74803149606299213" bottom="0.74803149606299213" header="0" footer="0"/>
  <pageSetup scale="5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994"/>
  <sheetViews>
    <sheetView showGridLines="0" topLeftCell="A29" zoomScaleNormal="100" workbookViewId="0">
      <selection activeCell="K46" sqref="K46"/>
    </sheetView>
  </sheetViews>
  <sheetFormatPr baseColWidth="10" defaultColWidth="14.42578125" defaultRowHeight="15" customHeight="1" x14ac:dyDescent="0.2"/>
  <cols>
    <col min="1" max="1" width="8" style="57" bestFit="1" customWidth="1"/>
    <col min="2" max="2" width="6.28515625" style="57" customWidth="1"/>
    <col min="3" max="3" width="19.85546875" style="57" customWidth="1"/>
    <col min="4" max="4" width="26.7109375" style="57" bestFit="1" customWidth="1"/>
    <col min="5" max="5" width="29.85546875" style="57" customWidth="1"/>
    <col min="6" max="6" width="10.28515625" style="57" customWidth="1"/>
    <col min="7" max="16" width="8.7109375" style="57" customWidth="1"/>
    <col min="17" max="17" width="9.140625" style="57" customWidth="1"/>
    <col min="18" max="16384" width="14.42578125" style="57"/>
  </cols>
  <sheetData>
    <row r="1" spans="1:16" ht="145.5" customHeight="1" x14ac:dyDescent="0.2"/>
    <row r="2" spans="1:16" ht="28.5" customHeight="1" x14ac:dyDescent="0.2">
      <c r="A2" s="124" t="s">
        <v>153</v>
      </c>
      <c r="B2" s="124"/>
      <c r="C2" s="124"/>
      <c r="D2" s="124"/>
      <c r="E2" s="124"/>
      <c r="F2" s="124"/>
      <c r="G2" s="21"/>
      <c r="H2" s="21"/>
      <c r="I2" s="21"/>
      <c r="J2" s="21"/>
      <c r="K2" s="21"/>
      <c r="L2" s="21"/>
      <c r="M2" s="21"/>
      <c r="N2" s="21"/>
      <c r="O2" s="34"/>
      <c r="P2" s="21"/>
    </row>
    <row r="3" spans="1:16" ht="57.75" customHeight="1" x14ac:dyDescent="0.2">
      <c r="A3" s="101" t="s">
        <v>21</v>
      </c>
      <c r="B3" s="101"/>
      <c r="C3" s="101"/>
      <c r="D3" s="101"/>
      <c r="E3" s="101"/>
      <c r="F3" s="101"/>
      <c r="G3" s="101"/>
      <c r="H3" s="101"/>
      <c r="I3" s="101"/>
      <c r="J3" s="101"/>
      <c r="K3" s="101"/>
      <c r="L3" s="101"/>
      <c r="M3" s="101"/>
      <c r="N3" s="101"/>
      <c r="O3" s="101"/>
      <c r="P3" s="101"/>
    </row>
    <row r="4" spans="1:16" ht="12" customHeight="1" x14ac:dyDescent="0.2">
      <c r="A4" s="20"/>
      <c r="B4" s="20"/>
      <c r="C4" s="20"/>
      <c r="D4" s="20"/>
      <c r="E4" s="20"/>
      <c r="F4" s="20"/>
      <c r="G4" s="2"/>
      <c r="H4" s="2"/>
      <c r="I4" s="2"/>
      <c r="J4" s="2"/>
      <c r="K4" s="2"/>
      <c r="L4" s="2"/>
      <c r="M4" s="2"/>
      <c r="N4" s="2"/>
      <c r="O4" s="2"/>
      <c r="P4" s="2"/>
    </row>
    <row r="5" spans="1:16" ht="23.25" customHeight="1" x14ac:dyDescent="0.2">
      <c r="A5" s="102" t="s">
        <v>16</v>
      </c>
      <c r="B5" s="102" t="s">
        <v>3</v>
      </c>
      <c r="C5" s="102" t="s">
        <v>15</v>
      </c>
      <c r="D5" s="104" t="s">
        <v>14</v>
      </c>
      <c r="E5" s="105"/>
      <c r="F5" s="104" t="s">
        <v>17</v>
      </c>
      <c r="G5" s="106"/>
      <c r="H5" s="106"/>
      <c r="I5" s="106"/>
      <c r="J5" s="106"/>
      <c r="K5" s="106"/>
      <c r="L5" s="106"/>
      <c r="M5" s="106"/>
      <c r="N5" s="106"/>
      <c r="O5" s="106"/>
      <c r="P5" s="107"/>
    </row>
    <row r="6" spans="1:16"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16" ht="23.25" customHeight="1" x14ac:dyDescent="0.2">
      <c r="A7" s="103"/>
      <c r="B7" s="103"/>
      <c r="C7" s="103"/>
      <c r="D7" s="103"/>
      <c r="E7" s="103"/>
      <c r="F7" s="19" t="s">
        <v>5</v>
      </c>
      <c r="G7" s="19" t="s">
        <v>4</v>
      </c>
      <c r="H7" s="19" t="s">
        <v>5</v>
      </c>
      <c r="I7" s="19" t="s">
        <v>4</v>
      </c>
      <c r="J7" s="19" t="s">
        <v>5</v>
      </c>
      <c r="K7" s="19" t="s">
        <v>4</v>
      </c>
      <c r="L7" s="19" t="s">
        <v>5</v>
      </c>
      <c r="M7" s="19" t="s">
        <v>4</v>
      </c>
      <c r="N7" s="19" t="s">
        <v>5</v>
      </c>
      <c r="O7" s="19" t="s">
        <v>4</v>
      </c>
      <c r="P7" s="111"/>
    </row>
    <row r="8" spans="1:16" s="61" customFormat="1" ht="30" customHeight="1" x14ac:dyDescent="0.2">
      <c r="A8" s="44" t="s">
        <v>163</v>
      </c>
      <c r="B8" s="58">
        <v>1</v>
      </c>
      <c r="C8" s="59" t="s">
        <v>79</v>
      </c>
      <c r="D8" s="59" t="s">
        <v>23</v>
      </c>
      <c r="E8" s="59" t="s">
        <v>24</v>
      </c>
      <c r="F8" s="44">
        <v>0</v>
      </c>
      <c r="G8" s="44">
        <v>0</v>
      </c>
      <c r="H8" s="44">
        <v>0</v>
      </c>
      <c r="I8" s="44">
        <v>0</v>
      </c>
      <c r="J8" s="44">
        <v>0</v>
      </c>
      <c r="K8" s="44">
        <v>0</v>
      </c>
      <c r="L8" s="44">
        <v>0</v>
      </c>
      <c r="M8" s="44">
        <v>0</v>
      </c>
      <c r="N8" s="44">
        <v>0</v>
      </c>
      <c r="O8" s="44">
        <v>0</v>
      </c>
      <c r="P8" s="44">
        <f>SUM(F8:O8)</f>
        <v>0</v>
      </c>
    </row>
    <row r="9" spans="1:16" s="61" customFormat="1" ht="30" customHeight="1" x14ac:dyDescent="0.2">
      <c r="A9" s="44" t="s">
        <v>163</v>
      </c>
      <c r="B9" s="58">
        <v>2</v>
      </c>
      <c r="C9" s="59" t="s">
        <v>79</v>
      </c>
      <c r="D9" s="59" t="s">
        <v>25</v>
      </c>
      <c r="E9" s="59" t="s">
        <v>26</v>
      </c>
      <c r="F9" s="44">
        <v>14</v>
      </c>
      <c r="G9" s="44">
        <v>8</v>
      </c>
      <c r="H9" s="44">
        <v>5</v>
      </c>
      <c r="I9" s="44">
        <v>5</v>
      </c>
      <c r="J9" s="44">
        <v>4</v>
      </c>
      <c r="K9" s="44">
        <v>1</v>
      </c>
      <c r="L9" s="44">
        <v>1</v>
      </c>
      <c r="M9" s="44">
        <v>4</v>
      </c>
      <c r="N9" s="44">
        <v>0</v>
      </c>
      <c r="O9" s="44">
        <v>0</v>
      </c>
      <c r="P9" s="44">
        <f t="shared" ref="P9:P36" si="0">SUM(F9:O9)</f>
        <v>42</v>
      </c>
    </row>
    <row r="10" spans="1:16" s="61" customFormat="1" ht="30" customHeight="1" x14ac:dyDescent="0.2">
      <c r="A10" s="44" t="s">
        <v>163</v>
      </c>
      <c r="B10" s="58">
        <v>3</v>
      </c>
      <c r="C10" s="59" t="s">
        <v>79</v>
      </c>
      <c r="D10" s="59" t="s">
        <v>27</v>
      </c>
      <c r="E10" s="59" t="s">
        <v>28</v>
      </c>
      <c r="F10" s="44">
        <v>1</v>
      </c>
      <c r="G10" s="44">
        <v>2</v>
      </c>
      <c r="H10" s="44">
        <v>1</v>
      </c>
      <c r="I10" s="44">
        <v>0</v>
      </c>
      <c r="J10" s="44">
        <v>0</v>
      </c>
      <c r="K10" s="44">
        <v>1</v>
      </c>
      <c r="L10" s="44">
        <v>1</v>
      </c>
      <c r="M10" s="44">
        <v>4</v>
      </c>
      <c r="N10" s="44">
        <v>0</v>
      </c>
      <c r="O10" s="44">
        <v>2</v>
      </c>
      <c r="P10" s="44">
        <f t="shared" si="0"/>
        <v>12</v>
      </c>
    </row>
    <row r="11" spans="1:16" s="61" customFormat="1" ht="30" customHeight="1" x14ac:dyDescent="0.2">
      <c r="A11" s="44" t="s">
        <v>163</v>
      </c>
      <c r="B11" s="58">
        <v>4</v>
      </c>
      <c r="C11" s="59" t="s">
        <v>79</v>
      </c>
      <c r="D11" s="59" t="s">
        <v>29</v>
      </c>
      <c r="E11" s="59" t="s">
        <v>30</v>
      </c>
      <c r="F11" s="44">
        <v>0</v>
      </c>
      <c r="G11" s="44">
        <v>0</v>
      </c>
      <c r="H11" s="44">
        <v>0</v>
      </c>
      <c r="I11" s="44">
        <v>0</v>
      </c>
      <c r="J11" s="44">
        <v>1</v>
      </c>
      <c r="K11" s="44">
        <v>1</v>
      </c>
      <c r="L11" s="44">
        <v>1</v>
      </c>
      <c r="M11" s="44">
        <v>0</v>
      </c>
      <c r="N11" s="44">
        <v>0</v>
      </c>
      <c r="O11" s="44">
        <v>0</v>
      </c>
      <c r="P11" s="44">
        <f t="shared" si="0"/>
        <v>3</v>
      </c>
    </row>
    <row r="12" spans="1:16" s="61" customFormat="1" ht="30" customHeight="1" x14ac:dyDescent="0.2">
      <c r="A12" s="44" t="s">
        <v>163</v>
      </c>
      <c r="B12" s="58">
        <v>5</v>
      </c>
      <c r="C12" s="59" t="s">
        <v>79</v>
      </c>
      <c r="D12" s="59" t="s">
        <v>31</v>
      </c>
      <c r="E12" s="59" t="s">
        <v>20</v>
      </c>
      <c r="F12" s="44">
        <v>5</v>
      </c>
      <c r="G12" s="44">
        <v>8</v>
      </c>
      <c r="H12" s="44">
        <v>2</v>
      </c>
      <c r="I12" s="44">
        <v>0</v>
      </c>
      <c r="J12" s="44">
        <v>0</v>
      </c>
      <c r="K12" s="44">
        <v>1</v>
      </c>
      <c r="L12" s="44">
        <v>0</v>
      </c>
      <c r="M12" s="44">
        <v>0</v>
      </c>
      <c r="N12" s="44">
        <v>0</v>
      </c>
      <c r="O12" s="44">
        <v>0</v>
      </c>
      <c r="P12" s="44">
        <f t="shared" si="0"/>
        <v>16</v>
      </c>
    </row>
    <row r="13" spans="1:16" s="61" customFormat="1" ht="30" customHeight="1" x14ac:dyDescent="0.2">
      <c r="A13" s="44" t="s">
        <v>163</v>
      </c>
      <c r="B13" s="58">
        <v>6</v>
      </c>
      <c r="C13" s="59" t="s">
        <v>79</v>
      </c>
      <c r="D13" s="59" t="s">
        <v>32</v>
      </c>
      <c r="E13" s="59" t="s">
        <v>28</v>
      </c>
      <c r="F13" s="44">
        <v>0</v>
      </c>
      <c r="G13" s="44">
        <v>4</v>
      </c>
      <c r="H13" s="44">
        <v>6</v>
      </c>
      <c r="I13" s="44">
        <v>3</v>
      </c>
      <c r="J13" s="44">
        <v>0</v>
      </c>
      <c r="K13" s="44">
        <v>2</v>
      </c>
      <c r="L13" s="44">
        <v>0</v>
      </c>
      <c r="M13" s="44">
        <v>0</v>
      </c>
      <c r="N13" s="44">
        <v>0</v>
      </c>
      <c r="O13" s="44">
        <v>0</v>
      </c>
      <c r="P13" s="44">
        <f t="shared" si="0"/>
        <v>15</v>
      </c>
    </row>
    <row r="14" spans="1:16" s="61" customFormat="1" ht="30" customHeight="1" x14ac:dyDescent="0.2">
      <c r="A14" s="44" t="s">
        <v>163</v>
      </c>
      <c r="B14" s="58">
        <v>7</v>
      </c>
      <c r="C14" s="59" t="s">
        <v>79</v>
      </c>
      <c r="D14" s="59" t="s">
        <v>33</v>
      </c>
      <c r="E14" s="59" t="s">
        <v>34</v>
      </c>
      <c r="F14" s="44">
        <v>0</v>
      </c>
      <c r="G14" s="44">
        <v>0</v>
      </c>
      <c r="H14" s="44">
        <v>0</v>
      </c>
      <c r="I14" s="44">
        <v>0</v>
      </c>
      <c r="J14" s="44">
        <v>0</v>
      </c>
      <c r="K14" s="44">
        <v>0</v>
      </c>
      <c r="L14" s="44">
        <v>0</v>
      </c>
      <c r="M14" s="44">
        <v>0</v>
      </c>
      <c r="N14" s="44">
        <v>0</v>
      </c>
      <c r="O14" s="44">
        <v>0</v>
      </c>
      <c r="P14" s="44">
        <f t="shared" si="0"/>
        <v>0</v>
      </c>
    </row>
    <row r="15" spans="1:16" s="61" customFormat="1" ht="30" customHeight="1" x14ac:dyDescent="0.2">
      <c r="A15" s="44" t="s">
        <v>163</v>
      </c>
      <c r="B15" s="58">
        <v>8</v>
      </c>
      <c r="C15" s="59" t="s">
        <v>79</v>
      </c>
      <c r="D15" s="59" t="s">
        <v>35</v>
      </c>
      <c r="E15" s="59" t="s">
        <v>36</v>
      </c>
      <c r="F15" s="44">
        <v>1</v>
      </c>
      <c r="G15" s="44">
        <v>1</v>
      </c>
      <c r="H15" s="44">
        <v>1</v>
      </c>
      <c r="I15" s="44">
        <v>0</v>
      </c>
      <c r="J15" s="44">
        <v>1</v>
      </c>
      <c r="K15" s="44">
        <v>0</v>
      </c>
      <c r="L15" s="44">
        <v>0</v>
      </c>
      <c r="M15" s="44">
        <v>0</v>
      </c>
      <c r="N15" s="44">
        <v>0</v>
      </c>
      <c r="O15" s="44">
        <v>0</v>
      </c>
      <c r="P15" s="44">
        <f t="shared" si="0"/>
        <v>4</v>
      </c>
    </row>
    <row r="16" spans="1:16" s="61" customFormat="1" ht="30" customHeight="1" x14ac:dyDescent="0.2">
      <c r="A16" s="44" t="s">
        <v>163</v>
      </c>
      <c r="B16" s="58">
        <v>9</v>
      </c>
      <c r="C16" s="59" t="s">
        <v>79</v>
      </c>
      <c r="D16" s="59" t="s">
        <v>37</v>
      </c>
      <c r="E16" s="59" t="s">
        <v>28</v>
      </c>
      <c r="F16" s="44">
        <v>0</v>
      </c>
      <c r="G16" s="44">
        <v>0</v>
      </c>
      <c r="H16" s="44">
        <v>0</v>
      </c>
      <c r="I16" s="44">
        <v>3</v>
      </c>
      <c r="J16" s="44">
        <v>1</v>
      </c>
      <c r="K16" s="44">
        <v>1</v>
      </c>
      <c r="L16" s="44">
        <v>0</v>
      </c>
      <c r="M16" s="44">
        <v>1</v>
      </c>
      <c r="N16" s="44">
        <v>0</v>
      </c>
      <c r="O16" s="44">
        <v>0</v>
      </c>
      <c r="P16" s="44">
        <f t="shared" si="0"/>
        <v>6</v>
      </c>
    </row>
    <row r="17" spans="1:16" s="61" customFormat="1" ht="30" customHeight="1" x14ac:dyDescent="0.2">
      <c r="A17" s="44" t="s">
        <v>163</v>
      </c>
      <c r="B17" s="58">
        <v>10</v>
      </c>
      <c r="C17" s="59" t="s">
        <v>79</v>
      </c>
      <c r="D17" s="59" t="s">
        <v>38</v>
      </c>
      <c r="E17" s="59" t="s">
        <v>39</v>
      </c>
      <c r="F17" s="44">
        <v>0</v>
      </c>
      <c r="G17" s="44">
        <v>0</v>
      </c>
      <c r="H17" s="44">
        <v>0</v>
      </c>
      <c r="I17" s="44">
        <v>0</v>
      </c>
      <c r="J17" s="44">
        <v>0</v>
      </c>
      <c r="K17" s="44">
        <v>0</v>
      </c>
      <c r="L17" s="44">
        <v>0</v>
      </c>
      <c r="M17" s="44">
        <v>0</v>
      </c>
      <c r="N17" s="44">
        <v>0</v>
      </c>
      <c r="O17" s="44">
        <v>0</v>
      </c>
      <c r="P17" s="44">
        <f t="shared" si="0"/>
        <v>0</v>
      </c>
    </row>
    <row r="18" spans="1:16" s="61" customFormat="1" ht="30" customHeight="1" x14ac:dyDescent="0.2">
      <c r="A18" s="44" t="s">
        <v>163</v>
      </c>
      <c r="B18" s="58">
        <v>11</v>
      </c>
      <c r="C18" s="59" t="s">
        <v>79</v>
      </c>
      <c r="D18" s="59" t="s">
        <v>40</v>
      </c>
      <c r="E18" s="59" t="s">
        <v>41</v>
      </c>
      <c r="F18" s="44">
        <v>0</v>
      </c>
      <c r="G18" s="44">
        <v>0</v>
      </c>
      <c r="H18" s="44">
        <v>0</v>
      </c>
      <c r="I18" s="44">
        <v>3</v>
      </c>
      <c r="J18" s="44">
        <v>0</v>
      </c>
      <c r="K18" s="44">
        <v>0</v>
      </c>
      <c r="L18" s="44">
        <v>0</v>
      </c>
      <c r="M18" s="44">
        <v>0</v>
      </c>
      <c r="N18" s="44">
        <v>0</v>
      </c>
      <c r="O18" s="44">
        <v>0</v>
      </c>
      <c r="P18" s="44">
        <f t="shared" si="0"/>
        <v>3</v>
      </c>
    </row>
    <row r="19" spans="1:16" s="61" customFormat="1" ht="30" customHeight="1" x14ac:dyDescent="0.2">
      <c r="A19" s="44" t="s">
        <v>163</v>
      </c>
      <c r="B19" s="58">
        <v>12</v>
      </c>
      <c r="C19" s="59" t="s">
        <v>79</v>
      </c>
      <c r="D19" s="59" t="s">
        <v>42</v>
      </c>
      <c r="E19" s="59" t="s">
        <v>43</v>
      </c>
      <c r="F19" s="44">
        <v>0</v>
      </c>
      <c r="G19" s="44">
        <v>0</v>
      </c>
      <c r="H19" s="44">
        <v>0</v>
      </c>
      <c r="I19" s="44">
        <v>1</v>
      </c>
      <c r="J19" s="44">
        <v>0</v>
      </c>
      <c r="K19" s="44">
        <v>1</v>
      </c>
      <c r="L19" s="44">
        <v>0</v>
      </c>
      <c r="M19" s="44">
        <v>3</v>
      </c>
      <c r="N19" s="44">
        <v>0</v>
      </c>
      <c r="O19" s="44">
        <v>0</v>
      </c>
      <c r="P19" s="44">
        <f t="shared" si="0"/>
        <v>5</v>
      </c>
    </row>
    <row r="20" spans="1:16" s="61" customFormat="1" ht="30" customHeight="1" x14ac:dyDescent="0.2">
      <c r="A20" s="44" t="s">
        <v>163</v>
      </c>
      <c r="B20" s="58">
        <v>13</v>
      </c>
      <c r="C20" s="59" t="s">
        <v>79</v>
      </c>
      <c r="D20" s="59" t="s">
        <v>44</v>
      </c>
      <c r="E20" s="59" t="s">
        <v>45</v>
      </c>
      <c r="F20" s="44">
        <v>1</v>
      </c>
      <c r="G20" s="44">
        <v>2</v>
      </c>
      <c r="H20" s="44">
        <v>2</v>
      </c>
      <c r="I20" s="44">
        <v>2</v>
      </c>
      <c r="J20" s="44">
        <v>4</v>
      </c>
      <c r="K20" s="44">
        <v>1</v>
      </c>
      <c r="L20" s="44">
        <v>0</v>
      </c>
      <c r="M20" s="44">
        <v>3</v>
      </c>
      <c r="N20" s="44">
        <v>0</v>
      </c>
      <c r="O20" s="44">
        <v>0</v>
      </c>
      <c r="P20" s="44">
        <f t="shared" si="0"/>
        <v>15</v>
      </c>
    </row>
    <row r="21" spans="1:16" s="61" customFormat="1" ht="30" customHeight="1" x14ac:dyDescent="0.2">
      <c r="A21" s="44" t="s">
        <v>163</v>
      </c>
      <c r="B21" s="58">
        <v>14</v>
      </c>
      <c r="C21" s="59" t="s">
        <v>79</v>
      </c>
      <c r="D21" s="59" t="s">
        <v>46</v>
      </c>
      <c r="E21" s="59" t="s">
        <v>47</v>
      </c>
      <c r="F21" s="44">
        <v>1</v>
      </c>
      <c r="G21" s="44">
        <v>0</v>
      </c>
      <c r="H21" s="44">
        <v>0</v>
      </c>
      <c r="I21" s="44">
        <v>1</v>
      </c>
      <c r="J21" s="44">
        <v>2</v>
      </c>
      <c r="K21" s="44">
        <v>2</v>
      </c>
      <c r="L21" s="44">
        <v>0</v>
      </c>
      <c r="M21" s="44">
        <v>0</v>
      </c>
      <c r="N21" s="44">
        <v>0</v>
      </c>
      <c r="O21" s="44">
        <v>0</v>
      </c>
      <c r="P21" s="44">
        <f t="shared" si="0"/>
        <v>6</v>
      </c>
    </row>
    <row r="22" spans="1:16" s="61" customFormat="1" ht="30" customHeight="1" x14ac:dyDescent="0.2">
      <c r="A22" s="44" t="s">
        <v>163</v>
      </c>
      <c r="B22" s="58">
        <v>15</v>
      </c>
      <c r="C22" s="59" t="s">
        <v>79</v>
      </c>
      <c r="D22" s="59" t="s">
        <v>48</v>
      </c>
      <c r="E22" s="59" t="s">
        <v>49</v>
      </c>
      <c r="F22" s="44">
        <v>0</v>
      </c>
      <c r="G22" s="44">
        <v>0</v>
      </c>
      <c r="H22" s="44">
        <v>0</v>
      </c>
      <c r="I22" s="44">
        <v>0</v>
      </c>
      <c r="J22" s="44">
        <v>0</v>
      </c>
      <c r="K22" s="44">
        <v>0</v>
      </c>
      <c r="L22" s="44">
        <v>0</v>
      </c>
      <c r="M22" s="44">
        <v>0</v>
      </c>
      <c r="N22" s="44">
        <v>0</v>
      </c>
      <c r="O22" s="44">
        <v>0</v>
      </c>
      <c r="P22" s="44">
        <f t="shared" si="0"/>
        <v>0</v>
      </c>
    </row>
    <row r="23" spans="1:16" s="61" customFormat="1" ht="30" customHeight="1" x14ac:dyDescent="0.2">
      <c r="A23" s="44" t="s">
        <v>163</v>
      </c>
      <c r="B23" s="58">
        <v>16</v>
      </c>
      <c r="C23" s="59" t="s">
        <v>79</v>
      </c>
      <c r="D23" s="59" t="s">
        <v>50</v>
      </c>
      <c r="E23" s="59" t="s">
        <v>51</v>
      </c>
      <c r="F23" s="44">
        <v>0</v>
      </c>
      <c r="G23" s="44">
        <v>0</v>
      </c>
      <c r="H23" s="44">
        <v>0</v>
      </c>
      <c r="I23" s="44">
        <v>0</v>
      </c>
      <c r="J23" s="44">
        <v>0</v>
      </c>
      <c r="K23" s="44">
        <v>0</v>
      </c>
      <c r="L23" s="44">
        <v>0</v>
      </c>
      <c r="M23" s="44">
        <v>0</v>
      </c>
      <c r="N23" s="44">
        <v>0</v>
      </c>
      <c r="O23" s="44">
        <v>0</v>
      </c>
      <c r="P23" s="44">
        <f t="shared" si="0"/>
        <v>0</v>
      </c>
    </row>
    <row r="24" spans="1:16" s="61" customFormat="1" ht="30" customHeight="1" x14ac:dyDescent="0.2">
      <c r="A24" s="44" t="s">
        <v>163</v>
      </c>
      <c r="B24" s="58">
        <v>17</v>
      </c>
      <c r="C24" s="59" t="s">
        <v>79</v>
      </c>
      <c r="D24" s="59" t="s">
        <v>52</v>
      </c>
      <c r="E24" s="59" t="s">
        <v>53</v>
      </c>
      <c r="F24" s="44">
        <v>0</v>
      </c>
      <c r="G24" s="44">
        <v>0</v>
      </c>
      <c r="H24" s="44">
        <v>0</v>
      </c>
      <c r="I24" s="44">
        <v>0</v>
      </c>
      <c r="J24" s="44">
        <v>0</v>
      </c>
      <c r="K24" s="44">
        <v>0</v>
      </c>
      <c r="L24" s="44">
        <v>0</v>
      </c>
      <c r="M24" s="44">
        <v>0</v>
      </c>
      <c r="N24" s="44">
        <v>0</v>
      </c>
      <c r="O24" s="44">
        <v>0</v>
      </c>
      <c r="P24" s="44">
        <f t="shared" si="0"/>
        <v>0</v>
      </c>
    </row>
    <row r="25" spans="1:16" s="61" customFormat="1" ht="30" customHeight="1" x14ac:dyDescent="0.2">
      <c r="A25" s="44" t="s">
        <v>163</v>
      </c>
      <c r="B25" s="58">
        <v>18</v>
      </c>
      <c r="C25" s="59" t="s">
        <v>79</v>
      </c>
      <c r="D25" s="59" t="s">
        <v>54</v>
      </c>
      <c r="E25" s="59" t="s">
        <v>55</v>
      </c>
      <c r="F25" s="44">
        <v>4</v>
      </c>
      <c r="G25" s="44">
        <v>2</v>
      </c>
      <c r="H25" s="44">
        <v>0</v>
      </c>
      <c r="I25" s="44">
        <v>0</v>
      </c>
      <c r="J25" s="44">
        <v>0</v>
      </c>
      <c r="K25" s="44">
        <v>0</v>
      </c>
      <c r="L25" s="44">
        <v>0</v>
      </c>
      <c r="M25" s="44">
        <v>0</v>
      </c>
      <c r="N25" s="44">
        <v>0</v>
      </c>
      <c r="O25" s="44">
        <v>0</v>
      </c>
      <c r="P25" s="44">
        <f t="shared" si="0"/>
        <v>6</v>
      </c>
    </row>
    <row r="26" spans="1:16" s="61" customFormat="1" ht="30" customHeight="1" x14ac:dyDescent="0.2">
      <c r="A26" s="44" t="s">
        <v>163</v>
      </c>
      <c r="B26" s="58">
        <v>19</v>
      </c>
      <c r="C26" s="59" t="s">
        <v>79</v>
      </c>
      <c r="D26" s="59" t="s">
        <v>56</v>
      </c>
      <c r="E26" s="59" t="s">
        <v>57</v>
      </c>
      <c r="F26" s="44">
        <v>0</v>
      </c>
      <c r="G26" s="44">
        <v>2</v>
      </c>
      <c r="H26" s="44">
        <v>0</v>
      </c>
      <c r="I26" s="44">
        <v>1</v>
      </c>
      <c r="J26" s="44">
        <v>0</v>
      </c>
      <c r="K26" s="44">
        <v>6</v>
      </c>
      <c r="L26" s="44">
        <v>1</v>
      </c>
      <c r="M26" s="44">
        <v>10</v>
      </c>
      <c r="N26" s="44">
        <v>1</v>
      </c>
      <c r="O26" s="44">
        <v>2</v>
      </c>
      <c r="P26" s="44">
        <f t="shared" si="0"/>
        <v>23</v>
      </c>
    </row>
    <row r="27" spans="1:16" s="61" customFormat="1" ht="30" customHeight="1" x14ac:dyDescent="0.2">
      <c r="A27" s="44" t="s">
        <v>163</v>
      </c>
      <c r="B27" s="58">
        <v>20</v>
      </c>
      <c r="C27" s="59" t="s">
        <v>79</v>
      </c>
      <c r="D27" s="59" t="s">
        <v>58</v>
      </c>
      <c r="E27" s="59" t="s">
        <v>59</v>
      </c>
      <c r="F27" s="44">
        <v>0</v>
      </c>
      <c r="G27" s="44">
        <v>0</v>
      </c>
      <c r="H27" s="44">
        <v>0</v>
      </c>
      <c r="I27" s="44">
        <v>0</v>
      </c>
      <c r="J27" s="44">
        <v>0</v>
      </c>
      <c r="K27" s="44">
        <v>0</v>
      </c>
      <c r="L27" s="44">
        <v>0</v>
      </c>
      <c r="M27" s="44">
        <v>0</v>
      </c>
      <c r="N27" s="44">
        <v>0</v>
      </c>
      <c r="O27" s="44">
        <v>0</v>
      </c>
      <c r="P27" s="44">
        <f t="shared" si="0"/>
        <v>0</v>
      </c>
    </row>
    <row r="28" spans="1:16" s="61" customFormat="1" ht="30" customHeight="1" x14ac:dyDescent="0.2">
      <c r="A28" s="44" t="s">
        <v>163</v>
      </c>
      <c r="B28" s="58">
        <v>21</v>
      </c>
      <c r="C28" s="59" t="s">
        <v>79</v>
      </c>
      <c r="D28" s="59" t="s">
        <v>60</v>
      </c>
      <c r="E28" s="59" t="s">
        <v>61</v>
      </c>
      <c r="F28" s="44">
        <v>0</v>
      </c>
      <c r="G28" s="44">
        <v>0</v>
      </c>
      <c r="H28" s="44">
        <v>1</v>
      </c>
      <c r="I28" s="44">
        <v>1</v>
      </c>
      <c r="J28" s="44">
        <v>0</v>
      </c>
      <c r="K28" s="44">
        <v>1</v>
      </c>
      <c r="L28" s="44">
        <v>1</v>
      </c>
      <c r="M28" s="44">
        <v>5</v>
      </c>
      <c r="N28" s="44">
        <v>0</v>
      </c>
      <c r="O28" s="44">
        <v>0</v>
      </c>
      <c r="P28" s="44">
        <f t="shared" si="0"/>
        <v>9</v>
      </c>
    </row>
    <row r="29" spans="1:16" s="61" customFormat="1" ht="30" customHeight="1" x14ac:dyDescent="0.2">
      <c r="A29" s="44" t="s">
        <v>163</v>
      </c>
      <c r="B29" s="58">
        <v>22</v>
      </c>
      <c r="C29" s="59" t="s">
        <v>79</v>
      </c>
      <c r="D29" s="59" t="s">
        <v>62</v>
      </c>
      <c r="E29" s="59" t="s">
        <v>63</v>
      </c>
      <c r="F29" s="44">
        <v>0</v>
      </c>
      <c r="G29" s="44">
        <v>0</v>
      </c>
      <c r="H29" s="44">
        <v>0</v>
      </c>
      <c r="I29" s="44">
        <v>0</v>
      </c>
      <c r="J29" s="44">
        <v>0</v>
      </c>
      <c r="K29" s="44">
        <v>0</v>
      </c>
      <c r="L29" s="44">
        <v>0</v>
      </c>
      <c r="M29" s="44">
        <v>0</v>
      </c>
      <c r="N29" s="44">
        <v>0</v>
      </c>
      <c r="O29" s="44">
        <v>0</v>
      </c>
      <c r="P29" s="44">
        <f t="shared" si="0"/>
        <v>0</v>
      </c>
    </row>
    <row r="30" spans="1:16" s="61" customFormat="1" ht="30" customHeight="1" x14ac:dyDescent="0.2">
      <c r="A30" s="44" t="s">
        <v>163</v>
      </c>
      <c r="B30" s="58">
        <v>23</v>
      </c>
      <c r="C30" s="59" t="s">
        <v>79</v>
      </c>
      <c r="D30" s="59" t="s">
        <v>64</v>
      </c>
      <c r="E30" s="59" t="s">
        <v>65</v>
      </c>
      <c r="F30" s="44">
        <v>0</v>
      </c>
      <c r="G30" s="44">
        <v>0</v>
      </c>
      <c r="H30" s="44">
        <v>0</v>
      </c>
      <c r="I30" s="44">
        <v>0</v>
      </c>
      <c r="J30" s="44">
        <v>0</v>
      </c>
      <c r="K30" s="44">
        <v>0</v>
      </c>
      <c r="L30" s="44">
        <v>0</v>
      </c>
      <c r="M30" s="44">
        <v>0</v>
      </c>
      <c r="N30" s="44">
        <v>0</v>
      </c>
      <c r="O30" s="44">
        <v>0</v>
      </c>
      <c r="P30" s="44">
        <f t="shared" si="0"/>
        <v>0</v>
      </c>
    </row>
    <row r="31" spans="1:16" s="61" customFormat="1" ht="30" customHeight="1" x14ac:dyDescent="0.2">
      <c r="A31" s="44" t="s">
        <v>163</v>
      </c>
      <c r="B31" s="58">
        <v>24</v>
      </c>
      <c r="C31" s="59" t="s">
        <v>79</v>
      </c>
      <c r="D31" s="59" t="s">
        <v>66</v>
      </c>
      <c r="E31" s="59" t="s">
        <v>67</v>
      </c>
      <c r="F31" s="44">
        <v>1</v>
      </c>
      <c r="G31" s="44">
        <v>0</v>
      </c>
      <c r="H31" s="44">
        <v>1</v>
      </c>
      <c r="I31" s="44">
        <v>0</v>
      </c>
      <c r="J31" s="44">
        <v>1</v>
      </c>
      <c r="K31" s="44">
        <v>0</v>
      </c>
      <c r="L31" s="44">
        <v>0</v>
      </c>
      <c r="M31" s="44">
        <v>3</v>
      </c>
      <c r="N31" s="44">
        <v>0</v>
      </c>
      <c r="O31" s="44">
        <v>0</v>
      </c>
      <c r="P31" s="44">
        <f t="shared" si="0"/>
        <v>6</v>
      </c>
    </row>
    <row r="32" spans="1:16" s="61" customFormat="1" ht="30" customHeight="1" x14ac:dyDescent="0.2">
      <c r="A32" s="44" t="s">
        <v>163</v>
      </c>
      <c r="B32" s="58">
        <v>25</v>
      </c>
      <c r="C32" s="59" t="s">
        <v>79</v>
      </c>
      <c r="D32" s="59" t="s">
        <v>68</v>
      </c>
      <c r="E32" s="59" t="s">
        <v>69</v>
      </c>
      <c r="F32" s="44">
        <v>2</v>
      </c>
      <c r="G32" s="44">
        <v>5</v>
      </c>
      <c r="H32" s="44">
        <v>0</v>
      </c>
      <c r="I32" s="44">
        <v>4</v>
      </c>
      <c r="J32" s="44">
        <v>4</v>
      </c>
      <c r="K32" s="44">
        <v>3</v>
      </c>
      <c r="L32" s="44">
        <v>0</v>
      </c>
      <c r="M32" s="44">
        <v>4</v>
      </c>
      <c r="N32" s="44">
        <v>0</v>
      </c>
      <c r="O32" s="44">
        <v>0</v>
      </c>
      <c r="P32" s="44">
        <f t="shared" si="0"/>
        <v>22</v>
      </c>
    </row>
    <row r="33" spans="1:16" s="61" customFormat="1" ht="30" customHeight="1" x14ac:dyDescent="0.2">
      <c r="A33" s="44" t="s">
        <v>163</v>
      </c>
      <c r="B33" s="58">
        <v>26</v>
      </c>
      <c r="C33" s="59" t="s">
        <v>79</v>
      </c>
      <c r="D33" s="59" t="s">
        <v>70</v>
      </c>
      <c r="E33" s="59" t="s">
        <v>71</v>
      </c>
      <c r="F33" s="44">
        <v>0</v>
      </c>
      <c r="G33" s="44">
        <v>0</v>
      </c>
      <c r="H33" s="44">
        <v>0</v>
      </c>
      <c r="I33" s="44">
        <v>0</v>
      </c>
      <c r="J33" s="44">
        <v>0</v>
      </c>
      <c r="K33" s="44">
        <v>0</v>
      </c>
      <c r="L33" s="44">
        <v>0</v>
      </c>
      <c r="M33" s="44">
        <v>0</v>
      </c>
      <c r="N33" s="44">
        <v>0</v>
      </c>
      <c r="O33" s="44">
        <v>0</v>
      </c>
      <c r="P33" s="44">
        <f t="shared" si="0"/>
        <v>0</v>
      </c>
    </row>
    <row r="34" spans="1:16" s="61" customFormat="1" ht="30" customHeight="1" x14ac:dyDescent="0.2">
      <c r="A34" s="44" t="s">
        <v>163</v>
      </c>
      <c r="B34" s="58">
        <v>27</v>
      </c>
      <c r="C34" s="59" t="s">
        <v>79</v>
      </c>
      <c r="D34" s="59" t="s">
        <v>72</v>
      </c>
      <c r="E34" s="59" t="s">
        <v>73</v>
      </c>
      <c r="F34" s="44">
        <v>0</v>
      </c>
      <c r="G34" s="44">
        <v>2</v>
      </c>
      <c r="H34" s="44">
        <v>8</v>
      </c>
      <c r="I34" s="44">
        <v>8</v>
      </c>
      <c r="J34" s="44">
        <v>1</v>
      </c>
      <c r="K34" s="44">
        <v>7</v>
      </c>
      <c r="L34" s="44">
        <v>2</v>
      </c>
      <c r="M34" s="44">
        <v>15</v>
      </c>
      <c r="N34" s="44">
        <v>0</v>
      </c>
      <c r="O34" s="44">
        <v>0</v>
      </c>
      <c r="P34" s="44">
        <f t="shared" si="0"/>
        <v>43</v>
      </c>
    </row>
    <row r="35" spans="1:16" s="61" customFormat="1" ht="30" customHeight="1" x14ac:dyDescent="0.2">
      <c r="A35" s="44" t="s">
        <v>163</v>
      </c>
      <c r="B35" s="58">
        <v>28</v>
      </c>
      <c r="C35" s="59" t="s">
        <v>79</v>
      </c>
      <c r="D35" s="59" t="s">
        <v>74</v>
      </c>
      <c r="E35" s="59" t="s">
        <v>75</v>
      </c>
      <c r="F35" s="44">
        <v>0</v>
      </c>
      <c r="G35" s="44">
        <v>0</v>
      </c>
      <c r="H35" s="44">
        <v>0</v>
      </c>
      <c r="I35" s="44">
        <v>0</v>
      </c>
      <c r="J35" s="44">
        <v>1</v>
      </c>
      <c r="K35" s="44">
        <v>1</v>
      </c>
      <c r="L35" s="44">
        <v>4</v>
      </c>
      <c r="M35" s="44">
        <v>2</v>
      </c>
      <c r="N35" s="44">
        <v>0</v>
      </c>
      <c r="O35" s="44">
        <v>0</v>
      </c>
      <c r="P35" s="44">
        <f t="shared" si="0"/>
        <v>8</v>
      </c>
    </row>
    <row r="36" spans="1:16" s="61" customFormat="1" ht="30" customHeight="1" x14ac:dyDescent="0.2">
      <c r="A36" s="44" t="s">
        <v>163</v>
      </c>
      <c r="B36" s="58">
        <v>29</v>
      </c>
      <c r="C36" s="59" t="s">
        <v>79</v>
      </c>
      <c r="D36" s="59" t="s">
        <v>76</v>
      </c>
      <c r="E36" s="59" t="s">
        <v>77</v>
      </c>
      <c r="F36" s="44">
        <v>2</v>
      </c>
      <c r="G36" s="44">
        <v>3</v>
      </c>
      <c r="H36" s="44">
        <v>5</v>
      </c>
      <c r="I36" s="44">
        <v>5</v>
      </c>
      <c r="J36" s="44">
        <v>0</v>
      </c>
      <c r="K36" s="44">
        <v>0</v>
      </c>
      <c r="L36" s="44">
        <v>1</v>
      </c>
      <c r="M36" s="44">
        <v>0</v>
      </c>
      <c r="N36" s="44">
        <v>0</v>
      </c>
      <c r="O36" s="44">
        <v>0</v>
      </c>
      <c r="P36" s="44">
        <f t="shared" si="0"/>
        <v>16</v>
      </c>
    </row>
    <row r="37" spans="1:16" s="61" customFormat="1" ht="30" customHeight="1" x14ac:dyDescent="0.2">
      <c r="A37" s="44" t="s">
        <v>163</v>
      </c>
      <c r="B37" s="58">
        <v>30</v>
      </c>
      <c r="C37" s="47" t="s">
        <v>164</v>
      </c>
      <c r="D37" s="47" t="s">
        <v>87</v>
      </c>
      <c r="E37" s="47" t="s">
        <v>88</v>
      </c>
      <c r="F37" s="44" t="s">
        <v>89</v>
      </c>
      <c r="G37" s="44" t="s">
        <v>89</v>
      </c>
      <c r="H37" s="44" t="s">
        <v>89</v>
      </c>
      <c r="I37" s="44" t="s">
        <v>89</v>
      </c>
      <c r="J37" s="44" t="s">
        <v>89</v>
      </c>
      <c r="K37" s="44" t="s">
        <v>89</v>
      </c>
      <c r="L37" s="44" t="s">
        <v>89</v>
      </c>
      <c r="M37" s="44" t="s">
        <v>89</v>
      </c>
      <c r="N37" s="44" t="s">
        <v>89</v>
      </c>
      <c r="O37" s="44" t="s">
        <v>89</v>
      </c>
      <c r="P37" s="44" t="s">
        <v>89</v>
      </c>
    </row>
    <row r="38" spans="1:16" s="61" customFormat="1" ht="30" customHeight="1" x14ac:dyDescent="0.2">
      <c r="A38" s="44" t="s">
        <v>163</v>
      </c>
      <c r="B38" s="58">
        <v>31</v>
      </c>
      <c r="C38" s="47" t="s">
        <v>165</v>
      </c>
      <c r="D38" s="47" t="s">
        <v>87</v>
      </c>
      <c r="E38" s="47" t="s">
        <v>88</v>
      </c>
      <c r="F38" s="44" t="s">
        <v>89</v>
      </c>
      <c r="G38" s="44" t="s">
        <v>89</v>
      </c>
      <c r="H38" s="44" t="s">
        <v>89</v>
      </c>
      <c r="I38" s="44" t="s">
        <v>89</v>
      </c>
      <c r="J38" s="44" t="s">
        <v>89</v>
      </c>
      <c r="K38" s="44" t="s">
        <v>89</v>
      </c>
      <c r="L38" s="44" t="s">
        <v>89</v>
      </c>
      <c r="M38" s="44" t="s">
        <v>89</v>
      </c>
      <c r="N38" s="44" t="s">
        <v>89</v>
      </c>
      <c r="O38" s="44" t="s">
        <v>89</v>
      </c>
      <c r="P38" s="44" t="s">
        <v>89</v>
      </c>
    </row>
    <row r="39" spans="1:16" s="61" customFormat="1" ht="42.75" customHeight="1" x14ac:dyDescent="0.2">
      <c r="A39" s="44" t="s">
        <v>163</v>
      </c>
      <c r="B39" s="58">
        <v>32</v>
      </c>
      <c r="C39" s="86" t="s">
        <v>166</v>
      </c>
      <c r="D39" s="47" t="s">
        <v>87</v>
      </c>
      <c r="E39" s="47" t="s">
        <v>88</v>
      </c>
      <c r="F39" s="44" t="s">
        <v>89</v>
      </c>
      <c r="G39" s="44" t="s">
        <v>89</v>
      </c>
      <c r="H39" s="44" t="s">
        <v>89</v>
      </c>
      <c r="I39" s="44" t="s">
        <v>89</v>
      </c>
      <c r="J39" s="44" t="s">
        <v>89</v>
      </c>
      <c r="K39" s="44" t="s">
        <v>89</v>
      </c>
      <c r="L39" s="44" t="s">
        <v>89</v>
      </c>
      <c r="M39" s="44" t="s">
        <v>89</v>
      </c>
      <c r="N39" s="44" t="s">
        <v>89</v>
      </c>
      <c r="O39" s="44" t="s">
        <v>89</v>
      </c>
      <c r="P39" s="44" t="s">
        <v>89</v>
      </c>
    </row>
    <row r="40" spans="1:16" s="61" customFormat="1" ht="30" customHeight="1" x14ac:dyDescent="0.2">
      <c r="A40" s="44" t="s">
        <v>163</v>
      </c>
      <c r="B40" s="58">
        <v>33</v>
      </c>
      <c r="C40" s="86" t="s">
        <v>167</v>
      </c>
      <c r="D40" s="47" t="s">
        <v>87</v>
      </c>
      <c r="E40" s="47" t="s">
        <v>88</v>
      </c>
      <c r="F40" s="44" t="s">
        <v>89</v>
      </c>
      <c r="G40" s="44" t="s">
        <v>89</v>
      </c>
      <c r="H40" s="44" t="s">
        <v>89</v>
      </c>
      <c r="I40" s="44" t="s">
        <v>89</v>
      </c>
      <c r="J40" s="44" t="s">
        <v>89</v>
      </c>
      <c r="K40" s="44" t="s">
        <v>89</v>
      </c>
      <c r="L40" s="44" t="s">
        <v>89</v>
      </c>
      <c r="M40" s="44" t="s">
        <v>89</v>
      </c>
      <c r="N40" s="44" t="s">
        <v>89</v>
      </c>
      <c r="O40" s="44" t="s">
        <v>89</v>
      </c>
      <c r="P40" s="44" t="s">
        <v>89</v>
      </c>
    </row>
    <row r="41" spans="1:16" s="61" customFormat="1" ht="42.75" customHeight="1" x14ac:dyDescent="0.2">
      <c r="A41" s="44" t="s">
        <v>163</v>
      </c>
      <c r="B41" s="58">
        <v>34</v>
      </c>
      <c r="C41" s="87" t="s">
        <v>168</v>
      </c>
      <c r="D41" s="47" t="s">
        <v>87</v>
      </c>
      <c r="E41" s="47" t="s">
        <v>88</v>
      </c>
      <c r="F41" s="44" t="s">
        <v>89</v>
      </c>
      <c r="G41" s="44" t="s">
        <v>89</v>
      </c>
      <c r="H41" s="44" t="s">
        <v>89</v>
      </c>
      <c r="I41" s="44" t="s">
        <v>89</v>
      </c>
      <c r="J41" s="44" t="s">
        <v>89</v>
      </c>
      <c r="K41" s="44" t="s">
        <v>89</v>
      </c>
      <c r="L41" s="44" t="s">
        <v>89</v>
      </c>
      <c r="M41" s="44" t="s">
        <v>89</v>
      </c>
      <c r="N41" s="44" t="s">
        <v>89</v>
      </c>
      <c r="O41" s="44" t="s">
        <v>89</v>
      </c>
      <c r="P41" s="44" t="s">
        <v>89</v>
      </c>
    </row>
    <row r="42" spans="1:16" s="61" customFormat="1" ht="30" customHeight="1" x14ac:dyDescent="0.2">
      <c r="A42" s="44" t="s">
        <v>163</v>
      </c>
      <c r="B42" s="58">
        <v>35</v>
      </c>
      <c r="C42" s="42" t="s">
        <v>169</v>
      </c>
      <c r="D42" s="47" t="s">
        <v>87</v>
      </c>
      <c r="E42" s="47" t="s">
        <v>88</v>
      </c>
      <c r="F42" s="44" t="s">
        <v>89</v>
      </c>
      <c r="G42" s="44" t="s">
        <v>89</v>
      </c>
      <c r="H42" s="44" t="s">
        <v>89</v>
      </c>
      <c r="I42" s="44" t="s">
        <v>89</v>
      </c>
      <c r="J42" s="44" t="s">
        <v>89</v>
      </c>
      <c r="K42" s="44" t="s">
        <v>89</v>
      </c>
      <c r="L42" s="44" t="s">
        <v>89</v>
      </c>
      <c r="M42" s="44" t="s">
        <v>89</v>
      </c>
      <c r="N42" s="44" t="s">
        <v>89</v>
      </c>
      <c r="O42" s="44" t="s">
        <v>89</v>
      </c>
      <c r="P42" s="44" t="s">
        <v>89</v>
      </c>
    </row>
    <row r="43" spans="1:16" s="61" customFormat="1" ht="60" customHeight="1" x14ac:dyDescent="0.2">
      <c r="A43" s="44" t="s">
        <v>163</v>
      </c>
      <c r="B43" s="58">
        <v>36</v>
      </c>
      <c r="C43" s="42" t="s">
        <v>171</v>
      </c>
      <c r="D43" s="47" t="s">
        <v>87</v>
      </c>
      <c r="E43" s="47" t="s">
        <v>88</v>
      </c>
      <c r="F43" s="44" t="s">
        <v>89</v>
      </c>
      <c r="G43" s="44" t="s">
        <v>89</v>
      </c>
      <c r="H43" s="44" t="s">
        <v>89</v>
      </c>
      <c r="I43" s="44" t="s">
        <v>89</v>
      </c>
      <c r="J43" s="44" t="s">
        <v>89</v>
      </c>
      <c r="K43" s="44" t="s">
        <v>89</v>
      </c>
      <c r="L43" s="44" t="s">
        <v>89</v>
      </c>
      <c r="M43" s="44" t="s">
        <v>89</v>
      </c>
      <c r="N43" s="44" t="s">
        <v>89</v>
      </c>
      <c r="O43" s="44" t="s">
        <v>89</v>
      </c>
      <c r="P43" s="44" t="s">
        <v>89</v>
      </c>
    </row>
    <row r="44" spans="1:16" s="61" customFormat="1" ht="27.75" customHeight="1" x14ac:dyDescent="0.2">
      <c r="A44" s="62"/>
      <c r="B44" s="62"/>
      <c r="C44" s="63"/>
      <c r="F44" s="62"/>
      <c r="G44" s="62"/>
      <c r="H44" s="62"/>
      <c r="I44" s="62"/>
      <c r="J44" s="62"/>
      <c r="K44" s="62"/>
      <c r="L44" s="62"/>
      <c r="N44" s="112" t="s">
        <v>146</v>
      </c>
      <c r="O44" s="112"/>
      <c r="P44" s="64">
        <f>SUM(P8:P36)</f>
        <v>260</v>
      </c>
    </row>
    <row r="45" spans="1:16" ht="12.75" x14ac:dyDescent="0.2">
      <c r="A45" s="2"/>
      <c r="B45" s="2"/>
      <c r="C45" s="65"/>
      <c r="D45" s="66"/>
      <c r="E45" s="67"/>
      <c r="F45" s="68"/>
      <c r="G45" s="2"/>
      <c r="H45" s="2"/>
      <c r="I45" s="2"/>
      <c r="J45" s="69"/>
      <c r="K45" s="70"/>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12" t="s">
        <v>3</v>
      </c>
      <c r="D47" s="12" t="s">
        <v>2</v>
      </c>
      <c r="E47" s="12" t="s">
        <v>1</v>
      </c>
      <c r="F47" s="11" t="s">
        <v>0</v>
      </c>
      <c r="G47" s="2"/>
      <c r="H47" s="2"/>
      <c r="I47" s="2"/>
      <c r="J47" s="2"/>
      <c r="K47" s="2"/>
      <c r="L47" s="2"/>
      <c r="M47" s="2"/>
      <c r="N47" s="2"/>
      <c r="O47" s="2"/>
      <c r="P47" s="2"/>
    </row>
    <row r="48" spans="1:16" ht="23.25" customHeight="1" x14ac:dyDescent="0.2">
      <c r="A48" s="2"/>
      <c r="B48" s="2"/>
      <c r="C48" s="10" t="s">
        <v>78</v>
      </c>
      <c r="D48" s="47" t="s">
        <v>79</v>
      </c>
      <c r="E48" s="48">
        <v>27</v>
      </c>
      <c r="F48" s="8">
        <f>SUM(P8:P36)</f>
        <v>260</v>
      </c>
      <c r="G48" s="2"/>
      <c r="H48" s="2"/>
      <c r="I48" s="2"/>
      <c r="J48" s="2"/>
      <c r="K48" s="2"/>
      <c r="L48" s="2"/>
      <c r="M48" s="2"/>
      <c r="N48" s="2"/>
      <c r="O48" s="2"/>
      <c r="P48" s="2"/>
    </row>
    <row r="49" spans="1:16" ht="165.75" x14ac:dyDescent="0.2">
      <c r="A49" s="2"/>
      <c r="B49" s="2"/>
      <c r="C49" s="88" t="s">
        <v>96</v>
      </c>
      <c r="D49" s="89" t="s">
        <v>170</v>
      </c>
      <c r="E49" s="90">
        <v>27</v>
      </c>
      <c r="F49" s="91" t="s">
        <v>89</v>
      </c>
      <c r="G49" s="2"/>
      <c r="H49" s="2"/>
      <c r="I49" s="2"/>
      <c r="J49" s="2"/>
      <c r="K49" s="2"/>
      <c r="L49" s="2"/>
      <c r="M49" s="2"/>
      <c r="N49" s="2"/>
      <c r="O49" s="2"/>
      <c r="P49" s="2"/>
    </row>
    <row r="50" spans="1:16" ht="23.25" customHeight="1" x14ac:dyDescent="0.2">
      <c r="A50" s="2"/>
      <c r="B50" s="2"/>
      <c r="C50" s="9">
        <v>36</v>
      </c>
      <c r="D50" s="42" t="s">
        <v>172</v>
      </c>
      <c r="E50" s="9">
        <v>27</v>
      </c>
      <c r="F50" s="9" t="s">
        <v>89</v>
      </c>
      <c r="G50" s="2"/>
      <c r="H50" s="2"/>
      <c r="I50" s="2"/>
      <c r="J50" s="2"/>
      <c r="K50" s="2"/>
      <c r="L50" s="2"/>
      <c r="M50" s="2"/>
      <c r="N50" s="2"/>
      <c r="O50" s="2"/>
      <c r="P50" s="2"/>
    </row>
    <row r="51" spans="1:16" ht="244.5" customHeight="1" x14ac:dyDescent="0.2">
      <c r="A51" s="109" t="s">
        <v>173</v>
      </c>
      <c r="B51" s="109"/>
      <c r="C51" s="109"/>
      <c r="D51" s="109"/>
      <c r="E51" s="109"/>
      <c r="F51" s="109"/>
      <c r="G51" s="109"/>
      <c r="H51" s="109"/>
      <c r="I51" s="109"/>
      <c r="J51" s="109"/>
      <c r="K51" s="109"/>
      <c r="L51" s="109"/>
      <c r="M51" s="109"/>
      <c r="N51" s="109"/>
      <c r="O51" s="109"/>
      <c r="P51" s="109"/>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G992" s="2"/>
      <c r="H992" s="2"/>
      <c r="I992" s="2"/>
      <c r="J992" s="2"/>
      <c r="K992" s="2"/>
      <c r="L992" s="2"/>
      <c r="M992" s="2"/>
      <c r="N992" s="2"/>
      <c r="O992" s="2"/>
      <c r="P992" s="2"/>
    </row>
    <row r="993" spans="1:16" ht="23.25" customHeight="1" x14ac:dyDescent="0.2">
      <c r="A993" s="2"/>
      <c r="B993" s="2"/>
      <c r="G993" s="2"/>
      <c r="H993" s="2"/>
      <c r="I993" s="2"/>
      <c r="J993" s="2"/>
      <c r="K993" s="2"/>
      <c r="L993" s="2"/>
      <c r="M993" s="2"/>
      <c r="N993" s="2"/>
      <c r="O993" s="2"/>
      <c r="P993" s="2"/>
    </row>
    <row r="994" spans="1:16" ht="23.25" customHeight="1" x14ac:dyDescent="0.2">
      <c r="A994" s="2"/>
      <c r="B994" s="2"/>
      <c r="G994" s="2"/>
      <c r="H994" s="2"/>
      <c r="I994" s="2"/>
      <c r="J994" s="2"/>
      <c r="K994" s="2"/>
      <c r="L994" s="2"/>
      <c r="M994" s="2"/>
      <c r="N994" s="2"/>
      <c r="O994" s="2"/>
      <c r="P994" s="2"/>
    </row>
  </sheetData>
  <mergeCells count="17">
    <mergeCell ref="A51:P51"/>
    <mergeCell ref="H6:I6"/>
    <mergeCell ref="J6:K6"/>
    <mergeCell ref="L6:M6"/>
    <mergeCell ref="N6:O6"/>
    <mergeCell ref="P6:P7"/>
    <mergeCell ref="N44:O44"/>
    <mergeCell ref="A2:F2"/>
    <mergeCell ref="A3:P3"/>
    <mergeCell ref="A5:A7"/>
    <mergeCell ref="B5:B7"/>
    <mergeCell ref="C5:C7"/>
    <mergeCell ref="D5:E5"/>
    <mergeCell ref="F5:P5"/>
    <mergeCell ref="D6:D7"/>
    <mergeCell ref="E6:E7"/>
    <mergeCell ref="F6:G6"/>
  </mergeCells>
  <printOptions horizontalCentered="1"/>
  <pageMargins left="0.70866141732283472" right="0.31496062992125984" top="0.74803149606299213" bottom="0.74803149606299213" header="0" footer="0"/>
  <pageSetup scale="5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994"/>
  <sheetViews>
    <sheetView showGridLines="0" topLeftCell="A31" zoomScaleNormal="100" workbookViewId="0">
      <selection activeCell="R42" sqref="R42"/>
    </sheetView>
  </sheetViews>
  <sheetFormatPr baseColWidth="10" defaultColWidth="14.42578125" defaultRowHeight="15" customHeight="1" x14ac:dyDescent="0.2"/>
  <cols>
    <col min="1" max="1" width="8" style="57" bestFit="1" customWidth="1"/>
    <col min="2" max="2" width="6.28515625" style="57" customWidth="1"/>
    <col min="3" max="3" width="19.85546875" style="57" customWidth="1"/>
    <col min="4" max="4" width="26.7109375" style="57" bestFit="1" customWidth="1"/>
    <col min="5" max="5" width="29.85546875" style="57" customWidth="1"/>
    <col min="6" max="6" width="10.28515625" style="57" customWidth="1"/>
    <col min="7" max="16" width="8.7109375" style="57" customWidth="1"/>
    <col min="17" max="17" width="9.140625" style="57" customWidth="1"/>
    <col min="18" max="16384" width="14.42578125" style="57"/>
  </cols>
  <sheetData>
    <row r="1" spans="1:16" ht="145.5" customHeight="1" x14ac:dyDescent="0.2"/>
    <row r="2" spans="1:16" ht="28.5" customHeight="1" x14ac:dyDescent="0.2">
      <c r="A2" s="124" t="s">
        <v>153</v>
      </c>
      <c r="B2" s="124"/>
      <c r="C2" s="124"/>
      <c r="D2" s="124"/>
      <c r="E2" s="124"/>
      <c r="F2" s="124"/>
      <c r="G2" s="21"/>
      <c r="H2" s="21"/>
      <c r="I2" s="21"/>
      <c r="J2" s="21"/>
      <c r="K2" s="21"/>
      <c r="L2" s="21"/>
      <c r="M2" s="21"/>
      <c r="N2" s="21"/>
      <c r="O2" s="34"/>
      <c r="P2" s="21"/>
    </row>
    <row r="3" spans="1:16" ht="57.75" customHeight="1" x14ac:dyDescent="0.2">
      <c r="A3" s="101" t="s">
        <v>21</v>
      </c>
      <c r="B3" s="101"/>
      <c r="C3" s="101"/>
      <c r="D3" s="101"/>
      <c r="E3" s="101"/>
      <c r="F3" s="101"/>
      <c r="G3" s="101"/>
      <c r="H3" s="101"/>
      <c r="I3" s="101"/>
      <c r="J3" s="101"/>
      <c r="K3" s="101"/>
      <c r="L3" s="101"/>
      <c r="M3" s="101"/>
      <c r="N3" s="101"/>
      <c r="O3" s="101"/>
      <c r="P3" s="101"/>
    </row>
    <row r="4" spans="1:16" ht="12" customHeight="1" x14ac:dyDescent="0.2">
      <c r="A4" s="20"/>
      <c r="B4" s="20"/>
      <c r="C4" s="20"/>
      <c r="D4" s="20"/>
      <c r="E4" s="20"/>
      <c r="F4" s="20"/>
      <c r="G4" s="2"/>
      <c r="H4" s="2"/>
      <c r="I4" s="2"/>
      <c r="J4" s="2"/>
      <c r="K4" s="2"/>
      <c r="L4" s="2"/>
      <c r="M4" s="2"/>
      <c r="N4" s="2"/>
      <c r="O4" s="2"/>
      <c r="P4" s="2"/>
    </row>
    <row r="5" spans="1:16" ht="23.25" customHeight="1" x14ac:dyDescent="0.2">
      <c r="A5" s="102" t="s">
        <v>16</v>
      </c>
      <c r="B5" s="102" t="s">
        <v>3</v>
      </c>
      <c r="C5" s="102" t="s">
        <v>15</v>
      </c>
      <c r="D5" s="104" t="s">
        <v>14</v>
      </c>
      <c r="E5" s="105"/>
      <c r="F5" s="104" t="s">
        <v>17</v>
      </c>
      <c r="G5" s="106"/>
      <c r="H5" s="106"/>
      <c r="I5" s="106"/>
      <c r="J5" s="106"/>
      <c r="K5" s="106"/>
      <c r="L5" s="106"/>
      <c r="M5" s="106"/>
      <c r="N5" s="106"/>
      <c r="O5" s="106"/>
      <c r="P5" s="107"/>
    </row>
    <row r="6" spans="1:16" ht="23.25" customHeight="1" x14ac:dyDescent="0.2">
      <c r="A6" s="103"/>
      <c r="B6" s="103"/>
      <c r="C6" s="103"/>
      <c r="D6" s="102" t="s">
        <v>13</v>
      </c>
      <c r="E6" s="102" t="s">
        <v>12</v>
      </c>
      <c r="F6" s="108" t="s">
        <v>11</v>
      </c>
      <c r="G6" s="107"/>
      <c r="H6" s="108" t="s">
        <v>10</v>
      </c>
      <c r="I6" s="107"/>
      <c r="J6" s="108" t="s">
        <v>9</v>
      </c>
      <c r="K6" s="107"/>
      <c r="L6" s="108" t="s">
        <v>8</v>
      </c>
      <c r="M6" s="107"/>
      <c r="N6" s="108" t="s">
        <v>7</v>
      </c>
      <c r="O6" s="107"/>
      <c r="P6" s="110" t="s">
        <v>6</v>
      </c>
    </row>
    <row r="7" spans="1:16" ht="23.25" customHeight="1" x14ac:dyDescent="0.2">
      <c r="A7" s="103"/>
      <c r="B7" s="103"/>
      <c r="C7" s="103"/>
      <c r="D7" s="103"/>
      <c r="E7" s="103"/>
      <c r="F7" s="19" t="s">
        <v>5</v>
      </c>
      <c r="G7" s="19" t="s">
        <v>4</v>
      </c>
      <c r="H7" s="19" t="s">
        <v>5</v>
      </c>
      <c r="I7" s="19" t="s">
        <v>4</v>
      </c>
      <c r="J7" s="19" t="s">
        <v>5</v>
      </c>
      <c r="K7" s="19" t="s">
        <v>4</v>
      </c>
      <c r="L7" s="19" t="s">
        <v>5</v>
      </c>
      <c r="M7" s="19" t="s">
        <v>4</v>
      </c>
      <c r="N7" s="19" t="s">
        <v>5</v>
      </c>
      <c r="O7" s="19" t="s">
        <v>4</v>
      </c>
      <c r="P7" s="111"/>
    </row>
    <row r="8" spans="1:16" s="61" customFormat="1" ht="30" customHeight="1" x14ac:dyDescent="0.2">
      <c r="A8" s="44" t="s">
        <v>163</v>
      </c>
      <c r="B8" s="58">
        <v>1</v>
      </c>
      <c r="C8" s="59" t="s">
        <v>79</v>
      </c>
      <c r="D8" s="59" t="s">
        <v>23</v>
      </c>
      <c r="E8" s="59" t="s">
        <v>24</v>
      </c>
      <c r="F8" s="44">
        <v>4</v>
      </c>
      <c r="G8" s="44">
        <v>5</v>
      </c>
      <c r="H8" s="44">
        <v>0</v>
      </c>
      <c r="I8" s="44">
        <v>0</v>
      </c>
      <c r="J8" s="44">
        <v>0</v>
      </c>
      <c r="K8" s="44">
        <v>1</v>
      </c>
      <c r="L8" s="44">
        <v>0</v>
      </c>
      <c r="M8" s="44">
        <v>1</v>
      </c>
      <c r="N8" s="44">
        <v>0</v>
      </c>
      <c r="O8" s="44">
        <v>0</v>
      </c>
      <c r="P8" s="44">
        <f>SUM(F8:O8)</f>
        <v>11</v>
      </c>
    </row>
    <row r="9" spans="1:16" s="61" customFormat="1" ht="30" customHeight="1" x14ac:dyDescent="0.2">
      <c r="A9" s="44" t="s">
        <v>163</v>
      </c>
      <c r="B9" s="58">
        <v>2</v>
      </c>
      <c r="C9" s="59" t="s">
        <v>79</v>
      </c>
      <c r="D9" s="59" t="s">
        <v>25</v>
      </c>
      <c r="E9" s="59" t="s">
        <v>26</v>
      </c>
      <c r="F9" s="44">
        <v>1</v>
      </c>
      <c r="G9" s="44">
        <v>2</v>
      </c>
      <c r="H9" s="44">
        <v>1</v>
      </c>
      <c r="I9" s="44">
        <v>3</v>
      </c>
      <c r="J9" s="44">
        <v>0</v>
      </c>
      <c r="K9" s="44">
        <v>3</v>
      </c>
      <c r="L9" s="44">
        <v>0</v>
      </c>
      <c r="M9" s="44">
        <v>6</v>
      </c>
      <c r="N9" s="44">
        <v>0</v>
      </c>
      <c r="O9" s="44">
        <v>0</v>
      </c>
      <c r="P9" s="44">
        <f t="shared" ref="P9:P36" si="0">SUM(F9:O9)</f>
        <v>16</v>
      </c>
    </row>
    <row r="10" spans="1:16" s="61" customFormat="1" ht="30" customHeight="1" x14ac:dyDescent="0.2">
      <c r="A10" s="44" t="s">
        <v>163</v>
      </c>
      <c r="B10" s="58">
        <v>3</v>
      </c>
      <c r="C10" s="59" t="s">
        <v>79</v>
      </c>
      <c r="D10" s="59" t="s">
        <v>27</v>
      </c>
      <c r="E10" s="59" t="s">
        <v>28</v>
      </c>
      <c r="F10" s="44">
        <v>2</v>
      </c>
      <c r="G10" s="44">
        <v>4</v>
      </c>
      <c r="H10" s="44">
        <v>2</v>
      </c>
      <c r="I10" s="44">
        <v>3</v>
      </c>
      <c r="J10" s="44">
        <v>0</v>
      </c>
      <c r="K10" s="44">
        <v>1</v>
      </c>
      <c r="L10" s="44">
        <v>0</v>
      </c>
      <c r="M10" s="44">
        <v>1</v>
      </c>
      <c r="N10" s="44">
        <v>0</v>
      </c>
      <c r="O10" s="44">
        <v>1</v>
      </c>
      <c r="P10" s="44">
        <f t="shared" si="0"/>
        <v>14</v>
      </c>
    </row>
    <row r="11" spans="1:16" s="61" customFormat="1" ht="30" customHeight="1" x14ac:dyDescent="0.2">
      <c r="A11" s="44" t="s">
        <v>163</v>
      </c>
      <c r="B11" s="58">
        <v>4</v>
      </c>
      <c r="C11" s="59" t="s">
        <v>79</v>
      </c>
      <c r="D11" s="59" t="s">
        <v>29</v>
      </c>
      <c r="E11" s="59" t="s">
        <v>30</v>
      </c>
      <c r="F11" s="44">
        <v>2</v>
      </c>
      <c r="G11" s="44">
        <v>4</v>
      </c>
      <c r="H11" s="44">
        <v>2</v>
      </c>
      <c r="I11" s="44">
        <v>3</v>
      </c>
      <c r="J11" s="44">
        <v>2</v>
      </c>
      <c r="K11" s="44">
        <v>5</v>
      </c>
      <c r="L11" s="44">
        <v>1</v>
      </c>
      <c r="M11" s="44">
        <v>6</v>
      </c>
      <c r="N11" s="44">
        <v>0</v>
      </c>
      <c r="O11" s="44">
        <v>0</v>
      </c>
      <c r="P11" s="44">
        <f t="shared" si="0"/>
        <v>25</v>
      </c>
    </row>
    <row r="12" spans="1:16" s="61" customFormat="1" ht="30" customHeight="1" x14ac:dyDescent="0.2">
      <c r="A12" s="44" t="s">
        <v>163</v>
      </c>
      <c r="B12" s="58">
        <v>5</v>
      </c>
      <c r="C12" s="59" t="s">
        <v>79</v>
      </c>
      <c r="D12" s="59" t="s">
        <v>31</v>
      </c>
      <c r="E12" s="59" t="s">
        <v>20</v>
      </c>
      <c r="F12" s="44">
        <v>4</v>
      </c>
      <c r="G12" s="44">
        <v>3</v>
      </c>
      <c r="H12" s="44">
        <v>2</v>
      </c>
      <c r="I12" s="44">
        <v>0</v>
      </c>
      <c r="J12" s="44">
        <v>0</v>
      </c>
      <c r="K12" s="44">
        <v>1</v>
      </c>
      <c r="L12" s="44">
        <v>0</v>
      </c>
      <c r="M12" s="44">
        <v>2</v>
      </c>
      <c r="N12" s="44">
        <v>0</v>
      </c>
      <c r="O12" s="44">
        <v>1</v>
      </c>
      <c r="P12" s="44">
        <f t="shared" si="0"/>
        <v>13</v>
      </c>
    </row>
    <row r="13" spans="1:16" s="61" customFormat="1" ht="30" customHeight="1" x14ac:dyDescent="0.2">
      <c r="A13" s="44" t="s">
        <v>163</v>
      </c>
      <c r="B13" s="58">
        <v>6</v>
      </c>
      <c r="C13" s="59" t="s">
        <v>79</v>
      </c>
      <c r="D13" s="59" t="s">
        <v>32</v>
      </c>
      <c r="E13" s="59" t="s">
        <v>28</v>
      </c>
      <c r="F13" s="44">
        <v>0</v>
      </c>
      <c r="G13" s="44">
        <v>1</v>
      </c>
      <c r="H13" s="44">
        <v>1</v>
      </c>
      <c r="I13" s="44">
        <v>0</v>
      </c>
      <c r="J13" s="44">
        <v>0</v>
      </c>
      <c r="K13" s="44">
        <v>2</v>
      </c>
      <c r="L13" s="44">
        <v>0</v>
      </c>
      <c r="M13" s="44">
        <v>0</v>
      </c>
      <c r="N13" s="44">
        <v>0</v>
      </c>
      <c r="O13" s="44">
        <v>0</v>
      </c>
      <c r="P13" s="44">
        <f t="shared" si="0"/>
        <v>4</v>
      </c>
    </row>
    <row r="14" spans="1:16" s="61" customFormat="1" ht="30" customHeight="1" x14ac:dyDescent="0.2">
      <c r="A14" s="44" t="s">
        <v>163</v>
      </c>
      <c r="B14" s="58">
        <v>7</v>
      </c>
      <c r="C14" s="59" t="s">
        <v>79</v>
      </c>
      <c r="D14" s="59" t="s">
        <v>33</v>
      </c>
      <c r="E14" s="59" t="s">
        <v>34</v>
      </c>
      <c r="F14" s="44">
        <v>6</v>
      </c>
      <c r="G14" s="44">
        <v>2</v>
      </c>
      <c r="H14" s="44">
        <v>1</v>
      </c>
      <c r="I14" s="44">
        <v>2</v>
      </c>
      <c r="J14" s="44">
        <v>2</v>
      </c>
      <c r="K14" s="44">
        <v>2</v>
      </c>
      <c r="L14" s="44">
        <v>0</v>
      </c>
      <c r="M14" s="44">
        <v>4</v>
      </c>
      <c r="N14" s="44">
        <v>0</v>
      </c>
      <c r="O14" s="44">
        <v>0</v>
      </c>
      <c r="P14" s="44">
        <f t="shared" si="0"/>
        <v>19</v>
      </c>
    </row>
    <row r="15" spans="1:16" s="61" customFormat="1" ht="30" customHeight="1" x14ac:dyDescent="0.2">
      <c r="A15" s="44" t="s">
        <v>163</v>
      </c>
      <c r="B15" s="58">
        <v>8</v>
      </c>
      <c r="C15" s="59" t="s">
        <v>79</v>
      </c>
      <c r="D15" s="59" t="s">
        <v>35</v>
      </c>
      <c r="E15" s="59" t="s">
        <v>36</v>
      </c>
      <c r="F15" s="44">
        <v>1</v>
      </c>
      <c r="G15" s="44">
        <v>0</v>
      </c>
      <c r="H15" s="44">
        <v>1</v>
      </c>
      <c r="I15" s="44">
        <v>1</v>
      </c>
      <c r="J15" s="44">
        <v>1</v>
      </c>
      <c r="K15" s="44">
        <v>0</v>
      </c>
      <c r="L15" s="44">
        <v>0</v>
      </c>
      <c r="M15" s="44">
        <v>0</v>
      </c>
      <c r="N15" s="44">
        <v>0</v>
      </c>
      <c r="O15" s="44">
        <v>0</v>
      </c>
      <c r="P15" s="44">
        <f t="shared" si="0"/>
        <v>4</v>
      </c>
    </row>
    <row r="16" spans="1:16" s="61" customFormat="1" ht="30" customHeight="1" x14ac:dyDescent="0.2">
      <c r="A16" s="44" t="s">
        <v>163</v>
      </c>
      <c r="B16" s="58">
        <v>9</v>
      </c>
      <c r="C16" s="59" t="s">
        <v>79</v>
      </c>
      <c r="D16" s="59" t="s">
        <v>37</v>
      </c>
      <c r="E16" s="59" t="s">
        <v>28</v>
      </c>
      <c r="F16" s="44">
        <v>1</v>
      </c>
      <c r="G16" s="44">
        <v>7</v>
      </c>
      <c r="H16" s="44">
        <v>1</v>
      </c>
      <c r="I16" s="44">
        <v>2</v>
      </c>
      <c r="J16" s="44">
        <v>0</v>
      </c>
      <c r="K16" s="44">
        <v>0</v>
      </c>
      <c r="L16" s="44">
        <v>0</v>
      </c>
      <c r="M16" s="44">
        <v>1</v>
      </c>
      <c r="N16" s="44">
        <v>0</v>
      </c>
      <c r="O16" s="44">
        <v>1</v>
      </c>
      <c r="P16" s="44">
        <f t="shared" si="0"/>
        <v>13</v>
      </c>
    </row>
    <row r="17" spans="1:16" s="61" customFormat="1" ht="30" customHeight="1" x14ac:dyDescent="0.2">
      <c r="A17" s="44" t="s">
        <v>163</v>
      </c>
      <c r="B17" s="58">
        <v>10</v>
      </c>
      <c r="C17" s="59" t="s">
        <v>79</v>
      </c>
      <c r="D17" s="59" t="s">
        <v>38</v>
      </c>
      <c r="E17" s="59" t="s">
        <v>39</v>
      </c>
      <c r="F17" s="44">
        <v>6</v>
      </c>
      <c r="G17" s="44">
        <v>10</v>
      </c>
      <c r="H17" s="44">
        <v>1</v>
      </c>
      <c r="I17" s="44">
        <v>2</v>
      </c>
      <c r="J17" s="44">
        <v>0</v>
      </c>
      <c r="K17" s="44">
        <v>0</v>
      </c>
      <c r="L17" s="44">
        <v>2</v>
      </c>
      <c r="M17" s="44">
        <v>3</v>
      </c>
      <c r="N17" s="44">
        <v>0</v>
      </c>
      <c r="O17" s="44">
        <v>1</v>
      </c>
      <c r="P17" s="44">
        <f t="shared" si="0"/>
        <v>25</v>
      </c>
    </row>
    <row r="18" spans="1:16" s="61" customFormat="1" ht="30" customHeight="1" x14ac:dyDescent="0.2">
      <c r="A18" s="44" t="s">
        <v>163</v>
      </c>
      <c r="B18" s="58">
        <v>11</v>
      </c>
      <c r="C18" s="59" t="s">
        <v>79</v>
      </c>
      <c r="D18" s="59" t="s">
        <v>40</v>
      </c>
      <c r="E18" s="59" t="s">
        <v>41</v>
      </c>
      <c r="F18" s="44">
        <v>2</v>
      </c>
      <c r="G18" s="44">
        <v>6</v>
      </c>
      <c r="H18" s="44">
        <v>0</v>
      </c>
      <c r="I18" s="44">
        <v>4</v>
      </c>
      <c r="J18" s="44">
        <v>0</v>
      </c>
      <c r="K18" s="44">
        <v>1</v>
      </c>
      <c r="L18" s="44">
        <v>0</v>
      </c>
      <c r="M18" s="44">
        <v>5</v>
      </c>
      <c r="N18" s="44">
        <v>0</v>
      </c>
      <c r="O18" s="44">
        <v>0</v>
      </c>
      <c r="P18" s="44">
        <f t="shared" si="0"/>
        <v>18</v>
      </c>
    </row>
    <row r="19" spans="1:16" s="61" customFormat="1" ht="30" customHeight="1" x14ac:dyDescent="0.2">
      <c r="A19" s="44" t="s">
        <v>163</v>
      </c>
      <c r="B19" s="58">
        <v>12</v>
      </c>
      <c r="C19" s="59" t="s">
        <v>79</v>
      </c>
      <c r="D19" s="59" t="s">
        <v>42</v>
      </c>
      <c r="E19" s="59" t="s">
        <v>43</v>
      </c>
      <c r="F19" s="44">
        <v>2</v>
      </c>
      <c r="G19" s="44">
        <v>0</v>
      </c>
      <c r="H19" s="44">
        <v>0</v>
      </c>
      <c r="I19" s="44">
        <v>0</v>
      </c>
      <c r="J19" s="44">
        <v>0</v>
      </c>
      <c r="K19" s="44">
        <v>2</v>
      </c>
      <c r="L19" s="44">
        <v>0</v>
      </c>
      <c r="M19" s="44">
        <v>2</v>
      </c>
      <c r="N19" s="44">
        <v>0</v>
      </c>
      <c r="O19" s="44">
        <v>0</v>
      </c>
      <c r="P19" s="44">
        <f t="shared" si="0"/>
        <v>6</v>
      </c>
    </row>
    <row r="20" spans="1:16" s="61" customFormat="1" ht="30" customHeight="1" x14ac:dyDescent="0.2">
      <c r="A20" s="44" t="s">
        <v>163</v>
      </c>
      <c r="B20" s="58">
        <v>13</v>
      </c>
      <c r="C20" s="59" t="s">
        <v>79</v>
      </c>
      <c r="D20" s="59" t="s">
        <v>44</v>
      </c>
      <c r="E20" s="59" t="s">
        <v>45</v>
      </c>
      <c r="F20" s="44">
        <v>3</v>
      </c>
      <c r="G20" s="44">
        <v>2</v>
      </c>
      <c r="H20" s="44">
        <v>1</v>
      </c>
      <c r="I20" s="44">
        <v>4</v>
      </c>
      <c r="J20" s="44">
        <v>2</v>
      </c>
      <c r="K20" s="44">
        <v>2</v>
      </c>
      <c r="L20" s="44">
        <v>1</v>
      </c>
      <c r="M20" s="44">
        <v>4</v>
      </c>
      <c r="N20" s="44">
        <v>0</v>
      </c>
      <c r="O20" s="44">
        <v>0</v>
      </c>
      <c r="P20" s="44">
        <f t="shared" si="0"/>
        <v>19</v>
      </c>
    </row>
    <row r="21" spans="1:16" s="61" customFormat="1" ht="30" customHeight="1" x14ac:dyDescent="0.2">
      <c r="A21" s="44" t="s">
        <v>163</v>
      </c>
      <c r="B21" s="58">
        <v>14</v>
      </c>
      <c r="C21" s="59" t="s">
        <v>79</v>
      </c>
      <c r="D21" s="59" t="s">
        <v>46</v>
      </c>
      <c r="E21" s="59" t="s">
        <v>47</v>
      </c>
      <c r="F21" s="44">
        <v>1</v>
      </c>
      <c r="G21" s="44">
        <v>1</v>
      </c>
      <c r="H21" s="44">
        <v>0</v>
      </c>
      <c r="I21" s="44">
        <v>4</v>
      </c>
      <c r="J21" s="44">
        <v>1</v>
      </c>
      <c r="K21" s="44">
        <v>2</v>
      </c>
      <c r="L21" s="44">
        <v>0</v>
      </c>
      <c r="M21" s="44">
        <v>1</v>
      </c>
      <c r="N21" s="44">
        <v>0</v>
      </c>
      <c r="O21" s="44">
        <v>0</v>
      </c>
      <c r="P21" s="44">
        <f t="shared" si="0"/>
        <v>10</v>
      </c>
    </row>
    <row r="22" spans="1:16" s="61" customFormat="1" ht="30" customHeight="1" x14ac:dyDescent="0.2">
      <c r="A22" s="44" t="s">
        <v>163</v>
      </c>
      <c r="B22" s="58">
        <v>15</v>
      </c>
      <c r="C22" s="59" t="s">
        <v>79</v>
      </c>
      <c r="D22" s="59" t="s">
        <v>48</v>
      </c>
      <c r="E22" s="59" t="s">
        <v>49</v>
      </c>
      <c r="F22" s="44">
        <v>3</v>
      </c>
      <c r="G22" s="44">
        <v>2</v>
      </c>
      <c r="H22" s="44">
        <v>3</v>
      </c>
      <c r="I22" s="44">
        <v>0</v>
      </c>
      <c r="J22" s="44">
        <v>3</v>
      </c>
      <c r="K22" s="44">
        <v>4</v>
      </c>
      <c r="L22" s="44">
        <v>0</v>
      </c>
      <c r="M22" s="44">
        <v>1</v>
      </c>
      <c r="N22" s="44">
        <v>0</v>
      </c>
      <c r="O22" s="44">
        <v>0</v>
      </c>
      <c r="P22" s="44">
        <f t="shared" si="0"/>
        <v>16</v>
      </c>
    </row>
    <row r="23" spans="1:16" s="61" customFormat="1" ht="30" customHeight="1" x14ac:dyDescent="0.2">
      <c r="A23" s="44" t="s">
        <v>163</v>
      </c>
      <c r="B23" s="58">
        <v>16</v>
      </c>
      <c r="C23" s="59" t="s">
        <v>79</v>
      </c>
      <c r="D23" s="59" t="s">
        <v>50</v>
      </c>
      <c r="E23" s="59" t="s">
        <v>51</v>
      </c>
      <c r="F23" s="44">
        <v>1</v>
      </c>
      <c r="G23" s="44">
        <v>2</v>
      </c>
      <c r="H23" s="44">
        <v>0</v>
      </c>
      <c r="I23" s="44">
        <v>1</v>
      </c>
      <c r="J23" s="44">
        <v>0</v>
      </c>
      <c r="K23" s="44">
        <v>1</v>
      </c>
      <c r="L23" s="44">
        <v>0</v>
      </c>
      <c r="M23" s="44">
        <v>0</v>
      </c>
      <c r="N23" s="44">
        <v>0</v>
      </c>
      <c r="O23" s="44">
        <v>0</v>
      </c>
      <c r="P23" s="44">
        <f t="shared" si="0"/>
        <v>5</v>
      </c>
    </row>
    <row r="24" spans="1:16" s="61" customFormat="1" ht="30" customHeight="1" x14ac:dyDescent="0.2">
      <c r="A24" s="44" t="s">
        <v>163</v>
      </c>
      <c r="B24" s="58">
        <v>17</v>
      </c>
      <c r="C24" s="59" t="s">
        <v>79</v>
      </c>
      <c r="D24" s="59" t="s">
        <v>52</v>
      </c>
      <c r="E24" s="59" t="s">
        <v>53</v>
      </c>
      <c r="F24" s="44">
        <v>1</v>
      </c>
      <c r="G24" s="44">
        <v>6</v>
      </c>
      <c r="H24" s="44">
        <v>0</v>
      </c>
      <c r="I24" s="44">
        <v>1</v>
      </c>
      <c r="J24" s="44">
        <v>0</v>
      </c>
      <c r="K24" s="44">
        <v>0</v>
      </c>
      <c r="L24" s="44">
        <v>0</v>
      </c>
      <c r="M24" s="44">
        <v>2</v>
      </c>
      <c r="N24" s="44">
        <v>0</v>
      </c>
      <c r="O24" s="44">
        <v>0</v>
      </c>
      <c r="P24" s="44">
        <f t="shared" si="0"/>
        <v>10</v>
      </c>
    </row>
    <row r="25" spans="1:16" s="61" customFormat="1" ht="30" customHeight="1" x14ac:dyDescent="0.2">
      <c r="A25" s="44" t="s">
        <v>163</v>
      </c>
      <c r="B25" s="58">
        <v>18</v>
      </c>
      <c r="C25" s="59" t="s">
        <v>79</v>
      </c>
      <c r="D25" s="59" t="s">
        <v>54</v>
      </c>
      <c r="E25" s="59" t="s">
        <v>55</v>
      </c>
      <c r="F25" s="44">
        <v>5</v>
      </c>
      <c r="G25" s="44">
        <v>3</v>
      </c>
      <c r="H25" s="44">
        <v>0</v>
      </c>
      <c r="I25" s="44">
        <v>0</v>
      </c>
      <c r="J25" s="44">
        <v>2</v>
      </c>
      <c r="K25" s="44">
        <v>0</v>
      </c>
      <c r="L25" s="44">
        <v>0</v>
      </c>
      <c r="M25" s="44">
        <v>4</v>
      </c>
      <c r="N25" s="44">
        <v>0</v>
      </c>
      <c r="O25" s="44">
        <v>0</v>
      </c>
      <c r="P25" s="44">
        <f t="shared" si="0"/>
        <v>14</v>
      </c>
    </row>
    <row r="26" spans="1:16" s="61" customFormat="1" ht="30" customHeight="1" x14ac:dyDescent="0.2">
      <c r="A26" s="44" t="s">
        <v>163</v>
      </c>
      <c r="B26" s="58">
        <v>19</v>
      </c>
      <c r="C26" s="59" t="s">
        <v>79</v>
      </c>
      <c r="D26" s="59" t="s">
        <v>56</v>
      </c>
      <c r="E26" s="59" t="s">
        <v>57</v>
      </c>
      <c r="F26" s="44">
        <v>3</v>
      </c>
      <c r="G26" s="44">
        <v>1</v>
      </c>
      <c r="H26" s="44">
        <v>1</v>
      </c>
      <c r="I26" s="44">
        <v>1</v>
      </c>
      <c r="J26" s="44">
        <v>0</v>
      </c>
      <c r="K26" s="44">
        <v>1</v>
      </c>
      <c r="L26" s="44">
        <v>1</v>
      </c>
      <c r="M26" s="44">
        <v>3</v>
      </c>
      <c r="N26" s="44">
        <v>0</v>
      </c>
      <c r="O26" s="44">
        <v>2</v>
      </c>
      <c r="P26" s="44">
        <f t="shared" si="0"/>
        <v>13</v>
      </c>
    </row>
    <row r="27" spans="1:16" s="61" customFormat="1" ht="30" customHeight="1" x14ac:dyDescent="0.2">
      <c r="A27" s="44" t="s">
        <v>163</v>
      </c>
      <c r="B27" s="58">
        <v>20</v>
      </c>
      <c r="C27" s="59" t="s">
        <v>79</v>
      </c>
      <c r="D27" s="59" t="s">
        <v>58</v>
      </c>
      <c r="E27" s="59" t="s">
        <v>59</v>
      </c>
      <c r="F27" s="44">
        <v>1</v>
      </c>
      <c r="G27" s="44">
        <v>9</v>
      </c>
      <c r="H27" s="44">
        <v>0</v>
      </c>
      <c r="I27" s="44">
        <v>3</v>
      </c>
      <c r="J27" s="44">
        <v>0</v>
      </c>
      <c r="K27" s="44">
        <v>1</v>
      </c>
      <c r="L27" s="44">
        <v>0</v>
      </c>
      <c r="M27" s="44">
        <v>3</v>
      </c>
      <c r="N27" s="44">
        <v>0</v>
      </c>
      <c r="O27" s="44">
        <v>0</v>
      </c>
      <c r="P27" s="44">
        <f t="shared" si="0"/>
        <v>17</v>
      </c>
    </row>
    <row r="28" spans="1:16" s="61" customFormat="1" ht="30" customHeight="1" x14ac:dyDescent="0.2">
      <c r="A28" s="44" t="s">
        <v>163</v>
      </c>
      <c r="B28" s="58">
        <v>21</v>
      </c>
      <c r="C28" s="59" t="s">
        <v>79</v>
      </c>
      <c r="D28" s="59" t="s">
        <v>60</v>
      </c>
      <c r="E28" s="59" t="s">
        <v>61</v>
      </c>
      <c r="F28" s="44">
        <v>3</v>
      </c>
      <c r="G28" s="44">
        <v>1</v>
      </c>
      <c r="H28" s="44">
        <v>0</v>
      </c>
      <c r="I28" s="44">
        <v>1</v>
      </c>
      <c r="J28" s="44">
        <v>0</v>
      </c>
      <c r="K28" s="44">
        <v>0</v>
      </c>
      <c r="L28" s="44">
        <v>1</v>
      </c>
      <c r="M28" s="44">
        <v>1</v>
      </c>
      <c r="N28" s="44">
        <v>0</v>
      </c>
      <c r="O28" s="44">
        <v>0</v>
      </c>
      <c r="P28" s="44">
        <f t="shared" si="0"/>
        <v>7</v>
      </c>
    </row>
    <row r="29" spans="1:16" s="61" customFormat="1" ht="30" customHeight="1" x14ac:dyDescent="0.2">
      <c r="A29" s="44" t="s">
        <v>163</v>
      </c>
      <c r="B29" s="58">
        <v>22</v>
      </c>
      <c r="C29" s="59" t="s">
        <v>79</v>
      </c>
      <c r="D29" s="59" t="s">
        <v>62</v>
      </c>
      <c r="E29" s="59" t="s">
        <v>63</v>
      </c>
      <c r="F29" s="44">
        <v>1</v>
      </c>
      <c r="G29" s="44">
        <v>3</v>
      </c>
      <c r="H29" s="44">
        <v>6</v>
      </c>
      <c r="I29" s="44">
        <v>4</v>
      </c>
      <c r="J29" s="44">
        <v>4</v>
      </c>
      <c r="K29" s="44">
        <v>5</v>
      </c>
      <c r="L29" s="44">
        <v>0</v>
      </c>
      <c r="M29" s="44">
        <v>5</v>
      </c>
      <c r="N29" s="44">
        <v>0</v>
      </c>
      <c r="O29" s="44">
        <v>4</v>
      </c>
      <c r="P29" s="44">
        <f t="shared" si="0"/>
        <v>32</v>
      </c>
    </row>
    <row r="30" spans="1:16" s="61" customFormat="1" ht="30" customHeight="1" x14ac:dyDescent="0.2">
      <c r="A30" s="44" t="s">
        <v>163</v>
      </c>
      <c r="B30" s="58">
        <v>23</v>
      </c>
      <c r="C30" s="59" t="s">
        <v>79</v>
      </c>
      <c r="D30" s="59" t="s">
        <v>64</v>
      </c>
      <c r="E30" s="59" t="s">
        <v>65</v>
      </c>
      <c r="F30" s="44">
        <v>0</v>
      </c>
      <c r="G30" s="44">
        <v>0</v>
      </c>
      <c r="H30" s="44">
        <v>1</v>
      </c>
      <c r="I30" s="44">
        <v>0</v>
      </c>
      <c r="J30" s="44">
        <v>0</v>
      </c>
      <c r="K30" s="44">
        <v>0</v>
      </c>
      <c r="L30" s="44">
        <v>0</v>
      </c>
      <c r="M30" s="44">
        <v>0</v>
      </c>
      <c r="N30" s="44">
        <v>0</v>
      </c>
      <c r="O30" s="44">
        <v>0</v>
      </c>
      <c r="P30" s="44">
        <f t="shared" si="0"/>
        <v>1</v>
      </c>
    </row>
    <row r="31" spans="1:16" s="61" customFormat="1" ht="30" customHeight="1" x14ac:dyDescent="0.2">
      <c r="A31" s="44" t="s">
        <v>163</v>
      </c>
      <c r="B31" s="58">
        <v>24</v>
      </c>
      <c r="C31" s="59" t="s">
        <v>79</v>
      </c>
      <c r="D31" s="59" t="s">
        <v>66</v>
      </c>
      <c r="E31" s="59" t="s">
        <v>67</v>
      </c>
      <c r="F31" s="44">
        <v>1</v>
      </c>
      <c r="G31" s="44">
        <v>1</v>
      </c>
      <c r="H31" s="44">
        <v>2</v>
      </c>
      <c r="I31" s="44">
        <v>2</v>
      </c>
      <c r="J31" s="44">
        <v>0</v>
      </c>
      <c r="K31" s="44">
        <v>1</v>
      </c>
      <c r="L31" s="44">
        <v>0</v>
      </c>
      <c r="M31" s="44">
        <v>3</v>
      </c>
      <c r="N31" s="44">
        <v>0</v>
      </c>
      <c r="O31" s="44">
        <v>0</v>
      </c>
      <c r="P31" s="44">
        <f t="shared" si="0"/>
        <v>10</v>
      </c>
    </row>
    <row r="32" spans="1:16" s="61" customFormat="1" ht="30" customHeight="1" x14ac:dyDescent="0.2">
      <c r="A32" s="44" t="s">
        <v>163</v>
      </c>
      <c r="B32" s="58">
        <v>25</v>
      </c>
      <c r="C32" s="59" t="s">
        <v>79</v>
      </c>
      <c r="D32" s="59" t="s">
        <v>68</v>
      </c>
      <c r="E32" s="59" t="s">
        <v>69</v>
      </c>
      <c r="F32" s="44">
        <v>0</v>
      </c>
      <c r="G32" s="44">
        <v>0</v>
      </c>
      <c r="H32" s="44">
        <v>0</v>
      </c>
      <c r="I32" s="44">
        <v>0</v>
      </c>
      <c r="J32" s="44">
        <v>0</v>
      </c>
      <c r="K32" s="44">
        <v>0</v>
      </c>
      <c r="L32" s="44">
        <v>0</v>
      </c>
      <c r="M32" s="44">
        <v>0</v>
      </c>
      <c r="N32" s="44">
        <v>0</v>
      </c>
      <c r="O32" s="44">
        <v>0</v>
      </c>
      <c r="P32" s="44">
        <f t="shared" si="0"/>
        <v>0</v>
      </c>
    </row>
    <row r="33" spans="1:16" s="61" customFormat="1" ht="30" customHeight="1" x14ac:dyDescent="0.2">
      <c r="A33" s="44" t="s">
        <v>163</v>
      </c>
      <c r="B33" s="58">
        <v>26</v>
      </c>
      <c r="C33" s="59" t="s">
        <v>79</v>
      </c>
      <c r="D33" s="59" t="s">
        <v>70</v>
      </c>
      <c r="E33" s="59" t="s">
        <v>71</v>
      </c>
      <c r="F33" s="44">
        <v>1</v>
      </c>
      <c r="G33" s="44">
        <v>0</v>
      </c>
      <c r="H33" s="44">
        <v>1</v>
      </c>
      <c r="I33" s="44">
        <v>0</v>
      </c>
      <c r="J33" s="44">
        <v>1</v>
      </c>
      <c r="K33" s="44">
        <v>3</v>
      </c>
      <c r="L33" s="44">
        <v>0</v>
      </c>
      <c r="M33" s="44">
        <v>2</v>
      </c>
      <c r="N33" s="44">
        <v>0</v>
      </c>
      <c r="O33" s="44">
        <v>0</v>
      </c>
      <c r="P33" s="44">
        <f t="shared" si="0"/>
        <v>8</v>
      </c>
    </row>
    <row r="34" spans="1:16" s="61" customFormat="1" ht="30" customHeight="1" x14ac:dyDescent="0.2">
      <c r="A34" s="44" t="s">
        <v>163</v>
      </c>
      <c r="B34" s="58">
        <v>27</v>
      </c>
      <c r="C34" s="59" t="s">
        <v>79</v>
      </c>
      <c r="D34" s="59" t="s">
        <v>72</v>
      </c>
      <c r="E34" s="59" t="s">
        <v>73</v>
      </c>
      <c r="F34" s="44">
        <v>0</v>
      </c>
      <c r="G34" s="44">
        <v>0</v>
      </c>
      <c r="H34" s="44">
        <v>0</v>
      </c>
      <c r="I34" s="44">
        <v>0</v>
      </c>
      <c r="J34" s="44">
        <v>0</v>
      </c>
      <c r="K34" s="44">
        <v>0</v>
      </c>
      <c r="L34" s="44">
        <v>0</v>
      </c>
      <c r="M34" s="44">
        <v>0</v>
      </c>
      <c r="N34" s="44">
        <v>0</v>
      </c>
      <c r="O34" s="44">
        <v>0</v>
      </c>
      <c r="P34" s="44">
        <f t="shared" si="0"/>
        <v>0</v>
      </c>
    </row>
    <row r="35" spans="1:16" s="61" customFormat="1" ht="30" customHeight="1" x14ac:dyDescent="0.2">
      <c r="A35" s="44" t="s">
        <v>163</v>
      </c>
      <c r="B35" s="58">
        <v>28</v>
      </c>
      <c r="C35" s="59" t="s">
        <v>79</v>
      </c>
      <c r="D35" s="59" t="s">
        <v>74</v>
      </c>
      <c r="E35" s="59" t="s">
        <v>75</v>
      </c>
      <c r="F35" s="44">
        <v>1</v>
      </c>
      <c r="G35" s="44">
        <v>1</v>
      </c>
      <c r="H35" s="44">
        <v>1</v>
      </c>
      <c r="I35" s="44">
        <v>1</v>
      </c>
      <c r="J35" s="44">
        <v>0</v>
      </c>
      <c r="K35" s="44">
        <v>0</v>
      </c>
      <c r="L35" s="44">
        <v>0</v>
      </c>
      <c r="M35" s="44">
        <v>0</v>
      </c>
      <c r="N35" s="44">
        <v>1</v>
      </c>
      <c r="O35" s="44">
        <v>1</v>
      </c>
      <c r="P35" s="44">
        <f t="shared" si="0"/>
        <v>6</v>
      </c>
    </row>
    <row r="36" spans="1:16" s="61" customFormat="1" ht="30" customHeight="1" x14ac:dyDescent="0.2">
      <c r="A36" s="44" t="s">
        <v>163</v>
      </c>
      <c r="B36" s="58">
        <v>29</v>
      </c>
      <c r="C36" s="59" t="s">
        <v>79</v>
      </c>
      <c r="D36" s="59" t="s">
        <v>76</v>
      </c>
      <c r="E36" s="59" t="s">
        <v>77</v>
      </c>
      <c r="F36" s="44">
        <v>1</v>
      </c>
      <c r="G36" s="44">
        <v>0</v>
      </c>
      <c r="H36" s="44">
        <v>1</v>
      </c>
      <c r="I36" s="44">
        <v>0</v>
      </c>
      <c r="J36" s="44">
        <v>0</v>
      </c>
      <c r="K36" s="44">
        <v>0</v>
      </c>
      <c r="L36" s="44">
        <v>0</v>
      </c>
      <c r="M36" s="44">
        <v>0</v>
      </c>
      <c r="N36" s="44">
        <v>0</v>
      </c>
      <c r="O36" s="44">
        <v>0</v>
      </c>
      <c r="P36" s="44">
        <f t="shared" si="0"/>
        <v>2</v>
      </c>
    </row>
    <row r="37" spans="1:16" s="61" customFormat="1" ht="30" customHeight="1" x14ac:dyDescent="0.2">
      <c r="A37" s="44" t="s">
        <v>163</v>
      </c>
      <c r="B37" s="58">
        <v>30</v>
      </c>
      <c r="C37" s="47" t="s">
        <v>164</v>
      </c>
      <c r="D37" s="47" t="s">
        <v>87</v>
      </c>
      <c r="E37" s="47" t="s">
        <v>88</v>
      </c>
      <c r="F37" s="44" t="s">
        <v>89</v>
      </c>
      <c r="G37" s="44" t="s">
        <v>89</v>
      </c>
      <c r="H37" s="44" t="s">
        <v>89</v>
      </c>
      <c r="I37" s="44" t="s">
        <v>89</v>
      </c>
      <c r="J37" s="44" t="s">
        <v>89</v>
      </c>
      <c r="K37" s="44" t="s">
        <v>89</v>
      </c>
      <c r="L37" s="44" t="s">
        <v>89</v>
      </c>
      <c r="M37" s="44" t="s">
        <v>89</v>
      </c>
      <c r="N37" s="44" t="s">
        <v>89</v>
      </c>
      <c r="O37" s="44" t="s">
        <v>89</v>
      </c>
      <c r="P37" s="44" t="s">
        <v>89</v>
      </c>
    </row>
    <row r="38" spans="1:16" s="61" customFormat="1" ht="30" customHeight="1" x14ac:dyDescent="0.2">
      <c r="A38" s="44" t="s">
        <v>163</v>
      </c>
      <c r="B38" s="58">
        <v>31</v>
      </c>
      <c r="C38" s="47" t="s">
        <v>165</v>
      </c>
      <c r="D38" s="47" t="s">
        <v>87</v>
      </c>
      <c r="E38" s="47" t="s">
        <v>88</v>
      </c>
      <c r="F38" s="44" t="s">
        <v>89</v>
      </c>
      <c r="G38" s="44" t="s">
        <v>89</v>
      </c>
      <c r="H38" s="44" t="s">
        <v>89</v>
      </c>
      <c r="I38" s="44" t="s">
        <v>89</v>
      </c>
      <c r="J38" s="44" t="s">
        <v>89</v>
      </c>
      <c r="K38" s="44" t="s">
        <v>89</v>
      </c>
      <c r="L38" s="44" t="s">
        <v>89</v>
      </c>
      <c r="M38" s="44" t="s">
        <v>89</v>
      </c>
      <c r="N38" s="44" t="s">
        <v>89</v>
      </c>
      <c r="O38" s="44" t="s">
        <v>89</v>
      </c>
      <c r="P38" s="44" t="s">
        <v>89</v>
      </c>
    </row>
    <row r="39" spans="1:16" s="61" customFormat="1" ht="42.75" customHeight="1" x14ac:dyDescent="0.2">
      <c r="A39" s="44" t="s">
        <v>163</v>
      </c>
      <c r="B39" s="58">
        <v>32</v>
      </c>
      <c r="C39" s="86" t="s">
        <v>166</v>
      </c>
      <c r="D39" s="47" t="s">
        <v>87</v>
      </c>
      <c r="E39" s="47" t="s">
        <v>88</v>
      </c>
      <c r="F39" s="44" t="s">
        <v>89</v>
      </c>
      <c r="G39" s="44" t="s">
        <v>89</v>
      </c>
      <c r="H39" s="44" t="s">
        <v>89</v>
      </c>
      <c r="I39" s="44" t="s">
        <v>89</v>
      </c>
      <c r="J39" s="44" t="s">
        <v>89</v>
      </c>
      <c r="K39" s="44" t="s">
        <v>89</v>
      </c>
      <c r="L39" s="44" t="s">
        <v>89</v>
      </c>
      <c r="M39" s="44" t="s">
        <v>89</v>
      </c>
      <c r="N39" s="44" t="s">
        <v>89</v>
      </c>
      <c r="O39" s="44" t="s">
        <v>89</v>
      </c>
      <c r="P39" s="44" t="s">
        <v>89</v>
      </c>
    </row>
    <row r="40" spans="1:16" s="61" customFormat="1" ht="30" customHeight="1" x14ac:dyDescent="0.2">
      <c r="A40" s="44" t="s">
        <v>163</v>
      </c>
      <c r="B40" s="58">
        <v>33</v>
      </c>
      <c r="C40" s="86" t="s">
        <v>167</v>
      </c>
      <c r="D40" s="47" t="s">
        <v>87</v>
      </c>
      <c r="E40" s="47" t="s">
        <v>88</v>
      </c>
      <c r="F40" s="44" t="s">
        <v>89</v>
      </c>
      <c r="G40" s="44" t="s">
        <v>89</v>
      </c>
      <c r="H40" s="44" t="s">
        <v>89</v>
      </c>
      <c r="I40" s="44" t="s">
        <v>89</v>
      </c>
      <c r="J40" s="44" t="s">
        <v>89</v>
      </c>
      <c r="K40" s="44" t="s">
        <v>89</v>
      </c>
      <c r="L40" s="44" t="s">
        <v>89</v>
      </c>
      <c r="M40" s="44" t="s">
        <v>89</v>
      </c>
      <c r="N40" s="44" t="s">
        <v>89</v>
      </c>
      <c r="O40" s="44" t="s">
        <v>89</v>
      </c>
      <c r="P40" s="44" t="s">
        <v>89</v>
      </c>
    </row>
    <row r="41" spans="1:16" s="61" customFormat="1" ht="42.75" customHeight="1" x14ac:dyDescent="0.2">
      <c r="A41" s="44" t="s">
        <v>163</v>
      </c>
      <c r="B41" s="58">
        <v>34</v>
      </c>
      <c r="C41" s="87" t="s">
        <v>168</v>
      </c>
      <c r="D41" s="47" t="s">
        <v>87</v>
      </c>
      <c r="E41" s="47" t="s">
        <v>88</v>
      </c>
      <c r="F41" s="44" t="s">
        <v>89</v>
      </c>
      <c r="G41" s="44" t="s">
        <v>89</v>
      </c>
      <c r="H41" s="44" t="s">
        <v>89</v>
      </c>
      <c r="I41" s="44" t="s">
        <v>89</v>
      </c>
      <c r="J41" s="44" t="s">
        <v>89</v>
      </c>
      <c r="K41" s="44" t="s">
        <v>89</v>
      </c>
      <c r="L41" s="44" t="s">
        <v>89</v>
      </c>
      <c r="M41" s="44" t="s">
        <v>89</v>
      </c>
      <c r="N41" s="44" t="s">
        <v>89</v>
      </c>
      <c r="O41" s="44" t="s">
        <v>89</v>
      </c>
      <c r="P41" s="44" t="s">
        <v>89</v>
      </c>
    </row>
    <row r="42" spans="1:16" s="61" customFormat="1" ht="30" customHeight="1" x14ac:dyDescent="0.2">
      <c r="A42" s="44" t="s">
        <v>163</v>
      </c>
      <c r="B42" s="58">
        <v>35</v>
      </c>
      <c r="C42" s="42" t="s">
        <v>169</v>
      </c>
      <c r="D42" s="47" t="s">
        <v>87</v>
      </c>
      <c r="E42" s="47" t="s">
        <v>88</v>
      </c>
      <c r="F42" s="44" t="s">
        <v>89</v>
      </c>
      <c r="G42" s="44" t="s">
        <v>89</v>
      </c>
      <c r="H42" s="44" t="s">
        <v>89</v>
      </c>
      <c r="I42" s="44" t="s">
        <v>89</v>
      </c>
      <c r="J42" s="44" t="s">
        <v>89</v>
      </c>
      <c r="K42" s="44" t="s">
        <v>89</v>
      </c>
      <c r="L42" s="44" t="s">
        <v>89</v>
      </c>
      <c r="M42" s="44" t="s">
        <v>89</v>
      </c>
      <c r="N42" s="44" t="s">
        <v>89</v>
      </c>
      <c r="O42" s="44" t="s">
        <v>89</v>
      </c>
      <c r="P42" s="44" t="s">
        <v>89</v>
      </c>
    </row>
    <row r="43" spans="1:16" s="61" customFormat="1" ht="60" customHeight="1" x14ac:dyDescent="0.2">
      <c r="A43" s="44" t="s">
        <v>163</v>
      </c>
      <c r="B43" s="58">
        <v>36</v>
      </c>
      <c r="C43" s="42" t="s">
        <v>171</v>
      </c>
      <c r="D43" s="47" t="s">
        <v>87</v>
      </c>
      <c r="E43" s="47" t="s">
        <v>88</v>
      </c>
      <c r="F43" s="44" t="s">
        <v>89</v>
      </c>
      <c r="G43" s="44" t="s">
        <v>89</v>
      </c>
      <c r="H43" s="44" t="s">
        <v>89</v>
      </c>
      <c r="I43" s="44" t="s">
        <v>89</v>
      </c>
      <c r="J43" s="44" t="s">
        <v>89</v>
      </c>
      <c r="K43" s="44" t="s">
        <v>89</v>
      </c>
      <c r="L43" s="44" t="s">
        <v>89</v>
      </c>
      <c r="M43" s="44" t="s">
        <v>89</v>
      </c>
      <c r="N43" s="44" t="s">
        <v>89</v>
      </c>
      <c r="O43" s="44" t="s">
        <v>89</v>
      </c>
      <c r="P43" s="44" t="s">
        <v>89</v>
      </c>
    </row>
    <row r="44" spans="1:16" s="61" customFormat="1" ht="27.75" customHeight="1" x14ac:dyDescent="0.2">
      <c r="A44" s="62"/>
      <c r="B44" s="62"/>
      <c r="C44" s="63"/>
      <c r="F44" s="62"/>
      <c r="G44" s="62"/>
      <c r="H44" s="62"/>
      <c r="I44" s="62"/>
      <c r="J44" s="62"/>
      <c r="K44" s="62"/>
      <c r="L44" s="62"/>
      <c r="N44" s="112" t="s">
        <v>146</v>
      </c>
      <c r="O44" s="112"/>
      <c r="P44" s="64">
        <f>SUM(P8:P36)</f>
        <v>338</v>
      </c>
    </row>
    <row r="45" spans="1:16" ht="12.75" x14ac:dyDescent="0.2">
      <c r="A45" s="2"/>
      <c r="B45" s="2"/>
      <c r="C45" s="65"/>
      <c r="D45" s="66"/>
      <c r="E45" s="67"/>
      <c r="F45" s="68"/>
      <c r="G45" s="2"/>
      <c r="H45" s="2"/>
      <c r="I45" s="2"/>
      <c r="J45" s="69"/>
      <c r="K45" s="70"/>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12" t="s">
        <v>3</v>
      </c>
      <c r="D47" s="12" t="s">
        <v>2</v>
      </c>
      <c r="E47" s="12" t="s">
        <v>1</v>
      </c>
      <c r="F47" s="11" t="s">
        <v>0</v>
      </c>
      <c r="G47" s="2"/>
      <c r="H47" s="2"/>
      <c r="I47" s="2"/>
      <c r="J47" s="2"/>
      <c r="K47" s="2"/>
      <c r="L47" s="2"/>
      <c r="M47" s="2"/>
      <c r="N47" s="2"/>
      <c r="O47" s="2"/>
      <c r="P47" s="2"/>
    </row>
    <row r="48" spans="1:16" ht="23.25" customHeight="1" x14ac:dyDescent="0.2">
      <c r="A48" s="2"/>
      <c r="B48" s="2"/>
      <c r="C48" s="10" t="s">
        <v>78</v>
      </c>
      <c r="D48" s="47" t="s">
        <v>79</v>
      </c>
      <c r="E48" s="48">
        <v>27</v>
      </c>
      <c r="F48" s="8">
        <f>SUM(P8:P36)</f>
        <v>338</v>
      </c>
      <c r="G48" s="2"/>
      <c r="H48" s="2"/>
      <c r="I48" s="2"/>
      <c r="J48" s="2"/>
      <c r="K48" s="2"/>
      <c r="L48" s="2"/>
      <c r="M48" s="2"/>
      <c r="N48" s="2"/>
      <c r="O48" s="2"/>
      <c r="P48" s="2"/>
    </row>
    <row r="49" spans="1:16" ht="165.75" x14ac:dyDescent="0.2">
      <c r="A49" s="2"/>
      <c r="B49" s="2"/>
      <c r="C49" s="88" t="s">
        <v>96</v>
      </c>
      <c r="D49" s="89" t="s">
        <v>174</v>
      </c>
      <c r="E49" s="90">
        <v>27</v>
      </c>
      <c r="F49" s="91" t="s">
        <v>89</v>
      </c>
      <c r="G49" s="2"/>
      <c r="H49" s="2"/>
      <c r="I49" s="2"/>
      <c r="J49" s="2"/>
      <c r="K49" s="2"/>
      <c r="L49" s="2"/>
      <c r="M49" s="2"/>
      <c r="N49" s="2"/>
      <c r="O49" s="2"/>
      <c r="P49" s="2"/>
    </row>
    <row r="50" spans="1:16" ht="23.25" customHeight="1" x14ac:dyDescent="0.2">
      <c r="A50" s="2"/>
      <c r="B50" s="2"/>
      <c r="C50" s="9">
        <v>36</v>
      </c>
      <c r="D50" s="42" t="s">
        <v>175</v>
      </c>
      <c r="E50" s="9">
        <v>27</v>
      </c>
      <c r="F50" s="9" t="s">
        <v>89</v>
      </c>
      <c r="G50" s="2"/>
      <c r="H50" s="2"/>
      <c r="I50" s="2"/>
      <c r="J50" s="2"/>
      <c r="K50" s="2"/>
      <c r="L50" s="2"/>
      <c r="M50" s="2"/>
      <c r="N50" s="2"/>
      <c r="O50" s="2"/>
      <c r="P50" s="2"/>
    </row>
    <row r="51" spans="1:16" ht="244.5" customHeight="1" x14ac:dyDescent="0.2">
      <c r="A51" s="109" t="s">
        <v>176</v>
      </c>
      <c r="B51" s="109"/>
      <c r="C51" s="109"/>
      <c r="D51" s="109"/>
      <c r="E51" s="109"/>
      <c r="F51" s="109"/>
      <c r="G51" s="109"/>
      <c r="H51" s="109"/>
      <c r="I51" s="109"/>
      <c r="J51" s="109"/>
      <c r="K51" s="109"/>
      <c r="L51" s="109"/>
      <c r="M51" s="109"/>
      <c r="N51" s="109"/>
      <c r="O51" s="109"/>
      <c r="P51" s="109"/>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G992" s="2"/>
      <c r="H992" s="2"/>
      <c r="I992" s="2"/>
      <c r="J992" s="2"/>
      <c r="K992" s="2"/>
      <c r="L992" s="2"/>
      <c r="M992" s="2"/>
      <c r="N992" s="2"/>
      <c r="O992" s="2"/>
      <c r="P992" s="2"/>
    </row>
    <row r="993" spans="1:16" ht="23.25" customHeight="1" x14ac:dyDescent="0.2">
      <c r="A993" s="2"/>
      <c r="B993" s="2"/>
      <c r="G993" s="2"/>
      <c r="H993" s="2"/>
      <c r="I993" s="2"/>
      <c r="J993" s="2"/>
      <c r="K993" s="2"/>
      <c r="L993" s="2"/>
      <c r="M993" s="2"/>
      <c r="N993" s="2"/>
      <c r="O993" s="2"/>
      <c r="P993" s="2"/>
    </row>
    <row r="994" spans="1:16" ht="23.25" customHeight="1" x14ac:dyDescent="0.2">
      <c r="A994" s="2"/>
      <c r="B994" s="2"/>
      <c r="G994" s="2"/>
      <c r="H994" s="2"/>
      <c r="I994" s="2"/>
      <c r="J994" s="2"/>
      <c r="K994" s="2"/>
      <c r="L994" s="2"/>
      <c r="M994" s="2"/>
      <c r="N994" s="2"/>
      <c r="O994" s="2"/>
      <c r="P994" s="2"/>
    </row>
  </sheetData>
  <mergeCells count="17">
    <mergeCell ref="A2:F2"/>
    <mergeCell ref="A3:P3"/>
    <mergeCell ref="A5:A7"/>
    <mergeCell ref="B5:B7"/>
    <mergeCell ref="C5:C7"/>
    <mergeCell ref="D5:E5"/>
    <mergeCell ref="F5:P5"/>
    <mergeCell ref="D6:D7"/>
    <mergeCell ref="E6:E7"/>
    <mergeCell ref="F6:G6"/>
    <mergeCell ref="A51:P51"/>
    <mergeCell ref="H6:I6"/>
    <mergeCell ref="J6:K6"/>
    <mergeCell ref="L6:M6"/>
    <mergeCell ref="N6:O6"/>
    <mergeCell ref="P6:P7"/>
    <mergeCell ref="N44:O44"/>
  </mergeCells>
  <printOptions horizontalCentered="1"/>
  <pageMargins left="0.70866141732283472" right="0.31496062992125984" top="0.74803149606299213" bottom="0.74803149606299213" header="0" footer="0"/>
  <pageSetup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mar-21</vt:lpstr>
      <vt:lpstr>2do Trimestre</vt:lpstr>
      <vt:lpstr>abr-21</vt:lpstr>
      <vt:lpstr>may-21</vt:lpstr>
      <vt:lpstr>junio-21</vt:lpstr>
      <vt:lpstr>3er Trimestre</vt:lpstr>
      <vt:lpstr>jul-21</vt:lpstr>
      <vt:lpstr>agosto-21</vt:lpstr>
      <vt:lpstr>septiembre-21</vt:lpstr>
      <vt:lpstr>'abr-21'!Área_de_impresión</vt:lpstr>
      <vt:lpstr>'agosto-21'!Área_de_impresión</vt:lpstr>
      <vt:lpstr>'jul-21'!Área_de_impresión</vt:lpstr>
      <vt:lpstr>'mar-21'!Área_de_impresión</vt:lpstr>
      <vt:lpstr>'may-21'!Área_de_impresión</vt:lpstr>
      <vt:lpstr>'septiembre-21'!Área_de_impresión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2021-02-12T19:33:25Z</cp:lastPrinted>
  <dcterms:created xsi:type="dcterms:W3CDTF">2020-12-16T23:36:10Z</dcterms:created>
  <dcterms:modified xsi:type="dcterms:W3CDTF">2021-10-13T17:48:50Z</dcterms:modified>
</cp:coreProperties>
</file>