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HAIDE BELMONT\Desktop\TRANSPARENCIA\SIPOT\SOPORTE\2020\"/>
    </mc:Choice>
  </mc:AlternateContent>
  <xr:revisionPtr revIDLastSave="0" documentId="13_ncr:1_{8D1B21D5-9787-43DC-AE24-B42183DACA87}" xr6:coauthVersionLast="46" xr6:coauthVersionMax="46" xr10:uidLastSave="{00000000-0000-0000-0000-000000000000}"/>
  <bookViews>
    <workbookView xWindow="-120" yWindow="-120" windowWidth="29040" windowHeight="15840" xr2:uid="{00000000-000D-0000-FFFF-FFFF00000000}"/>
  </bookViews>
  <sheets>
    <sheet name="Programas Sociales1" sheetId="4"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6" i="4" l="1"/>
  <c r="T90" i="4"/>
  <c r="T75" i="4"/>
  <c r="P76" i="4"/>
  <c r="P75" i="4"/>
  <c r="K94" i="4"/>
  <c r="K93" i="4"/>
  <c r="K90" i="4"/>
  <c r="K76" i="4"/>
  <c r="K75" i="4"/>
  <c r="I93" i="4"/>
  <c r="G93" i="4"/>
  <c r="H94" i="4"/>
  <c r="G94" i="4" s="1"/>
  <c r="I94" i="4"/>
</calcChain>
</file>

<file path=xl/sharedStrings.xml><?xml version="1.0" encoding="utf-8"?>
<sst xmlns="http://schemas.openxmlformats.org/spreadsheetml/2006/main" count="702" uniqueCount="254">
  <si>
    <t xml:space="preserve">Actividad </t>
  </si>
  <si>
    <t xml:space="preserve">Descripción del impacto social </t>
  </si>
  <si>
    <t xml:space="preserve">Beneficiarios </t>
  </si>
  <si>
    <t>Cultivando la paz para la cohesión social 2020</t>
  </si>
  <si>
    <t>1° Trimestre</t>
  </si>
  <si>
    <t>2° Trimestre</t>
  </si>
  <si>
    <t>3° Trimestre</t>
  </si>
  <si>
    <t>4° Trimestre</t>
  </si>
  <si>
    <t>Total</t>
  </si>
  <si>
    <t>Hombres</t>
  </si>
  <si>
    <t>Mujeres</t>
  </si>
  <si>
    <t>Facilitadores de servicios</t>
  </si>
  <si>
    <t>Usuarios</t>
  </si>
  <si>
    <t>Cantidad</t>
  </si>
  <si>
    <t xml:space="preserve">Nombre </t>
  </si>
  <si>
    <t>Número de colonias en donde se realiza la actividad</t>
  </si>
  <si>
    <t>Nombre de colonias donde se realiza la actividad</t>
  </si>
  <si>
    <t>Formación musical, Tlalpan 2020</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</si>
  <si>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</si>
  <si>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</si>
  <si>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</si>
  <si>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</si>
  <si>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</si>
  <si>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</si>
  <si>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</si>
  <si>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Actividades y jornadas culturales total: </t>
  </si>
  <si>
    <t>Tlalpan Centro</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</si>
  <si>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</si>
  <si>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</si>
  <si>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</si>
  <si>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</si>
  <si>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</si>
  <si>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</si>
  <si>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</si>
  <si>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</si>
  <si>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</si>
  <si>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</si>
  <si>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</si>
  <si>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</si>
  <si>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</si>
  <si>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</si>
  <si>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</si>
  <si>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</si>
  <si>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</si>
  <si>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</si>
  <si>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</si>
  <si>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</si>
  <si>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</si>
  <si>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</si>
  <si>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</si>
  <si>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</si>
  <si>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</si>
  <si>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</si>
  <si>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</si>
  <si>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</si>
  <si>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</si>
  <si>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</si>
  <si>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</si>
  <si>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</si>
  <si>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</si>
  <si>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Tlalpan Centro I</t>
  </si>
  <si>
    <t>Apoyo profesional a la población en sus tareas educativas en las bibliotecas públicas</t>
  </si>
  <si>
    <t xml:space="preserve">Usuarios </t>
  </si>
  <si>
    <t xml:space="preserve">Asesorías </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</si>
  <si>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</si>
  <si>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</si>
  <si>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</si>
  <si>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</si>
  <si>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</si>
  <si>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</si>
  <si>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</si>
  <si>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</si>
  <si>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</si>
  <si>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</si>
  <si>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Asesorías Grupales
Sede Escuela Secundaria Técnica 54</t>
  </si>
  <si>
    <t>Asesorías Grupales. 
Sede Escuela Secundaria Técnica 56</t>
  </si>
  <si>
    <t>San Miguel Topilejo</t>
  </si>
  <si>
    <t>Asesorías Grupales. 
Sede Escuela Secundaria Técnica 93</t>
  </si>
  <si>
    <t xml:space="preserve">Popular Santa Teresa
</t>
  </si>
  <si>
    <t>Asesorías Grupales. 
Sede Escuela Secundaria Técnica 96</t>
  </si>
  <si>
    <t>Santo Tomás Ajusco</t>
  </si>
  <si>
    <t>Asesorías Grupales. 
Sede Escuela Secundaria Técnica 105</t>
  </si>
  <si>
    <t>Miguel Hidalgo</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</si>
  <si>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</si>
  <si>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</si>
  <si>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</si>
  <si>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</si>
  <si>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</si>
  <si>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</si>
  <si>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</si>
  <si>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</si>
  <si>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</si>
  <si>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</si>
  <si>
    <t xml:space="preserve">Otros </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</si>
  <si>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</si>
  <si>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2° Trimestre 2020</t>
  </si>
  <si>
    <t>3° Trimestre 2020</t>
  </si>
  <si>
    <t>1° Trimestre 2020</t>
  </si>
  <si>
    <t>4° Trimestre 2019</t>
  </si>
  <si>
    <t xml:space="preserve">3° Trimestre 2020 </t>
  </si>
  <si>
    <t xml:space="preserve">Total </t>
  </si>
  <si>
    <t>4°Trimestre 2019</t>
  </si>
  <si>
    <t>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t>
  </si>
  <si>
    <t xml:space="preserve">Uniformes deportivos escolares </t>
  </si>
  <si>
    <t>Mochila de derechos</t>
  </si>
  <si>
    <t>Escuelas (CAM, CENDI y primarias)</t>
  </si>
  <si>
    <t>Escuelas (Secundarias)</t>
  </si>
  <si>
    <t>Cultivando la paz, arte y cultura para el bienestar social 2019</t>
  </si>
  <si>
    <t>Talleres CAO</t>
  </si>
  <si>
    <t>Talleres espacios públicos (6)</t>
  </si>
  <si>
    <t xml:space="preserve">beneficiarios </t>
  </si>
  <si>
    <t xml:space="preserve">4°Trimestre </t>
  </si>
  <si>
    <t>implementación de actividades con enfoque de paz</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</si>
  <si>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</si>
  <si>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</si>
  <si>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</si>
  <si>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</si>
  <si>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</si>
  <si>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</si>
  <si>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</si>
  <si>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</si>
  <si>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</si>
  <si>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Promover  la Cultura de Paz y el fortalecimiento de la Cohesión Social, mediante la realización de talleres creativos, actividades y jornadas culturales; festivales, encuentros capacitaciones y promoción de la cultura de paz</t>
  </si>
  <si>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</si>
  <si>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</si>
  <si>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3 Charlas de la convivencia en casa. (conferencia a agentes de paz)                                                 4 Charlas Creciendo juntos, valores y aprendizajes al ser papá. ( conferencia a agentes de paz y una al público en general)</t>
  </si>
  <si>
    <t>Conferencias / Charlas.                                                           En línea</t>
  </si>
  <si>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</si>
  <si>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</si>
  <si>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Reunión con figuras educativas de organización</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</si>
  <si>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</si>
  <si>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</si>
  <si>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</si>
  <si>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</si>
  <si>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</si>
  <si>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</si>
  <si>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</si>
  <si>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</si>
  <si>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</si>
  <si>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</si>
  <si>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Asesoriamientos de los modulos de Prepa en Línea (SEP)</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</si>
  <si>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</si>
  <si>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</si>
  <si>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 Educación Superior</t>
  </si>
  <si>
    <t>Apoyo sobre resolución de dudas específicas en diversas áreas del conocimiento y de formación de profesionistas con la finalidad de tener un seguimiento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</si>
  <si>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</si>
  <si>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</si>
  <si>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 xml:space="preserve"> Talleres de CANVA, DRIVE y materiales didácticos</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</si>
  <si>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</si>
  <si>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</si>
  <si>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</si>
  <si>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</si>
  <si>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Taller de Trombón para niños y jovenes</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</si>
  <si>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</si>
  <si>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</si>
  <si>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</si>
  <si>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</si>
  <si>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</si>
  <si>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</si>
  <si>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</si>
  <si>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</si>
  <si>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</si>
  <si>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</si>
  <si>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</si>
  <si>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</si>
  <si>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</si>
  <si>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</si>
  <si>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bateria</t>
  </si>
  <si>
    <t>piano</t>
  </si>
  <si>
    <t>guitarra</t>
  </si>
  <si>
    <t>bajo eléctrico</t>
  </si>
  <si>
    <t>saxofón</t>
  </si>
  <si>
    <t xml:space="preserve">percusion latina </t>
  </si>
  <si>
    <t>flauta transversal</t>
  </si>
  <si>
    <t>teclado y bateria</t>
  </si>
  <si>
    <t>Mesa los Hornos</t>
  </si>
  <si>
    <t>canto para niños</t>
  </si>
  <si>
    <t>canto</t>
  </si>
  <si>
    <t>guitarra para niños</t>
  </si>
  <si>
    <t>Taller de teoría musical para niños y jovenes</t>
  </si>
  <si>
    <t>Guitarra para adfultos</t>
  </si>
  <si>
    <t>coro</t>
  </si>
  <si>
    <t xml:space="preserve">Alcadía de Tlalpan </t>
  </si>
  <si>
    <t xml:space="preserve">Alcaldía de Tlalpan </t>
  </si>
  <si>
    <t>Arenero</t>
  </si>
  <si>
    <t>Módulo de Bosques</t>
  </si>
  <si>
    <t>Zapote</t>
  </si>
  <si>
    <t>Cantera San Judas</t>
  </si>
  <si>
    <t>Ciclovía San Miguel Ajusco</t>
  </si>
  <si>
    <t>Escaleras Cantera</t>
  </si>
  <si>
    <t>CAO Tiempo Nuevo</t>
  </si>
  <si>
    <t>CAO Mesa los Hornos</t>
  </si>
  <si>
    <t>CAO Ajusco Medio</t>
  </si>
  <si>
    <t>CAO de los Pueblos</t>
  </si>
  <si>
    <t>CAO Xochipilli</t>
  </si>
  <si>
    <t>Frissac</t>
  </si>
  <si>
    <t>Talleres 
Espacios públicos</t>
  </si>
  <si>
    <t>Talleres 
CAO´s</t>
  </si>
  <si>
    <t>Video Conferencia con los facilitadores de Servicio</t>
  </si>
  <si>
    <t>Tutoriales Virtuales</t>
  </si>
  <si>
    <t>Realización de dos video conferencias con los facilitadores de servicios del Programa Social con la finalidad de asesorarles en la adaptación a la "Nueva Normalidad "para implementar las estrategias necesarias y establecer mejoras a las "asesorías virtuales".</t>
  </si>
  <si>
    <t>Aplicación de Examen Simulacro (final) a distancia</t>
  </si>
  <si>
    <t>Reunión con coordinadores</t>
  </si>
  <si>
    <t>Reuniones de seguimiento con figuras del programa social</t>
  </si>
  <si>
    <t>Asesorías por Modalidad de Educación Primaria</t>
  </si>
  <si>
    <t>Asesorías por Modalidad de Educación Secundaria</t>
  </si>
  <si>
    <t>Asesorías por Modalidad de Educación Media Superior a Distancia</t>
  </si>
  <si>
    <t>Asesorías por Modalidad Educación Superior</t>
  </si>
  <si>
    <t xml:space="preserve">Asesorías y talleres Informáticos - Otros - </t>
  </si>
  <si>
    <t>Talleres de APA y de Derechos de Autor, así como de ¿Qué son las de Redes Sociales y cuál es su uso en las Instituciones?</t>
  </si>
  <si>
    <t>Se dan asesorías virtuales y/o  de tareas educativas a niñas, niños y jóvenes estudiantes de educación básica en escuelas públicas o que hayan concluido sus estudios en cualquiera de las escuelas primarias o secundarias públicas ubicadas preferentemente en la alcaldía Tlalpan. Las asesorías educativas que se imparten son correspondientes a las materias del plan de estudios de educación primaria y secundaria, como español, matemáticas, historia, física, química, biología, geografía, formación cívica y ética, habilidad verbal y habilidad matemática, con el objetivo de apoyarlos en la realización de sus tareas educativas y trabajos escolares.</t>
  </si>
  <si>
    <t>Se realizarán dos video conferencias con los facilitadores de servicios del Programa Social con la finalidad de asesorarles en la adaptación a la "Nueva Normalidad "para implementar las estrategias necesarias y establecer mejoras a las "asesorías virtuales".</t>
  </si>
  <si>
    <t>Se realizarán capsulas digitales con contenidos educativos de temas recurrentes en los que los alumnos requieren mayor apoyo correspondientes a las materias que se imparten en Educación Primaria y Educación Secundaria y Media Superior.</t>
  </si>
  <si>
    <t xml:space="preserve">Conclusión de asesorías </t>
  </si>
  <si>
    <t>Usuarios/as</t>
  </si>
  <si>
    <t>1. 2 DE OCTUBRE 
2. AMPLIACION LOMAS DE PADIERNA
3. AMPLIACION MIGUEL HIDALGO 
4. BARRIO DEL NIÑO JESÚS
5. BELVEDERE
6. BOSQUES DE TEPEXIMILPA 
7. BOSQUES DEL PEDREGAL 
8. CANTERA PUENTE DE PIEDRA 
9. CHICHICASPTL
10. CHIMALCOYOTL
11. CHIMILLI
12. CUCHILLA DE PADIERNA
13. CUICUILCO 
14. DIVISADERO
15. EJIDOS DE SAN PEDRO MÁRTIR
16. EL CAPULIN 
17. EL PARAJE 
18. ENCINOS 
19. EX HACIENDA COAPA
20. FRESNOS 
21. FUENTES BROTANTES 
22. FUENTES DEL PEDREGAL
23. HEROES DE PADIERNA
24. HUIPULCO
25. INSURGENTES SUR 
26. ISIDRO FABELA 
27. JARDINES DE LA MONTAÑA
28. JARDINES DE SAN JUAN 
29. LA FAJA
30. LA FAMA 
31. LA JOYA 
32. LA LONJA 
33. LA MAGUEYERA
34. LA PALMA
35. LAS CRUCES 
36. LAS FLORES 
37. LOMA BONITA 
38. LOMAS DE CUILOTEPEC 
39. LOMAS DE PADIERNA
40. LOMAS DE TEPEMECALT
41. LOMAS DE TEPUENTE
42. LOMAS HIDALGO
43. LOS ENCINOS 
44. MAGDALENA PETLACALCO
45. MESA LOS HORNOS 
46. MIGUEL HIDALGO
47. MIGUEL HIDALGO 3RA SECCIÓN
48. MIRADOR
49. MIRADOR II
50. NARCISO MENDOZA 51. NUEVO RENACIMIENTO DE AXALCO 
52. OCOTLA GRANDE 
53. PARAJE 38
54. PARRES EL GUARDA
55. PEDREGAL DE LAS AGUILAS 
56. PEDREGAL DE SAN NICOLAS 
57. PEDREGAL DE SANTA URSULA XITLA 
58. PEÑA POBRE 
59. PLAN DE AYALA
60. POPULAR SANTA TERESA 
61. PRIMAVERA 
62. PUEBLO QUIETO 
63. SAN ANDRES TOTOLTEPEC
64. SAN MIGUEL AJUSCO
65. SAN MIGUEL TOPILEJO
66. SAN MIGUEL XICALCO
67. SAN NICOLAS
68. SAN PEDRO MARTIR 
69. SANTA URSULA COAPA 
70. SANTA URSULA XITLA 
71. SANTISIMA TRINIDAD 
72. SANTO TOMAS AJUSCO
73. SECCION XVI 
74. TECORRAL
75. TEPEPAN
76. TEPETONGO 
77. TEPEXIMILPA 
78. TLALCOLIGIA 
79. TLALMILLE
80. TLALPAN CENTRO
81. TLAXCALTENCO 
82. TORIELLO GUERRA 
83. TORRES DE PADIERNA
84. VALLE VERDE
85. VIVEROS DE COATECTLÁN
86. VOLCANES
87. ZACATON</t>
  </si>
  <si>
    <t>Taller de elaboración de piñatas, Taller de calaveritas literarias, Taller Tecnologías de la Información y la Comunicación Educativas y Taller Uso de herramientas Tecnológicas para la elaboración de CV.</t>
  </si>
  <si>
    <t xml:space="preserve">Los 8088 equivalen al número total de usuarios que se registraron durante la operación del programa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</si>
  <si>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</si>
  <si>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Se dan asesorías virtuales,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</si>
  <si>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índice de desarrollo.
</t>
  </si>
  <si>
    <t>1.-Parres el Guarda
2.- San Miguel Topilejo
3.- Santo Tómas Ajusco
4.- San Miguel Ajusco
5.- Tlalmille
6.- San Andrés Totoltepec
7.- San Pedro Mártir
8.- Bosques del Pedregal
9.- Lomas de Cuilotepec 
10.- Belvedere
11.- El Mirador
12.- El Mirador II
13.- Héroes de Padierna
14.- Pedregal de las Águilas
15.-Fuentes de Tepepan
16.- Tlalpan  Centro
17.- Villa Coapa; y 
18.- Arboledas del Sur</t>
  </si>
  <si>
    <t>1.-Parres el Guarda
2.- San Miguel Topilejo
3.- Santo Tomás Ajusco
4.- San Miguel Ajusco
5.- Tlalmille
6.- San Andrés Totoltepec
7.- San Pedro Mártir
8.- Bosques del Pedregal
9.- Lomas de Cuilotepec 
10.- Belvedere
11.- El Mirador
12.- El Mirador II
13.- Héroes de Padierna
14.- Pedregal de las Águilas
15.-Fuentes de Tepepan
16.- Tlalpan  Centro
17.- Villa Coapa; y 
18.- Arboledas del Sur</t>
  </si>
  <si>
    <t xml:space="preserve">Se colocaron carteles informativos de las asesorías, afuera de los domicilios de los maestros, así como una imagen para la divulgación de los servicios del programa </t>
  </si>
  <si>
    <t>Se realizaran videos para invitar a la población al programa apoyo profesional en sus tareas educativas  en las bibliotecas publicas.</t>
  </si>
  <si>
    <t xml:space="preserve">se continuo trabajando con los 82 facilitadores </t>
  </si>
  <si>
    <t>* El numero de facilitadores de servicio aumenta en 3 debido a las altas y bajas que se dieron en el PS a lo largo de su operación.</t>
  </si>
  <si>
    <t>* Durante la captura de datos y archivo de expedientes se registró el numero total de usuarios que se integraron a las asesoría, datos oficiales en el mes de octubre de 2020.</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</si>
  <si>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50 distintas colonias de la Alcaldía de Tlalpan y sus alrededores.</t>
  </si>
  <si>
    <t>San Pedro Mártir</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</si>
  <si>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25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</si>
  <si>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30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</si>
  <si>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12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</si>
  <si>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27 distintas colonias de la Alcaldía de Tlalpan y sus alrededores.</t>
  </si>
  <si>
    <t xml:space="preserve">Envió de temas y actividades (correo electrónico) ante las medidas de Salud, Sana Distancia </t>
  </si>
  <si>
    <t>Reuniones virtuales  con facilitadores de servicios</t>
  </si>
  <si>
    <t>Asesores Pedagógicos, Coordinadores de Sede, Monitores y Docentes</t>
  </si>
  <si>
    <t xml:space="preserve">envío de temas y actividades (correo electrónico) ante las medidas de Salud, Sana Distancia </t>
  </si>
  <si>
    <t>3 de Mayo, 2 De Octubre, Agrícola Pantitlán, Almendros, Altas de Padierna Sur, Ampliación Miguel Hidalgo, Arenal, Atocpa Sur, Ayocatitla, Barrio 18, Barrio del Niño Jesús, Belvedere, Bosques del Pedregal, Casas Aleman, Centro Tlalpan, Chichicaspatl, Chimalcoyotl, Claveria, Desarrollo Urbano Quetzalcoatl, Divisadero, Ejidos de San Pedro Mártir, Ex. Hacienda Coapa, Héroes de Churubusco, Jardines de San Juan, Jardines en la Montaña, Juan González Romero, La Fama, La Guadalupe, La Joya, La Magueyera, La Palma, La Virgen, Lomas Altas de Padierna Sur, Lomas de Chamontoya, Lomas de Cuilotepec, Lomas de Padierna, Lomas de Plateros, Lomas Hidalgo, Los Ángeles, Magdalena Mixihuca, Magdalena Petlacalco, Merced Gómez, Mesa los Hornos, México Insurgente,  Miguel de la Madrid, Miguel Hidalgo, Miguel Hidalgo 3ra Sección, Mirador 1, Molino, Narciso Mendoza, Nativitas, Olivos, Paraje 38, Paraje del Caballito, Parres el Guarda, Paseos de Taxqueña, Pedregal de las Águilas, Pedregal de San Nicolás, Pedregal De San Nicolás 1ra Sección, Pedregal de San Nicolás 4ta Sección, Pedregal de Santa Úrsula Xitla, Pedregal De Santo Domingo, Piloto, Plan de Ayala, Polígonos 2, Popular Santa Teresa, Providencia, Pueblo de Santa Úrsula Coapa, Pueblo de Tetelpan, Pueblo Santa Martha Acatitla, Reloj, Rio Encinal, San Andrés Totoltepec, San Bartolo El Chico, San Bernabe, San Clemente, San Francisco Tlanepantla, San Juan Tepeximilpa, San Juan Xalpa, San Lorenzo La Cebada, San Lorenzo,  Huipulco, San Miguel Ajusco, San Miguel Tehuisco, San Miguel Topilejo, San Miguel Toxiac, San Miguel Xicalco, San Nicolas Ii, San Pedro Mártir, San Sebastián Zumpango, Santa Cecilia, Santa Cruz, Santa Fe, Santa María Aztahuacan, Santa Úrsula Coapa, Santa Úrsula Xitla, Santo Domingo, Santo Tomas Ajusco, Solidaridad, Temamatla, Tetelpan, Tierra Colorada, Tlalcoligia, Tlalmille, Tlaxcaltenco La Mesa, Tlaxopan, Torres de Padierna, Torres de Potrero, Valle de Aragón 2da Sección, Valle de Tepepan, Valle Dorado, Valle Verde , Villa Panamerica, Viveros de Coactetlan, Volcanes Xalostoc, Xaltocan, Xochiaca, Xochitepec, Zacatón.</t>
  </si>
  <si>
    <t xml:space="preserve">Danza Contemporánea, Yoga, Ajedrez, Ballet, Baile Social, Danzón, Tango, Dibujo y Pintura, Talla En Madera, Tejido Crochet, Títeres, Manualidades, Eco Arte, Lectura Por La Paz y  ect.             </t>
  </si>
  <si>
    <t xml:space="preserve">1 Taller de artes plásticas  y reciclaje                                      2 Talleres de artes del cuerpo                                     1 Taller de artes urbanas                        1 Talleres de cartonería monumental                                   6 Talleres de cultivando medio ambiente                                                     10 Talleres de escuchas                       22 Talleres de expresión emocional                                       26 Talleres armonías del cuerpo.                                         11 Talleres de haceres comunitarios(oficios)                          1Taller de ilustración.                            5 Talleres de lectura por la paz.                                    5 Talleres de comunicación.                         6 Talleres de memoria y tradición                                            2 Talleres de reciclado.                         1 taller de confección </t>
  </si>
  <si>
    <t xml:space="preserve">28. Gráficos (banners, icards, infografías, carteles).                           38. Videos de Ocio y prevención.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</si>
  <si>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jóvenes y grandes. El uso de las diferentes plataformas tiene un impacto en nuestra comunidad muy positivo ya que están en constante comunicación y habidos de aprender cada día más cosas nuevas.</t>
  </si>
  <si>
    <t>Las conferencias realizadas  para los vinculadores del programa están encaminadas a tratar situaciones que se están generando en las familias por la contingencia sanitaria del COVID.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</si>
  <si>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 El numero de facilitadores de servicio aumenta en 11 debido a las altas y bajas que se dieron en el PS a lo largo de su operación.</t>
  </si>
  <si>
    <t>Belvedere, Bosques de Pedregal, Cultura Maya, Fuentes de Tepepan, Héroes de Padierna, La Fama, Lomas de Padierna, Mesa los Hornos, Miguel Hidalgo, Miguel Hidalgo 2ª sección, Miguel Hidalgo 4ta. Sección, Narciso y Mendoza (súper manzana 7), Parres el Guarda, Pedregal de San Nicolás, Pueblo de San Pedro Mártir, Pueblo Quieto, Pueblo de Topilejo, Pueblo Magdalena Petlacalco, San Andrés Totoltepec, San Miguel Ajusco, San Miguel Xicalco, Santa Úrsula Xitla, Santo Tomás Ajusco, Tlalcoligia, Tlalmille, Tlalpan Centro, Toriello Guerra</t>
  </si>
  <si>
    <t>Belvedere, Bosques de Pedregal, Cultura Maya, Fuentes de Tepepan, Héroes de Padierna, La Fama, Lomas de Padierna, Mesa los Hornos, Miguel Hidalgo, Miguel Hidalgo 2ª sección, Miguel Hidalgo 4ta. Sección, Narciso y Mendoza (súper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</si>
  <si>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 xml:space="preserve">Seguimiento y plan de contingencia para los CAV </t>
  </si>
  <si>
    <t xml:space="preserve">Seguimiento y plan de contingencia para los CAV. </t>
  </si>
  <si>
    <t>Reunión con asesores y encargados  seguimiento de asesorías</t>
  </si>
  <si>
    <r>
      <rPr>
        <b/>
        <sz val="10"/>
        <color theme="1"/>
        <rFont val="Calibri"/>
        <family val="2"/>
        <scheme val="minor"/>
      </rPr>
      <t>77</t>
    </r>
    <r>
      <rPr>
        <sz val="10"/>
        <color theme="1"/>
        <rFont val="Calibri"/>
        <family val="2"/>
        <scheme val="minor"/>
      </rPr>
      <t xml:space="preserve">
49 pertenecientes a la Alcaldía Tlalpan</t>
    </r>
  </si>
  <si>
    <r>
      <t xml:space="preserve">Talleres creativos - </t>
    </r>
    <r>
      <rPr>
        <b/>
        <sz val="10"/>
        <color rgb="FFFF0000"/>
        <rFont val="Calibri"/>
        <family val="2"/>
        <scheme val="minor"/>
      </rPr>
      <t>Tutoriales (incorporado en el segundo trimestre)</t>
    </r>
  </si>
  <si>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están ligados a trabajar con principios basados en la cultura de paz, trabajando en distintos niveles que va desde </t>
    </r>
    <r>
      <rPr>
        <i/>
        <sz val="10"/>
        <color theme="1"/>
        <rFont val="Calibri"/>
        <family val="2"/>
        <scheme val="minor"/>
      </rPr>
      <t>el individuo, familia y sociedad,</t>
    </r>
    <r>
      <rPr>
        <sz val="10"/>
        <color theme="1"/>
        <rFont val="Calibri"/>
        <family val="2"/>
        <scheme val="minor"/>
      </rPr>
      <t xml:space="preserve"> segmentados en </t>
    </r>
    <r>
      <rPr>
        <i/>
        <sz val="10"/>
        <color theme="1"/>
        <rFont val="Calibri"/>
        <family val="2"/>
        <scheme val="minor"/>
      </rPr>
      <t>niños, mujeres, jóvenes, adultos mayores y comunidad,</t>
    </r>
    <r>
      <rPr>
        <sz val="10"/>
        <color theme="1"/>
        <rFont val="Calibri"/>
        <family val="2"/>
        <scheme val="minor"/>
      </rPr>
      <t xml:space="preserve"> los cuales se dividen en cuatro ejes fundamentales: </t>
    </r>
    <r>
      <rPr>
        <i/>
        <sz val="10"/>
        <color theme="1"/>
        <rFont val="Calibri"/>
        <family val="2"/>
        <scheme val="minor"/>
      </rPr>
      <t xml:space="preserve">Salud mental, física y emocional, identidad cultural, actualidad y ocio y la nostalgia. </t>
    </r>
    <r>
      <rPr>
        <sz val="10"/>
        <color theme="1"/>
        <rFont val="Calibri"/>
        <family val="2"/>
        <scheme val="minor"/>
      </rPr>
      <t xml:space="preserve">Esto a permitido que el proyecto se visualice </t>
    </r>
  </si>
  <si>
    <r>
      <t xml:space="preserve">Capacitaciones </t>
    </r>
    <r>
      <rPr>
        <b/>
        <sz val="10"/>
        <color rgb="FFFF0000"/>
        <rFont val="Calibri"/>
        <family val="2"/>
        <scheme val="minor"/>
      </rPr>
      <t>virtuales (a partir del segundo trimestre)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</si>
</sst>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Trebuchet MS"/>
      <family val="2"/>
    </font>
    <font>
      <sz val="11"/>
      <color rgb="FF006100"/>
      <name val="Calibri"/>
      <family val="2"/>
      <scheme val="minor"/>
    </font>
    <font>
      <b/>
      <sz val="10"/>
      <color theme="1"/>
      <name val="Calibri"/>
      <family val="2"/>
      <scheme val="minor"/>
    </font>
    <font>
      <sz val="10"/>
      <name val="Calibri"/>
      <family val="2"/>
      <scheme val="minor"/>
    </font>
    <font>
      <sz val="10"/>
      <color rgb="FFFF0000"/>
      <name val="Calibri"/>
      <family val="2"/>
      <scheme val="minor"/>
    </font>
    <font>
      <sz val="10"/>
      <color theme="1"/>
      <name val="Calibri"/>
      <family val="2"/>
      <scheme val="minor"/>
    </font>
    <font>
      <b/>
      <sz val="10"/>
      <color rgb="FFFF0000"/>
      <name val="Calibri"/>
      <family val="2"/>
      <scheme val="minor"/>
    </font>
    <font>
      <sz val="10"/>
      <color rgb="FF000000"/>
      <name val="Calibri"/>
      <family val="2"/>
      <scheme val="minor"/>
    </font>
    <font>
      <b/>
      <sz val="10"/>
      <name val="Calibri"/>
      <family val="2"/>
      <scheme val="minor"/>
    </font>
    <font>
      <sz val="10"/>
      <color rgb="FF006100"/>
      <name val="Calibri"/>
      <family val="2"/>
      <scheme val="minor"/>
    </font>
    <font>
      <b/>
      <sz val="10"/>
      <color rgb="FF000000"/>
      <name val="Calibri"/>
      <family val="2"/>
      <scheme val="minor"/>
    </font>
    <font>
      <i/>
      <sz val="10"/>
      <color theme="1"/>
      <name val="Calibri"/>
      <family val="2"/>
      <scheme val="minor"/>
    </font>
  </fonts>
  <fills count="8">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0"/>
        <bgColor indexed="64"/>
      </patternFill>
    </fill>
    <fill>
      <patternFill patternType="solid">
        <fgColor rgb="FFC6EFCE"/>
      </patternFill>
    </fill>
    <fill>
      <patternFill patternType="solid">
        <fgColor theme="0"/>
        <bgColor rgb="FFFFFF00"/>
      </patternFill>
    </fill>
    <fill>
      <patternFill patternType="solid">
        <fgColor theme="0"/>
        <bgColor rgb="FFFFFFFF"/>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5" borderId="0" applyNumberFormat="0" applyBorder="0" applyAlignment="0" applyProtection="0"/>
  </cellStyleXfs>
  <cellXfs count="69">
    <xf numFmtId="0" fontId="0" fillId="0" borderId="0" xfId="0"/>
    <xf numFmtId="0" fontId="1" fillId="0" borderId="0" xfId="0" applyFont="1" applyProtection="1">
      <protection locked="0"/>
    </xf>
    <xf numFmtId="0" fontId="1" fillId="0" borderId="0" xfId="0" applyFont="1" applyFill="1" applyProtection="1">
      <protection locked="0"/>
    </xf>
    <xf numFmtId="0" fontId="1" fillId="0" borderId="1" xfId="0" applyFont="1" applyBorder="1" applyProtection="1">
      <protection locked="0"/>
    </xf>
    <xf numFmtId="0" fontId="1" fillId="0" borderId="1" xfId="0" applyFont="1" applyFill="1" applyBorder="1" applyProtection="1">
      <protection locked="0"/>
    </xf>
    <xf numFmtId="0" fontId="1" fillId="0" borderId="0" xfId="0" applyFont="1" applyProtection="1">
      <protection locked="0"/>
    </xf>
    <xf numFmtId="0" fontId="4"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shrinkToFit="1"/>
    </xf>
    <xf numFmtId="0" fontId="6" fillId="0" borderId="1" xfId="0" applyFont="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3" borderId="1" xfId="0" applyFont="1" applyFill="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3" fillId="2"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6" fillId="4" borderId="1" xfId="0" applyNumberFormat="1"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10" fillId="4" borderId="1" xfId="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0" fontId="5" fillId="4" borderId="1" xfId="0" applyFont="1" applyFill="1" applyBorder="1" applyAlignment="1" applyProtection="1">
      <alignment horizontal="center" vertical="center" wrapText="1"/>
      <protection locked="0"/>
    </xf>
    <xf numFmtId="3" fontId="8" fillId="0" borderId="1" xfId="0" applyNumberFormat="1" applyFont="1" applyFill="1" applyBorder="1" applyAlignment="1">
      <alignment horizontal="center" vertical="center" wrapText="1"/>
    </xf>
    <xf numFmtId="0" fontId="3" fillId="0" borderId="1" xfId="0" applyFont="1" applyBorder="1" applyAlignment="1" applyProtection="1">
      <alignment horizontal="center" vertical="center" wrapText="1"/>
    </xf>
    <xf numFmtId="0" fontId="6"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wrapText="1"/>
    </xf>
    <xf numFmtId="3" fontId="4" fillId="4" borderId="1" xfId="0" applyNumberFormat="1" applyFont="1" applyFill="1" applyBorder="1" applyAlignment="1" applyProtection="1">
      <alignment horizontal="center" vertical="center" wrapText="1"/>
    </xf>
    <xf numFmtId="0" fontId="9" fillId="6"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0" fontId="4" fillId="0" borderId="1" xfId="0" applyFont="1" applyBorder="1" applyAlignment="1">
      <alignment horizontal="center" vertical="center"/>
    </xf>
    <xf numFmtId="3" fontId="8" fillId="4"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3" fontId="6"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6" fillId="0" borderId="1" xfId="0" applyFont="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4" fillId="0" borderId="1" xfId="0" applyFont="1" applyBorder="1" applyAlignment="1">
      <alignment horizontal="center" vertical="center"/>
    </xf>
    <xf numFmtId="0" fontId="9" fillId="3"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4"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3" fontId="6" fillId="0" borderId="1" xfId="0" applyNumberFormat="1" applyFont="1" applyFill="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3" fontId="6" fillId="4" borderId="1" xfId="0" applyNumberFormat="1"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3" fontId="8" fillId="0" borderId="1" xfId="0" applyNumberFormat="1" applyFont="1" applyBorder="1" applyAlignment="1">
      <alignment horizontal="center" vertical="center" wrapText="1"/>
    </xf>
    <xf numFmtId="0" fontId="3"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xf>
    <xf numFmtId="0" fontId="10" fillId="4" borderId="1" xfId="1" applyFont="1" applyFill="1" applyBorder="1" applyAlignment="1">
      <alignment horizontal="center" vertical="center" wrapText="1"/>
    </xf>
    <xf numFmtId="0" fontId="10" fillId="4" borderId="1" xfId="1" applyFont="1" applyFill="1" applyBorder="1" applyAlignment="1">
      <alignment horizontal="center" vertical="center"/>
    </xf>
    <xf numFmtId="0" fontId="6" fillId="0" borderId="1" xfId="0" applyFont="1" applyBorder="1" applyAlignment="1" applyProtection="1">
      <alignment horizontal="center" vertical="center"/>
      <protection locked="0"/>
    </xf>
  </cellXfs>
  <cellStyles count="2">
    <cellStyle name="Bueno" xfId="1" builtinId="26"/>
    <cellStyle name="Normal" xfId="0" builtinId="0"/>
  </cellStyles>
  <dxfs count="0"/>
  <tableStyles count="0" defaultTableStyle="TableStyleMedium2" defaultPivotStyle="PivotStyleLight16"/>
  <colors>
    <mruColors>
      <color rgb="FFE13B7A"/>
      <color rgb="FFB41C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B125"/>
  <sheetViews>
    <sheetView tabSelected="1" topLeftCell="M43" zoomScale="69" zoomScaleNormal="69" zoomScaleSheetLayoutView="50" workbookViewId="0">
      <selection activeCell="Q76" sqref="Q76"/>
    </sheetView>
  </sheetViews>
  <sheetFormatPr baseColWidth="10" defaultColWidth="11.42578125" defaultRowHeight="16.5" x14ac:dyDescent="0.3"/>
  <cols>
    <col min="1" max="1" width="3.5703125" style="1" customWidth="1"/>
    <col min="2" max="2" width="47.42578125" style="1" customWidth="1"/>
    <col min="3" max="3" width="18" style="1" customWidth="1"/>
    <col min="4" max="4" width="36.28515625" style="1" customWidth="1"/>
    <col min="5" max="5" width="22.140625" style="1" customWidth="1"/>
    <col min="6" max="6" width="29.7109375" style="1" customWidth="1"/>
    <col min="7" max="7" width="18" style="2" customWidth="1"/>
    <col min="8" max="8" width="62.85546875" style="1" customWidth="1"/>
    <col min="9" max="9" width="22.140625" style="1" customWidth="1"/>
    <col min="10" max="10" width="34.140625" style="1" customWidth="1"/>
    <col min="11" max="11" width="18" style="1" customWidth="1"/>
    <col min="12" max="12" width="44.7109375" style="1" customWidth="1"/>
    <col min="13" max="13" width="22.140625" style="1" customWidth="1"/>
    <col min="14" max="14" width="31.85546875" style="1" customWidth="1"/>
    <col min="15" max="15" width="54" style="1" customWidth="1"/>
    <col min="16" max="16" width="18" style="1" customWidth="1"/>
    <col min="17" max="17" width="36.28515625" style="1" customWidth="1"/>
    <col min="18" max="18" width="22.140625" style="1" customWidth="1"/>
    <col min="19" max="19" width="92.140625" style="1" bestFit="1" customWidth="1"/>
    <col min="20" max="20" width="18" style="1" customWidth="1"/>
    <col min="21" max="21" width="36.28515625" style="1" customWidth="1"/>
    <col min="22" max="22" width="22.140625" style="1" customWidth="1"/>
    <col min="23" max="23" width="78.28515625" style="1" customWidth="1"/>
    <col min="24" max="24" width="15.85546875" style="1" customWidth="1"/>
    <col min="25" max="25" width="36.28515625" style="1" customWidth="1"/>
    <col min="26" max="27" width="22.140625" style="1" customWidth="1"/>
    <col min="28" max="28" width="66.85546875" style="1" customWidth="1"/>
    <col min="29" max="16384" width="11.42578125" style="1"/>
  </cols>
  <sheetData>
    <row r="1" spans="2:28" x14ac:dyDescent="0.3">
      <c r="B1" s="3"/>
      <c r="C1" s="3"/>
      <c r="D1" s="3"/>
      <c r="E1" s="3"/>
      <c r="F1" s="3"/>
      <c r="G1" s="4"/>
      <c r="H1" s="3"/>
      <c r="I1" s="3"/>
      <c r="J1" s="3"/>
      <c r="K1" s="3"/>
      <c r="L1" s="3"/>
      <c r="M1" s="3"/>
      <c r="N1" s="3"/>
      <c r="O1" s="3"/>
      <c r="P1" s="3"/>
      <c r="Q1" s="3"/>
      <c r="R1" s="3"/>
      <c r="S1" s="3"/>
      <c r="T1" s="3"/>
      <c r="U1" s="3"/>
      <c r="V1" s="3"/>
      <c r="W1" s="3"/>
      <c r="X1" s="3"/>
      <c r="Y1" s="3"/>
      <c r="Z1" s="3"/>
      <c r="AA1" s="3"/>
      <c r="AB1" s="3"/>
    </row>
    <row r="2" spans="2:28" ht="30" customHeight="1" x14ac:dyDescent="0.3">
      <c r="B2" s="53" t="s">
        <v>103</v>
      </c>
      <c r="C2" s="53" t="s">
        <v>98</v>
      </c>
      <c r="D2" s="53"/>
      <c r="E2" s="53"/>
      <c r="F2" s="53"/>
      <c r="G2" s="52" t="s">
        <v>97</v>
      </c>
      <c r="H2" s="52"/>
      <c r="I2" s="52"/>
      <c r="J2" s="52"/>
      <c r="K2" s="53" t="s">
        <v>95</v>
      </c>
      <c r="L2" s="53"/>
      <c r="M2" s="53"/>
      <c r="N2" s="53"/>
      <c r="O2" s="53" t="s">
        <v>1</v>
      </c>
      <c r="P2" s="52" t="s">
        <v>99</v>
      </c>
      <c r="Q2" s="52"/>
      <c r="R2" s="52"/>
      <c r="S2" s="52"/>
      <c r="T2" s="53" t="s">
        <v>7</v>
      </c>
      <c r="U2" s="53"/>
      <c r="V2" s="53"/>
      <c r="W2" s="53"/>
      <c r="X2" s="53" t="s">
        <v>100</v>
      </c>
      <c r="Y2" s="53"/>
      <c r="Z2" s="53"/>
      <c r="AA2" s="53"/>
      <c r="AB2" s="52" t="s">
        <v>1</v>
      </c>
    </row>
    <row r="3" spans="2:28" ht="24.75" customHeight="1" x14ac:dyDescent="0.3">
      <c r="B3" s="53"/>
      <c r="C3" s="13" t="s">
        <v>8</v>
      </c>
      <c r="D3" s="13" t="s">
        <v>9</v>
      </c>
      <c r="E3" s="53" t="s">
        <v>10</v>
      </c>
      <c r="F3" s="53"/>
      <c r="G3" s="52" t="s">
        <v>8</v>
      </c>
      <c r="H3" s="52" t="s">
        <v>9</v>
      </c>
      <c r="I3" s="52" t="s">
        <v>10</v>
      </c>
      <c r="J3" s="52"/>
      <c r="K3" s="13" t="s">
        <v>8</v>
      </c>
      <c r="L3" s="13" t="s">
        <v>9</v>
      </c>
      <c r="M3" s="53" t="s">
        <v>10</v>
      </c>
      <c r="N3" s="53"/>
      <c r="O3" s="53"/>
      <c r="P3" s="14" t="s">
        <v>8</v>
      </c>
      <c r="Q3" s="14" t="s">
        <v>9</v>
      </c>
      <c r="R3" s="52" t="s">
        <v>10</v>
      </c>
      <c r="S3" s="52"/>
      <c r="T3" s="13" t="s">
        <v>8</v>
      </c>
      <c r="U3" s="13" t="s">
        <v>9</v>
      </c>
      <c r="V3" s="53" t="s">
        <v>10</v>
      </c>
      <c r="W3" s="53"/>
      <c r="X3" s="13" t="s">
        <v>8</v>
      </c>
      <c r="Y3" s="13" t="s">
        <v>9</v>
      </c>
      <c r="Z3" s="53" t="s">
        <v>10</v>
      </c>
      <c r="AA3" s="53"/>
      <c r="AB3" s="52"/>
    </row>
    <row r="4" spans="2:28" ht="35.25" customHeight="1" x14ac:dyDescent="0.3">
      <c r="B4" s="15" t="s">
        <v>11</v>
      </c>
      <c r="C4" s="16"/>
      <c r="D4" s="16"/>
      <c r="E4" s="57"/>
      <c r="F4" s="57"/>
      <c r="G4" s="7"/>
      <c r="H4" s="17"/>
      <c r="I4" s="49"/>
      <c r="J4" s="49"/>
      <c r="K4" s="17"/>
      <c r="L4" s="17"/>
      <c r="M4" s="49"/>
      <c r="N4" s="49"/>
      <c r="O4" s="17"/>
      <c r="P4" s="17"/>
      <c r="Q4" s="17"/>
      <c r="R4" s="49"/>
      <c r="S4" s="49"/>
      <c r="T4" s="17"/>
      <c r="U4" s="17"/>
      <c r="V4" s="49"/>
      <c r="W4" s="49"/>
      <c r="X4" s="17"/>
      <c r="Y4" s="17"/>
      <c r="Z4" s="49"/>
      <c r="AA4" s="49"/>
      <c r="AB4" s="17"/>
    </row>
    <row r="5" spans="2:28" ht="35.25" customHeight="1" x14ac:dyDescent="0.3">
      <c r="B5" s="15" t="s">
        <v>62</v>
      </c>
      <c r="C5" s="16">
        <v>32662</v>
      </c>
      <c r="D5" s="16"/>
      <c r="E5" s="57"/>
      <c r="F5" s="57"/>
      <c r="G5" s="7"/>
      <c r="H5" s="17"/>
      <c r="I5" s="49"/>
      <c r="J5" s="49"/>
      <c r="K5" s="17"/>
      <c r="L5" s="17"/>
      <c r="M5" s="17"/>
      <c r="N5" s="17"/>
      <c r="O5" s="17"/>
      <c r="P5" s="17"/>
      <c r="Q5" s="17"/>
      <c r="R5" s="49"/>
      <c r="S5" s="49"/>
      <c r="T5" s="17"/>
      <c r="U5" s="17"/>
      <c r="V5" s="17"/>
      <c r="W5" s="17"/>
      <c r="X5" s="17"/>
      <c r="Y5" s="17"/>
      <c r="Z5" s="49"/>
      <c r="AA5" s="49"/>
      <c r="AB5" s="17"/>
    </row>
    <row r="6" spans="2:28" ht="35.25" customHeight="1" x14ac:dyDescent="0.3">
      <c r="B6" s="15" t="s">
        <v>105</v>
      </c>
      <c r="C6" s="16">
        <v>113</v>
      </c>
      <c r="D6" s="16"/>
      <c r="E6" s="16"/>
      <c r="F6" s="16"/>
      <c r="G6" s="7"/>
      <c r="H6" s="17"/>
      <c r="I6" s="17"/>
      <c r="J6" s="17"/>
      <c r="K6" s="17"/>
      <c r="L6" s="17"/>
      <c r="M6" s="17"/>
      <c r="N6" s="17"/>
      <c r="O6" s="17"/>
      <c r="P6" s="17"/>
      <c r="Q6" s="17"/>
      <c r="R6" s="49"/>
      <c r="S6" s="49"/>
      <c r="T6" s="17"/>
      <c r="U6" s="17"/>
      <c r="V6" s="17"/>
      <c r="W6" s="17"/>
      <c r="X6" s="17"/>
      <c r="Y6" s="17"/>
      <c r="Z6" s="49"/>
      <c r="AA6" s="49"/>
      <c r="AB6" s="17"/>
    </row>
    <row r="7" spans="2:28" ht="30" customHeight="1" x14ac:dyDescent="0.3">
      <c r="B7" s="53" t="s">
        <v>104</v>
      </c>
      <c r="C7" s="53" t="s">
        <v>98</v>
      </c>
      <c r="D7" s="53"/>
      <c r="E7" s="53"/>
      <c r="F7" s="53"/>
      <c r="G7" s="52" t="s">
        <v>97</v>
      </c>
      <c r="H7" s="52"/>
      <c r="I7" s="52"/>
      <c r="J7" s="52"/>
      <c r="K7" s="53" t="s">
        <v>95</v>
      </c>
      <c r="L7" s="53"/>
      <c r="M7" s="53"/>
      <c r="N7" s="53"/>
      <c r="O7" s="13"/>
      <c r="P7" s="52" t="s">
        <v>99</v>
      </c>
      <c r="Q7" s="52"/>
      <c r="R7" s="52"/>
      <c r="S7" s="52"/>
      <c r="T7" s="53" t="s">
        <v>7</v>
      </c>
      <c r="U7" s="53"/>
      <c r="V7" s="53"/>
      <c r="W7" s="53"/>
      <c r="X7" s="53" t="s">
        <v>100</v>
      </c>
      <c r="Y7" s="53"/>
      <c r="Z7" s="53"/>
      <c r="AA7" s="53"/>
      <c r="AB7" s="52" t="s">
        <v>1</v>
      </c>
    </row>
    <row r="8" spans="2:28" ht="24.75" customHeight="1" x14ac:dyDescent="0.3">
      <c r="B8" s="53"/>
      <c r="C8" s="13" t="s">
        <v>8</v>
      </c>
      <c r="D8" s="13" t="s">
        <v>9</v>
      </c>
      <c r="E8" s="53" t="s">
        <v>10</v>
      </c>
      <c r="F8" s="53"/>
      <c r="G8" s="52" t="s">
        <v>8</v>
      </c>
      <c r="H8" s="52" t="s">
        <v>9</v>
      </c>
      <c r="I8" s="52" t="s">
        <v>10</v>
      </c>
      <c r="J8" s="52"/>
      <c r="K8" s="13" t="s">
        <v>8</v>
      </c>
      <c r="L8" s="13" t="s">
        <v>9</v>
      </c>
      <c r="M8" s="53" t="s">
        <v>10</v>
      </c>
      <c r="N8" s="53"/>
      <c r="O8" s="13"/>
      <c r="P8" s="14" t="s">
        <v>8</v>
      </c>
      <c r="Q8" s="14" t="s">
        <v>9</v>
      </c>
      <c r="R8" s="52" t="s">
        <v>10</v>
      </c>
      <c r="S8" s="52"/>
      <c r="T8" s="13" t="s">
        <v>8</v>
      </c>
      <c r="U8" s="13" t="s">
        <v>9</v>
      </c>
      <c r="V8" s="53" t="s">
        <v>10</v>
      </c>
      <c r="W8" s="53"/>
      <c r="X8" s="13" t="s">
        <v>8</v>
      </c>
      <c r="Y8" s="13" t="s">
        <v>9</v>
      </c>
      <c r="Z8" s="53" t="s">
        <v>10</v>
      </c>
      <c r="AA8" s="53"/>
      <c r="AB8" s="52"/>
    </row>
    <row r="9" spans="2:28" ht="35.25" customHeight="1" x14ac:dyDescent="0.3">
      <c r="B9" s="15" t="s">
        <v>11</v>
      </c>
      <c r="C9" s="16"/>
      <c r="D9" s="16"/>
      <c r="E9" s="57"/>
      <c r="F9" s="57"/>
      <c r="G9" s="7"/>
      <c r="H9" s="17"/>
      <c r="I9" s="49"/>
      <c r="J9" s="49"/>
      <c r="K9" s="17"/>
      <c r="L9" s="17"/>
      <c r="M9" s="49"/>
      <c r="N9" s="49"/>
      <c r="O9" s="17"/>
      <c r="P9" s="17"/>
      <c r="Q9" s="17"/>
      <c r="R9" s="49"/>
      <c r="S9" s="49"/>
      <c r="T9" s="17"/>
      <c r="U9" s="17"/>
      <c r="V9" s="49"/>
      <c r="W9" s="49"/>
      <c r="X9" s="17"/>
      <c r="Y9" s="17"/>
      <c r="Z9" s="49"/>
      <c r="AA9" s="49"/>
      <c r="AB9" s="17"/>
    </row>
    <row r="10" spans="2:28" ht="35.25" customHeight="1" x14ac:dyDescent="0.3">
      <c r="B10" s="15" t="s">
        <v>62</v>
      </c>
      <c r="C10" s="16">
        <v>14170</v>
      </c>
      <c r="D10" s="16"/>
      <c r="E10" s="57"/>
      <c r="F10" s="57"/>
      <c r="G10" s="7"/>
      <c r="H10" s="17"/>
      <c r="I10" s="49"/>
      <c r="J10" s="49"/>
      <c r="K10" s="17"/>
      <c r="L10" s="17"/>
      <c r="M10" s="17"/>
      <c r="N10" s="17"/>
      <c r="O10" s="17"/>
      <c r="P10" s="17"/>
      <c r="Q10" s="17"/>
      <c r="R10" s="49"/>
      <c r="S10" s="49"/>
      <c r="T10" s="17"/>
      <c r="U10" s="17"/>
      <c r="V10" s="17"/>
      <c r="W10" s="17"/>
      <c r="X10" s="17"/>
      <c r="Y10" s="17"/>
      <c r="Z10" s="49"/>
      <c r="AA10" s="49"/>
      <c r="AB10" s="17"/>
    </row>
    <row r="11" spans="2:28" ht="35.25" customHeight="1" x14ac:dyDescent="0.3">
      <c r="B11" s="15" t="s">
        <v>106</v>
      </c>
      <c r="C11" s="16">
        <v>46</v>
      </c>
      <c r="D11" s="16"/>
      <c r="E11" s="57"/>
      <c r="F11" s="57"/>
      <c r="G11" s="7"/>
      <c r="H11" s="17"/>
      <c r="I11" s="49"/>
      <c r="J11" s="49"/>
      <c r="K11" s="17"/>
      <c r="L11" s="17"/>
      <c r="M11" s="17"/>
      <c r="N11" s="17"/>
      <c r="O11" s="17"/>
      <c r="P11" s="17"/>
      <c r="Q11" s="17"/>
      <c r="R11" s="49"/>
      <c r="S11" s="49"/>
      <c r="T11" s="17"/>
      <c r="U11" s="17"/>
      <c r="V11" s="17"/>
      <c r="W11" s="17"/>
      <c r="X11" s="17"/>
      <c r="Y11" s="17"/>
      <c r="Z11" s="49"/>
      <c r="AA11" s="49"/>
      <c r="AB11" s="17"/>
    </row>
    <row r="12" spans="2:28" ht="30" customHeight="1" x14ac:dyDescent="0.3">
      <c r="B12" s="53" t="s">
        <v>61</v>
      </c>
      <c r="C12" s="53" t="s">
        <v>98</v>
      </c>
      <c r="D12" s="53"/>
      <c r="E12" s="53"/>
      <c r="F12" s="53"/>
      <c r="G12" s="52" t="s">
        <v>97</v>
      </c>
      <c r="H12" s="52"/>
      <c r="I12" s="52"/>
      <c r="J12" s="52"/>
      <c r="K12" s="53" t="s">
        <v>95</v>
      </c>
      <c r="L12" s="53"/>
      <c r="M12" s="53"/>
      <c r="N12" s="53"/>
      <c r="O12" s="13"/>
      <c r="P12" s="52" t="s">
        <v>99</v>
      </c>
      <c r="Q12" s="52"/>
      <c r="R12" s="52"/>
      <c r="S12" s="52"/>
      <c r="T12" s="53" t="s">
        <v>7</v>
      </c>
      <c r="U12" s="53"/>
      <c r="V12" s="53"/>
      <c r="W12" s="53"/>
      <c r="X12" s="53" t="s">
        <v>100</v>
      </c>
      <c r="Y12" s="53"/>
      <c r="Z12" s="53"/>
      <c r="AA12" s="53"/>
      <c r="AB12" s="52" t="s">
        <v>1</v>
      </c>
    </row>
    <row r="13" spans="2:28" ht="24.75" customHeight="1" x14ac:dyDescent="0.3">
      <c r="B13" s="53"/>
      <c r="C13" s="13" t="s">
        <v>8</v>
      </c>
      <c r="D13" s="13" t="s">
        <v>9</v>
      </c>
      <c r="E13" s="53" t="s">
        <v>10</v>
      </c>
      <c r="F13" s="53"/>
      <c r="G13" s="14" t="s">
        <v>8</v>
      </c>
      <c r="H13" s="14" t="s">
        <v>9</v>
      </c>
      <c r="I13" s="52" t="s">
        <v>10</v>
      </c>
      <c r="J13" s="52"/>
      <c r="K13" s="13" t="s">
        <v>8</v>
      </c>
      <c r="L13" s="13" t="s">
        <v>9</v>
      </c>
      <c r="M13" s="53" t="s">
        <v>10</v>
      </c>
      <c r="N13" s="53"/>
      <c r="O13" s="13"/>
      <c r="P13" s="14" t="s">
        <v>8</v>
      </c>
      <c r="Q13" s="14" t="s">
        <v>9</v>
      </c>
      <c r="R13" s="52" t="s">
        <v>10</v>
      </c>
      <c r="S13" s="52"/>
      <c r="T13" s="13" t="s">
        <v>8</v>
      </c>
      <c r="U13" s="53" t="s">
        <v>9</v>
      </c>
      <c r="V13" s="53"/>
      <c r="W13" s="13" t="s">
        <v>10</v>
      </c>
      <c r="X13" s="13" t="s">
        <v>8</v>
      </c>
      <c r="Y13" s="13" t="s">
        <v>9</v>
      </c>
      <c r="Z13" s="53" t="s">
        <v>10</v>
      </c>
      <c r="AA13" s="53"/>
      <c r="AB13" s="52"/>
    </row>
    <row r="14" spans="2:28" ht="115.5" customHeight="1" x14ac:dyDescent="0.3">
      <c r="B14" s="15" t="s">
        <v>11</v>
      </c>
      <c r="C14" s="16"/>
      <c r="D14" s="16"/>
      <c r="E14" s="57"/>
      <c r="F14" s="57"/>
      <c r="G14" s="7">
        <v>20</v>
      </c>
      <c r="H14" s="17">
        <v>5</v>
      </c>
      <c r="I14" s="49">
        <v>15</v>
      </c>
      <c r="J14" s="49"/>
      <c r="K14" s="7">
        <v>20</v>
      </c>
      <c r="L14" s="7">
        <v>5</v>
      </c>
      <c r="M14" s="58">
        <v>15</v>
      </c>
      <c r="N14" s="58"/>
      <c r="O14" s="6" t="s">
        <v>113</v>
      </c>
      <c r="P14" s="12">
        <v>21</v>
      </c>
      <c r="Q14" s="12">
        <v>5</v>
      </c>
      <c r="R14" s="59">
        <v>16</v>
      </c>
      <c r="S14" s="59"/>
      <c r="T14" s="7">
        <v>20</v>
      </c>
      <c r="U14" s="61">
        <v>4</v>
      </c>
      <c r="V14" s="51"/>
      <c r="W14" s="18">
        <v>16</v>
      </c>
      <c r="X14" s="18">
        <v>21</v>
      </c>
      <c r="Y14" s="18">
        <v>5</v>
      </c>
      <c r="Z14" s="61">
        <v>16</v>
      </c>
      <c r="AA14" s="51"/>
      <c r="AB14" s="17"/>
    </row>
    <row r="15" spans="2:28" ht="125.25" customHeight="1" x14ac:dyDescent="0.3">
      <c r="B15" s="15" t="s">
        <v>62</v>
      </c>
      <c r="C15" s="16">
        <v>2777</v>
      </c>
      <c r="D15" s="16"/>
      <c r="E15" s="57"/>
      <c r="F15" s="57"/>
      <c r="G15" s="7">
        <v>0</v>
      </c>
      <c r="H15" s="17">
        <v>0</v>
      </c>
      <c r="I15" s="49">
        <v>0</v>
      </c>
      <c r="J15" s="49"/>
      <c r="K15" s="12">
        <v>63</v>
      </c>
      <c r="L15" s="7">
        <v>41</v>
      </c>
      <c r="M15" s="58">
        <v>22</v>
      </c>
      <c r="N15" s="58"/>
      <c r="O15" s="6" t="s">
        <v>114</v>
      </c>
      <c r="P15" s="12">
        <v>138</v>
      </c>
      <c r="Q15" s="12">
        <v>88</v>
      </c>
      <c r="R15" s="59">
        <v>50</v>
      </c>
      <c r="S15" s="59"/>
      <c r="T15" s="7">
        <v>506</v>
      </c>
      <c r="U15" s="61">
        <v>220</v>
      </c>
      <c r="V15" s="51"/>
      <c r="W15" s="18">
        <v>286</v>
      </c>
      <c r="X15" s="18">
        <v>707</v>
      </c>
      <c r="Y15" s="18">
        <v>349</v>
      </c>
      <c r="Z15" s="61">
        <v>358</v>
      </c>
      <c r="AA15" s="51"/>
      <c r="AB15" s="17"/>
    </row>
    <row r="16" spans="2:28" ht="94.5" customHeight="1" x14ac:dyDescent="0.3">
      <c r="B16" s="19" t="s">
        <v>0</v>
      </c>
      <c r="C16" s="19" t="s">
        <v>13</v>
      </c>
      <c r="D16" s="19" t="s">
        <v>14</v>
      </c>
      <c r="E16" s="19" t="s">
        <v>15</v>
      </c>
      <c r="F16" s="19" t="s">
        <v>16</v>
      </c>
      <c r="G16" s="20" t="s">
        <v>13</v>
      </c>
      <c r="H16" s="20" t="s">
        <v>14</v>
      </c>
      <c r="I16" s="20" t="s">
        <v>15</v>
      </c>
      <c r="J16" s="20" t="s">
        <v>16</v>
      </c>
      <c r="K16" s="19" t="s">
        <v>13</v>
      </c>
      <c r="L16" s="19" t="s">
        <v>14</v>
      </c>
      <c r="M16" s="19" t="s">
        <v>15</v>
      </c>
      <c r="N16" s="19" t="s">
        <v>16</v>
      </c>
      <c r="O16" s="19"/>
      <c r="P16" s="20" t="s">
        <v>13</v>
      </c>
      <c r="Q16" s="20" t="s">
        <v>14</v>
      </c>
      <c r="R16" s="20" t="s">
        <v>15</v>
      </c>
      <c r="S16" s="20" t="s">
        <v>16</v>
      </c>
      <c r="T16" s="19" t="s">
        <v>13</v>
      </c>
      <c r="U16" s="19" t="s">
        <v>14</v>
      </c>
      <c r="V16" s="19" t="s">
        <v>15</v>
      </c>
      <c r="W16" s="19" t="s">
        <v>16</v>
      </c>
      <c r="X16" s="19" t="s">
        <v>13</v>
      </c>
      <c r="Y16" s="19" t="s">
        <v>14</v>
      </c>
      <c r="Z16" s="19" t="s">
        <v>15</v>
      </c>
      <c r="AA16" s="19" t="s">
        <v>16</v>
      </c>
      <c r="AB16" s="20" t="s">
        <v>1</v>
      </c>
    </row>
    <row r="17" spans="2:28" ht="204" x14ac:dyDescent="0.3">
      <c r="B17" s="15" t="s">
        <v>63</v>
      </c>
      <c r="C17" s="17"/>
      <c r="D17" s="17"/>
      <c r="E17" s="17"/>
      <c r="F17" s="17"/>
      <c r="G17" s="12">
        <v>0</v>
      </c>
      <c r="H17" s="12" t="s">
        <v>218</v>
      </c>
      <c r="I17" s="12">
        <v>14</v>
      </c>
      <c r="J17" s="12" t="s">
        <v>64</v>
      </c>
      <c r="K17" s="21">
        <v>1355</v>
      </c>
      <c r="L17" s="12" t="s">
        <v>219</v>
      </c>
      <c r="M17" s="12">
        <v>14</v>
      </c>
      <c r="N17" s="17" t="s">
        <v>67</v>
      </c>
      <c r="O17" s="17" t="s">
        <v>220</v>
      </c>
      <c r="P17" s="22">
        <v>1687</v>
      </c>
      <c r="Q17" s="22" t="s">
        <v>210</v>
      </c>
      <c r="R17" s="55">
        <v>18</v>
      </c>
      <c r="S17" s="55" t="s">
        <v>221</v>
      </c>
      <c r="T17" s="61">
        <v>1958</v>
      </c>
      <c r="U17" s="48" t="s">
        <v>210</v>
      </c>
      <c r="V17" s="48">
        <v>18</v>
      </c>
      <c r="W17" s="48" t="s">
        <v>222</v>
      </c>
      <c r="X17" s="62">
        <v>5000</v>
      </c>
      <c r="Y17" s="48" t="s">
        <v>210</v>
      </c>
      <c r="Z17" s="48">
        <v>18</v>
      </c>
      <c r="AA17" s="48" t="s">
        <v>222</v>
      </c>
      <c r="AB17" s="17"/>
    </row>
    <row r="18" spans="2:28" ht="242.25" x14ac:dyDescent="0.3">
      <c r="B18" s="23" t="s">
        <v>65</v>
      </c>
      <c r="C18" s="17"/>
      <c r="D18" s="17"/>
      <c r="E18" s="17"/>
      <c r="F18" s="17"/>
      <c r="G18" s="12">
        <v>20</v>
      </c>
      <c r="H18" s="12" t="s">
        <v>66</v>
      </c>
      <c r="I18" s="12">
        <v>14</v>
      </c>
      <c r="J18" s="12" t="s">
        <v>67</v>
      </c>
      <c r="K18" s="12">
        <v>20</v>
      </c>
      <c r="L18" s="12" t="s">
        <v>223</v>
      </c>
      <c r="M18" s="12">
        <v>18</v>
      </c>
      <c r="N18" s="17" t="s">
        <v>115</v>
      </c>
      <c r="O18" s="17" t="s">
        <v>116</v>
      </c>
      <c r="P18" s="12">
        <v>20</v>
      </c>
      <c r="Q18" s="12" t="s">
        <v>224</v>
      </c>
      <c r="R18" s="55"/>
      <c r="S18" s="55"/>
      <c r="T18" s="61"/>
      <c r="U18" s="48"/>
      <c r="V18" s="48"/>
      <c r="W18" s="48"/>
      <c r="X18" s="62"/>
      <c r="Y18" s="48"/>
      <c r="Z18" s="48"/>
      <c r="AA18" s="48"/>
      <c r="AB18" s="17"/>
    </row>
    <row r="19" spans="2:28" ht="129" customHeight="1" x14ac:dyDescent="0.3">
      <c r="B19" s="23" t="s">
        <v>68</v>
      </c>
      <c r="C19" s="17"/>
      <c r="D19" s="17"/>
      <c r="E19" s="17"/>
      <c r="F19" s="17"/>
      <c r="G19" s="12">
        <v>1</v>
      </c>
      <c r="H19" s="12" t="s">
        <v>69</v>
      </c>
      <c r="I19" s="12">
        <v>1</v>
      </c>
      <c r="J19" s="12" t="s">
        <v>70</v>
      </c>
      <c r="K19" s="12"/>
      <c r="L19" s="12"/>
      <c r="M19" s="12"/>
      <c r="N19" s="17"/>
      <c r="O19" s="17"/>
      <c r="P19" s="12">
        <v>2</v>
      </c>
      <c r="Q19" s="12" t="s">
        <v>211</v>
      </c>
      <c r="R19" s="55"/>
      <c r="S19" s="55"/>
      <c r="T19" s="17"/>
      <c r="U19" s="17"/>
      <c r="V19" s="17"/>
      <c r="W19" s="17"/>
      <c r="X19" s="17"/>
      <c r="Y19" s="17"/>
      <c r="Z19" s="17"/>
      <c r="AA19" s="17"/>
      <c r="AB19" s="17"/>
    </row>
    <row r="20" spans="2:28" ht="89.25" x14ac:dyDescent="0.3">
      <c r="B20" s="23" t="s">
        <v>198</v>
      </c>
      <c r="C20" s="17"/>
      <c r="D20" s="17"/>
      <c r="E20" s="17"/>
      <c r="F20" s="17"/>
      <c r="G20" s="12"/>
      <c r="H20" s="12"/>
      <c r="I20" s="12"/>
      <c r="J20" s="12"/>
      <c r="K20" s="12"/>
      <c r="L20" s="12"/>
      <c r="M20" s="12"/>
      <c r="N20" s="17"/>
      <c r="O20" s="17"/>
      <c r="P20" s="12">
        <v>2</v>
      </c>
      <c r="Q20" s="8" t="s">
        <v>200</v>
      </c>
      <c r="R20" s="55"/>
      <c r="S20" s="55"/>
      <c r="T20" s="17"/>
      <c r="U20" s="17"/>
      <c r="V20" s="17"/>
      <c r="W20" s="17"/>
      <c r="X20" s="17"/>
      <c r="Y20" s="17"/>
      <c r="Z20" s="17"/>
      <c r="AA20" s="17"/>
      <c r="AB20" s="17"/>
    </row>
    <row r="21" spans="2:28" ht="76.5" x14ac:dyDescent="0.3">
      <c r="B21" s="23" t="s">
        <v>199</v>
      </c>
      <c r="C21" s="17"/>
      <c r="D21" s="17"/>
      <c r="E21" s="17"/>
      <c r="F21" s="17"/>
      <c r="G21" s="12"/>
      <c r="H21" s="12"/>
      <c r="I21" s="12"/>
      <c r="J21" s="12"/>
      <c r="K21" s="12"/>
      <c r="L21" s="12"/>
      <c r="M21" s="12"/>
      <c r="N21" s="17"/>
      <c r="O21" s="17"/>
      <c r="P21" s="12">
        <v>20</v>
      </c>
      <c r="Q21" s="24" t="s">
        <v>212</v>
      </c>
      <c r="R21" s="55"/>
      <c r="S21" s="55"/>
      <c r="T21" s="17"/>
      <c r="U21" s="17"/>
      <c r="V21" s="17"/>
      <c r="W21" s="17"/>
      <c r="X21" s="17"/>
      <c r="Y21" s="17"/>
      <c r="Z21" s="17"/>
      <c r="AA21" s="17"/>
      <c r="AB21" s="17"/>
    </row>
    <row r="22" spans="2:28" ht="34.5" customHeight="1" x14ac:dyDescent="0.3">
      <c r="B22" s="53" t="s">
        <v>71</v>
      </c>
      <c r="C22" s="52" t="s">
        <v>7</v>
      </c>
      <c r="D22" s="52"/>
      <c r="E22" s="52"/>
      <c r="F22" s="52"/>
      <c r="G22" s="52" t="s">
        <v>4</v>
      </c>
      <c r="H22" s="52"/>
      <c r="I22" s="52"/>
      <c r="J22" s="52"/>
      <c r="K22" s="53" t="s">
        <v>5</v>
      </c>
      <c r="L22" s="53"/>
      <c r="M22" s="53"/>
      <c r="N22" s="53"/>
      <c r="O22" s="13"/>
      <c r="P22" s="52" t="s">
        <v>6</v>
      </c>
      <c r="Q22" s="52"/>
      <c r="R22" s="52"/>
      <c r="S22" s="52"/>
      <c r="T22" s="53" t="s">
        <v>7</v>
      </c>
      <c r="U22" s="53"/>
      <c r="V22" s="53"/>
      <c r="W22" s="53"/>
      <c r="X22" s="53" t="s">
        <v>100</v>
      </c>
      <c r="Y22" s="53"/>
      <c r="Z22" s="53"/>
      <c r="AA22" s="53"/>
      <c r="AB22" s="52" t="s">
        <v>1</v>
      </c>
    </row>
    <row r="23" spans="2:28" ht="34.5" customHeight="1" x14ac:dyDescent="0.3">
      <c r="B23" s="53"/>
      <c r="C23" s="14" t="s">
        <v>8</v>
      </c>
      <c r="D23" s="14" t="s">
        <v>9</v>
      </c>
      <c r="E23" s="52" t="s">
        <v>10</v>
      </c>
      <c r="F23" s="52"/>
      <c r="G23" s="14" t="s">
        <v>8</v>
      </c>
      <c r="H23" s="14" t="s">
        <v>9</v>
      </c>
      <c r="I23" s="52" t="s">
        <v>10</v>
      </c>
      <c r="J23" s="52"/>
      <c r="K23" s="13" t="s">
        <v>8</v>
      </c>
      <c r="L23" s="13" t="s">
        <v>9</v>
      </c>
      <c r="M23" s="53" t="s">
        <v>10</v>
      </c>
      <c r="N23" s="53"/>
      <c r="O23" s="13"/>
      <c r="P23" s="14" t="s">
        <v>8</v>
      </c>
      <c r="Q23" s="14" t="s">
        <v>9</v>
      </c>
      <c r="R23" s="52" t="s">
        <v>10</v>
      </c>
      <c r="S23" s="52"/>
      <c r="T23" s="13" t="s">
        <v>8</v>
      </c>
      <c r="U23" s="13" t="s">
        <v>9</v>
      </c>
      <c r="V23" s="53" t="s">
        <v>10</v>
      </c>
      <c r="W23" s="53"/>
      <c r="X23" s="13" t="s">
        <v>8</v>
      </c>
      <c r="Y23" s="13" t="s">
        <v>9</v>
      </c>
      <c r="Z23" s="53" t="s">
        <v>10</v>
      </c>
      <c r="AA23" s="53"/>
      <c r="AB23" s="52"/>
    </row>
    <row r="24" spans="2:28" ht="66" customHeight="1" x14ac:dyDescent="0.3">
      <c r="B24" s="15" t="s">
        <v>11</v>
      </c>
      <c r="C24" s="17"/>
      <c r="D24" s="17"/>
      <c r="E24" s="49"/>
      <c r="F24" s="49"/>
      <c r="G24" s="12">
        <v>82</v>
      </c>
      <c r="H24" s="12">
        <v>38</v>
      </c>
      <c r="I24" s="59">
        <v>44</v>
      </c>
      <c r="J24" s="59"/>
      <c r="K24" s="12">
        <v>82</v>
      </c>
      <c r="L24" s="17">
        <v>38</v>
      </c>
      <c r="M24" s="49">
        <v>44</v>
      </c>
      <c r="N24" s="49"/>
      <c r="O24" s="17" t="s">
        <v>225</v>
      </c>
      <c r="P24" s="25">
        <v>21</v>
      </c>
      <c r="Q24" s="25">
        <v>6</v>
      </c>
      <c r="R24" s="48">
        <v>15</v>
      </c>
      <c r="S24" s="54"/>
      <c r="T24" s="12">
        <v>0</v>
      </c>
      <c r="U24" s="12">
        <v>0</v>
      </c>
      <c r="V24" s="59">
        <v>0</v>
      </c>
      <c r="W24" s="59"/>
      <c r="X24" s="26">
        <v>85</v>
      </c>
      <c r="Y24" s="26">
        <v>40</v>
      </c>
      <c r="Z24" s="66">
        <v>45</v>
      </c>
      <c r="AA24" s="67"/>
      <c r="AB24" s="12" t="s">
        <v>226</v>
      </c>
    </row>
    <row r="25" spans="2:28" ht="75.75" customHeight="1" x14ac:dyDescent="0.3">
      <c r="B25" s="15" t="s">
        <v>62</v>
      </c>
      <c r="C25" s="17"/>
      <c r="D25" s="17"/>
      <c r="E25" s="49"/>
      <c r="F25" s="49"/>
      <c r="G25" s="21">
        <v>1682</v>
      </c>
      <c r="H25" s="12">
        <v>841</v>
      </c>
      <c r="I25" s="59">
        <v>841</v>
      </c>
      <c r="J25" s="59"/>
      <c r="K25" s="21">
        <v>1322</v>
      </c>
      <c r="L25" s="17">
        <v>659</v>
      </c>
      <c r="M25" s="49">
        <v>663</v>
      </c>
      <c r="N25" s="49"/>
      <c r="O25" s="17"/>
      <c r="P25" s="25">
        <v>1725</v>
      </c>
      <c r="Q25" s="25">
        <v>860</v>
      </c>
      <c r="R25" s="48">
        <v>865</v>
      </c>
      <c r="S25" s="54"/>
      <c r="T25" s="21">
        <v>1805</v>
      </c>
      <c r="U25" s="12">
        <v>895</v>
      </c>
      <c r="V25" s="59">
        <v>910</v>
      </c>
      <c r="W25" s="59"/>
      <c r="X25" s="26">
        <v>1805</v>
      </c>
      <c r="Y25" s="26">
        <v>895</v>
      </c>
      <c r="Z25" s="66">
        <v>9110</v>
      </c>
      <c r="AA25" s="66"/>
      <c r="AB25" s="12" t="s">
        <v>227</v>
      </c>
    </row>
    <row r="26" spans="2:28" ht="82.5" customHeight="1" x14ac:dyDescent="0.3">
      <c r="B26" s="19" t="s">
        <v>0</v>
      </c>
      <c r="C26" s="20" t="s">
        <v>13</v>
      </c>
      <c r="D26" s="20" t="s">
        <v>14</v>
      </c>
      <c r="E26" s="20" t="s">
        <v>15</v>
      </c>
      <c r="F26" s="20" t="s">
        <v>16</v>
      </c>
      <c r="G26" s="20" t="s">
        <v>13</v>
      </c>
      <c r="H26" s="20" t="s">
        <v>14</v>
      </c>
      <c r="I26" s="20" t="s">
        <v>15</v>
      </c>
      <c r="J26" s="20" t="s">
        <v>16</v>
      </c>
      <c r="K26" s="19" t="s">
        <v>13</v>
      </c>
      <c r="L26" s="19" t="s">
        <v>14</v>
      </c>
      <c r="M26" s="19" t="s">
        <v>15</v>
      </c>
      <c r="N26" s="19" t="s">
        <v>16</v>
      </c>
      <c r="O26" s="19"/>
      <c r="P26" s="20" t="s">
        <v>13</v>
      </c>
      <c r="Q26" s="20" t="s">
        <v>14</v>
      </c>
      <c r="R26" s="20" t="s">
        <v>15</v>
      </c>
      <c r="S26" s="20" t="s">
        <v>16</v>
      </c>
      <c r="T26" s="19" t="s">
        <v>13</v>
      </c>
      <c r="U26" s="19" t="s">
        <v>14</v>
      </c>
      <c r="V26" s="19" t="s">
        <v>15</v>
      </c>
      <c r="W26" s="19" t="s">
        <v>16</v>
      </c>
      <c r="X26" s="19" t="s">
        <v>13</v>
      </c>
      <c r="Y26" s="19" t="s">
        <v>14</v>
      </c>
      <c r="Z26" s="19" t="s">
        <v>15</v>
      </c>
      <c r="AA26" s="19" t="s">
        <v>16</v>
      </c>
      <c r="AB26" s="20" t="s">
        <v>1</v>
      </c>
    </row>
    <row r="27" spans="2:28" ht="97.5" customHeight="1" x14ac:dyDescent="0.3">
      <c r="B27" s="15" t="s">
        <v>65</v>
      </c>
      <c r="C27" s="17"/>
      <c r="D27" s="8"/>
      <c r="E27" s="8"/>
      <c r="F27" s="8"/>
      <c r="G27" s="7">
        <v>15</v>
      </c>
      <c r="H27" s="8" t="s">
        <v>72</v>
      </c>
      <c r="I27" s="8">
        <v>5</v>
      </c>
      <c r="J27" s="8" t="s">
        <v>73</v>
      </c>
      <c r="K27" s="17"/>
      <c r="L27" s="17"/>
      <c r="M27" s="17"/>
      <c r="N27" s="17"/>
      <c r="O27" s="17"/>
      <c r="P27" s="17"/>
      <c r="Q27" s="17"/>
      <c r="R27" s="17"/>
      <c r="S27" s="17"/>
      <c r="T27" s="17"/>
      <c r="U27" s="17"/>
      <c r="V27" s="17"/>
      <c r="W27" s="17"/>
      <c r="X27" s="17"/>
      <c r="Y27" s="17"/>
      <c r="Z27" s="17"/>
      <c r="AA27" s="17"/>
      <c r="AB27" s="17"/>
    </row>
    <row r="28" spans="2:28" ht="132" customHeight="1" x14ac:dyDescent="0.3">
      <c r="B28" s="15" t="s">
        <v>68</v>
      </c>
      <c r="C28" s="12"/>
      <c r="D28" s="8"/>
      <c r="E28" s="8"/>
      <c r="F28" s="8"/>
      <c r="G28" s="7">
        <v>1</v>
      </c>
      <c r="H28" s="8" t="s">
        <v>102</v>
      </c>
      <c r="I28" s="8">
        <v>1</v>
      </c>
      <c r="J28" s="8" t="s">
        <v>60</v>
      </c>
      <c r="K28" s="10"/>
      <c r="L28" s="17"/>
      <c r="M28" s="17"/>
      <c r="N28" s="17"/>
      <c r="O28" s="17"/>
      <c r="P28" s="17"/>
      <c r="Q28" s="17"/>
      <c r="R28" s="17"/>
      <c r="S28" s="17"/>
      <c r="T28" s="17"/>
      <c r="U28" s="17"/>
      <c r="V28" s="17"/>
      <c r="W28" s="17"/>
      <c r="X28" s="17"/>
      <c r="Y28" s="17"/>
      <c r="Z28" s="17"/>
      <c r="AA28" s="17"/>
      <c r="AB28" s="17"/>
    </row>
    <row r="29" spans="2:28" ht="145.5" customHeight="1" x14ac:dyDescent="0.3">
      <c r="B29" s="15" t="s">
        <v>74</v>
      </c>
      <c r="C29" s="8"/>
      <c r="D29" s="8"/>
      <c r="E29" s="8"/>
      <c r="F29" s="8"/>
      <c r="G29" s="8">
        <v>100</v>
      </c>
      <c r="H29" s="8" t="s">
        <v>228</v>
      </c>
      <c r="I29" s="8">
        <v>1</v>
      </c>
      <c r="J29" s="8" t="s">
        <v>229</v>
      </c>
      <c r="K29" s="17"/>
      <c r="L29" s="17"/>
      <c r="M29" s="17"/>
      <c r="N29" s="17"/>
      <c r="O29" s="17"/>
      <c r="P29" s="17"/>
      <c r="Q29" s="17"/>
      <c r="R29" s="17"/>
      <c r="S29" s="17"/>
      <c r="T29" s="17"/>
      <c r="U29" s="17"/>
      <c r="V29" s="17"/>
      <c r="W29" s="17"/>
      <c r="X29" s="17"/>
      <c r="Y29" s="17"/>
      <c r="Z29" s="17"/>
      <c r="AA29" s="17"/>
      <c r="AB29" s="17"/>
    </row>
    <row r="30" spans="2:28" ht="137.25" customHeight="1" x14ac:dyDescent="0.3">
      <c r="B30" s="27" t="s">
        <v>75</v>
      </c>
      <c r="C30" s="8"/>
      <c r="D30" s="8"/>
      <c r="E30" s="8"/>
      <c r="F30" s="8"/>
      <c r="G30" s="8">
        <v>100</v>
      </c>
      <c r="H30" s="8" t="s">
        <v>230</v>
      </c>
      <c r="I30" s="8">
        <v>1</v>
      </c>
      <c r="J30" s="8" t="s">
        <v>76</v>
      </c>
      <c r="K30" s="17"/>
      <c r="L30" s="17"/>
      <c r="M30" s="17"/>
      <c r="N30" s="17"/>
      <c r="O30" s="17"/>
      <c r="P30" s="17"/>
      <c r="Q30" s="17"/>
      <c r="R30" s="17"/>
      <c r="S30" s="17"/>
      <c r="T30" s="17"/>
      <c r="U30" s="17"/>
      <c r="V30" s="17"/>
      <c r="W30" s="17"/>
      <c r="X30" s="17"/>
      <c r="Y30" s="17"/>
      <c r="Z30" s="17"/>
      <c r="AA30" s="17"/>
      <c r="AB30" s="17"/>
    </row>
    <row r="31" spans="2:28" ht="150.75" customHeight="1" x14ac:dyDescent="0.3">
      <c r="B31" s="27" t="s">
        <v>77</v>
      </c>
      <c r="C31" s="12"/>
      <c r="D31" s="8"/>
      <c r="E31" s="8"/>
      <c r="F31" s="8"/>
      <c r="G31" s="12">
        <v>100</v>
      </c>
      <c r="H31" s="8" t="s">
        <v>231</v>
      </c>
      <c r="I31" s="8">
        <v>1</v>
      </c>
      <c r="J31" s="8" t="s">
        <v>78</v>
      </c>
      <c r="K31" s="17"/>
      <c r="L31" s="17"/>
      <c r="M31" s="17"/>
      <c r="N31" s="17"/>
      <c r="O31" s="17"/>
      <c r="P31" s="17"/>
      <c r="Q31" s="17"/>
      <c r="R31" s="17"/>
      <c r="S31" s="17"/>
      <c r="T31" s="17"/>
      <c r="U31" s="17"/>
      <c r="V31" s="17"/>
      <c r="W31" s="17"/>
      <c r="X31" s="17"/>
      <c r="Y31" s="17"/>
      <c r="Z31" s="17"/>
      <c r="AA31" s="17"/>
      <c r="AB31" s="17"/>
    </row>
    <row r="32" spans="2:28" ht="138" customHeight="1" x14ac:dyDescent="0.3">
      <c r="B32" s="27" t="s">
        <v>79</v>
      </c>
      <c r="C32" s="8"/>
      <c r="D32" s="8"/>
      <c r="E32" s="8"/>
      <c r="F32" s="8"/>
      <c r="G32" s="8">
        <v>100</v>
      </c>
      <c r="H32" s="8" t="s">
        <v>232</v>
      </c>
      <c r="I32" s="8">
        <v>1</v>
      </c>
      <c r="J32" s="8" t="s">
        <v>80</v>
      </c>
      <c r="K32" s="17"/>
      <c r="L32" s="17"/>
      <c r="M32" s="17"/>
      <c r="N32" s="17"/>
      <c r="O32" s="17"/>
      <c r="P32" s="17"/>
      <c r="Q32" s="17"/>
      <c r="R32" s="17"/>
      <c r="S32" s="17"/>
      <c r="T32" s="17"/>
      <c r="U32" s="17"/>
      <c r="V32" s="17"/>
      <c r="W32" s="17"/>
      <c r="X32" s="17"/>
      <c r="Y32" s="17"/>
      <c r="Z32" s="17"/>
      <c r="AA32" s="17"/>
      <c r="AB32" s="17"/>
    </row>
    <row r="33" spans="2:28" ht="146.25" customHeight="1" x14ac:dyDescent="0.3">
      <c r="B33" s="27" t="s">
        <v>81</v>
      </c>
      <c r="C33" s="8"/>
      <c r="D33" s="8"/>
      <c r="E33" s="8"/>
      <c r="F33" s="8"/>
      <c r="G33" s="8">
        <v>100</v>
      </c>
      <c r="H33" s="8" t="s">
        <v>233</v>
      </c>
      <c r="I33" s="8">
        <v>1</v>
      </c>
      <c r="J33" s="8" t="s">
        <v>82</v>
      </c>
      <c r="K33" s="17"/>
      <c r="L33" s="17"/>
      <c r="M33" s="17"/>
      <c r="N33" s="17"/>
      <c r="O33" s="17"/>
      <c r="P33" s="17"/>
      <c r="Q33" s="17"/>
      <c r="R33" s="17"/>
      <c r="S33" s="17"/>
      <c r="T33" s="17"/>
      <c r="U33" s="17"/>
      <c r="V33" s="17"/>
      <c r="W33" s="17"/>
      <c r="X33" s="17"/>
      <c r="Y33" s="17"/>
      <c r="Z33" s="17"/>
      <c r="AA33" s="17"/>
      <c r="AB33" s="17"/>
    </row>
    <row r="34" spans="2:28" ht="63.75" x14ac:dyDescent="0.3">
      <c r="B34" s="27" t="s">
        <v>234</v>
      </c>
      <c r="C34" s="28"/>
      <c r="D34" s="28"/>
      <c r="E34" s="28"/>
      <c r="F34" s="28"/>
      <c r="G34" s="29">
        <v>1682</v>
      </c>
      <c r="H34" s="8" t="s">
        <v>83</v>
      </c>
      <c r="I34" s="8">
        <v>5</v>
      </c>
      <c r="J34" s="8" t="s">
        <v>73</v>
      </c>
      <c r="K34" s="17"/>
      <c r="L34" s="17"/>
      <c r="M34" s="17"/>
      <c r="N34" s="17"/>
      <c r="O34" s="17"/>
      <c r="P34" s="17"/>
      <c r="Q34" s="17"/>
      <c r="R34" s="17"/>
      <c r="S34" s="17"/>
      <c r="T34" s="17"/>
      <c r="U34" s="17"/>
      <c r="V34" s="17"/>
      <c r="W34" s="17"/>
      <c r="X34" s="17"/>
      <c r="Y34" s="17"/>
      <c r="Z34" s="17"/>
      <c r="AA34" s="17"/>
      <c r="AB34" s="17"/>
    </row>
    <row r="35" spans="2:28" ht="409.5" x14ac:dyDescent="0.3">
      <c r="B35" s="30" t="s">
        <v>235</v>
      </c>
      <c r="C35" s="31">
        <v>1</v>
      </c>
      <c r="D35" s="32" t="s">
        <v>117</v>
      </c>
      <c r="E35" s="32">
        <v>1</v>
      </c>
      <c r="F35" s="32" t="s">
        <v>60</v>
      </c>
      <c r="G35" s="10">
        <v>10</v>
      </c>
      <c r="H35" s="17" t="s">
        <v>118</v>
      </c>
      <c r="I35" s="17">
        <v>71</v>
      </c>
      <c r="J35" s="17" t="s">
        <v>119</v>
      </c>
      <c r="K35" s="10">
        <v>10</v>
      </c>
      <c r="L35" s="17" t="s">
        <v>118</v>
      </c>
      <c r="M35" s="17">
        <v>71</v>
      </c>
      <c r="N35" s="17" t="s">
        <v>119</v>
      </c>
      <c r="O35" s="17"/>
      <c r="P35" s="17"/>
      <c r="Q35" s="7"/>
      <c r="R35" s="17"/>
      <c r="S35" s="17"/>
      <c r="T35" s="17"/>
      <c r="U35" s="17"/>
      <c r="V35" s="17"/>
      <c r="W35" s="17"/>
      <c r="X35" s="17"/>
      <c r="Y35" s="17"/>
      <c r="Z35" s="17"/>
      <c r="AA35" s="17"/>
      <c r="AB35" s="17"/>
    </row>
    <row r="36" spans="2:28" ht="165" customHeight="1" x14ac:dyDescent="0.3">
      <c r="B36" s="33" t="s">
        <v>120</v>
      </c>
      <c r="C36" s="32"/>
      <c r="D36" s="32"/>
      <c r="E36" s="32"/>
      <c r="F36" s="32"/>
      <c r="G36" s="16">
        <v>613</v>
      </c>
      <c r="H36" s="17" t="s">
        <v>236</v>
      </c>
      <c r="I36" s="17">
        <v>144</v>
      </c>
      <c r="J36" s="49" t="s">
        <v>121</v>
      </c>
      <c r="K36" s="16">
        <v>613</v>
      </c>
      <c r="L36" s="17" t="s">
        <v>236</v>
      </c>
      <c r="M36" s="17">
        <v>144</v>
      </c>
      <c r="N36" s="49" t="s">
        <v>121</v>
      </c>
      <c r="O36" s="17"/>
      <c r="P36" s="17"/>
      <c r="Q36" s="7"/>
      <c r="R36" s="17"/>
      <c r="S36" s="17"/>
      <c r="T36" s="17"/>
      <c r="U36" s="17"/>
      <c r="V36" s="17"/>
      <c r="W36" s="17"/>
      <c r="X36" s="17"/>
      <c r="Y36" s="17"/>
      <c r="Z36" s="17"/>
      <c r="AA36" s="17"/>
      <c r="AB36" s="17"/>
    </row>
    <row r="37" spans="2:28" ht="280.5" customHeight="1" x14ac:dyDescent="0.3">
      <c r="B37" s="33" t="s">
        <v>237</v>
      </c>
      <c r="C37" s="34">
        <v>1682</v>
      </c>
      <c r="D37" s="32" t="s">
        <v>83</v>
      </c>
      <c r="E37" s="32">
        <v>5</v>
      </c>
      <c r="F37" s="32" t="s">
        <v>73</v>
      </c>
      <c r="G37" s="16">
        <v>2449</v>
      </c>
      <c r="H37" s="17" t="s">
        <v>236</v>
      </c>
      <c r="I37" s="17">
        <v>144</v>
      </c>
      <c r="J37" s="49"/>
      <c r="K37" s="16">
        <v>2449</v>
      </c>
      <c r="L37" s="17" t="s">
        <v>236</v>
      </c>
      <c r="M37" s="17">
        <v>144</v>
      </c>
      <c r="N37" s="49"/>
      <c r="O37" s="17"/>
      <c r="P37" s="17"/>
      <c r="Q37" s="17"/>
      <c r="R37" s="17"/>
      <c r="S37" s="17"/>
      <c r="T37" s="17"/>
      <c r="U37" s="17"/>
      <c r="V37" s="17"/>
      <c r="W37" s="17"/>
      <c r="X37" s="17"/>
      <c r="Y37" s="17"/>
      <c r="Z37" s="17"/>
      <c r="AA37" s="17"/>
      <c r="AB37" s="17"/>
    </row>
    <row r="38" spans="2:28" s="5" customFormat="1" ht="280.5" customHeight="1" x14ac:dyDescent="0.3">
      <c r="B38" s="33" t="s">
        <v>213</v>
      </c>
      <c r="C38" s="34"/>
      <c r="D38" s="32"/>
      <c r="E38" s="32"/>
      <c r="F38" s="32"/>
      <c r="G38" s="16"/>
      <c r="H38" s="17"/>
      <c r="I38" s="17"/>
      <c r="J38" s="17"/>
      <c r="K38" s="16"/>
      <c r="L38" s="17"/>
      <c r="M38" s="17"/>
      <c r="N38" s="17"/>
      <c r="O38" s="17"/>
      <c r="P38" s="7">
        <v>1725</v>
      </c>
      <c r="Q38" s="7" t="s">
        <v>214</v>
      </c>
      <c r="R38" s="7">
        <v>87</v>
      </c>
      <c r="S38" s="7" t="s">
        <v>215</v>
      </c>
      <c r="T38" s="17"/>
      <c r="U38" s="17"/>
      <c r="V38" s="17"/>
      <c r="W38" s="17"/>
      <c r="X38" s="17"/>
      <c r="Y38" s="17"/>
      <c r="Z38" s="17"/>
      <c r="AA38" s="17"/>
      <c r="AB38" s="17"/>
    </row>
    <row r="39" spans="2:28" ht="385.5" customHeight="1" x14ac:dyDescent="0.3">
      <c r="B39" s="35" t="s">
        <v>201</v>
      </c>
      <c r="C39" s="34"/>
      <c r="D39" s="32"/>
      <c r="E39" s="32"/>
      <c r="F39" s="32"/>
      <c r="G39" s="16"/>
      <c r="H39" s="17"/>
      <c r="I39" s="17"/>
      <c r="J39" s="17"/>
      <c r="K39" s="16"/>
      <c r="L39" s="17"/>
      <c r="M39" s="17"/>
      <c r="N39" s="17"/>
      <c r="O39" s="17"/>
      <c r="P39" s="7">
        <v>715</v>
      </c>
      <c r="Q39" s="7" t="s">
        <v>236</v>
      </c>
      <c r="R39" s="7" t="s">
        <v>250</v>
      </c>
      <c r="S39" s="36" t="s">
        <v>238</v>
      </c>
      <c r="T39" s="17"/>
      <c r="U39" s="17"/>
      <c r="V39" s="17"/>
      <c r="W39" s="17"/>
      <c r="X39" s="17"/>
      <c r="Y39" s="17"/>
      <c r="Z39" s="17"/>
      <c r="AA39" s="17"/>
      <c r="AB39" s="17"/>
    </row>
    <row r="40" spans="2:28" ht="31.5" customHeight="1" x14ac:dyDescent="0.3">
      <c r="B40" s="53" t="s">
        <v>107</v>
      </c>
      <c r="C40" s="52" t="s">
        <v>111</v>
      </c>
      <c r="D40" s="52"/>
      <c r="E40" s="52"/>
      <c r="F40" s="52"/>
      <c r="G40" s="52"/>
      <c r="H40" s="52"/>
      <c r="I40" s="52"/>
      <c r="J40" s="52"/>
      <c r="K40" s="53"/>
      <c r="L40" s="53"/>
      <c r="M40" s="53"/>
      <c r="N40" s="53"/>
      <c r="O40" s="13"/>
      <c r="P40" s="52"/>
      <c r="Q40" s="52"/>
      <c r="R40" s="52"/>
      <c r="S40" s="52"/>
      <c r="T40" s="53"/>
      <c r="U40" s="53"/>
      <c r="V40" s="53"/>
      <c r="W40" s="53"/>
      <c r="X40" s="53"/>
      <c r="Y40" s="53"/>
      <c r="Z40" s="53"/>
      <c r="AA40" s="53"/>
      <c r="AB40" s="52"/>
    </row>
    <row r="41" spans="2:28" ht="26.25" customHeight="1" x14ac:dyDescent="0.3">
      <c r="B41" s="53"/>
      <c r="C41" s="14" t="s">
        <v>8</v>
      </c>
      <c r="D41" s="14" t="s">
        <v>9</v>
      </c>
      <c r="E41" s="52" t="s">
        <v>10</v>
      </c>
      <c r="F41" s="52"/>
      <c r="G41" s="14"/>
      <c r="H41" s="14"/>
      <c r="I41" s="52"/>
      <c r="J41" s="52"/>
      <c r="K41" s="13"/>
      <c r="L41" s="13"/>
      <c r="M41" s="53"/>
      <c r="N41" s="53"/>
      <c r="O41" s="13"/>
      <c r="P41" s="14"/>
      <c r="Q41" s="14"/>
      <c r="R41" s="52"/>
      <c r="S41" s="52"/>
      <c r="T41" s="13"/>
      <c r="U41" s="13"/>
      <c r="V41" s="53"/>
      <c r="W41" s="53"/>
      <c r="X41" s="13"/>
      <c r="Y41" s="13"/>
      <c r="Z41" s="53"/>
      <c r="AA41" s="53"/>
      <c r="AB41" s="52"/>
    </row>
    <row r="42" spans="2:28" ht="47.25" customHeight="1" x14ac:dyDescent="0.3">
      <c r="B42" s="13" t="s">
        <v>112</v>
      </c>
      <c r="C42" s="14">
        <v>3619</v>
      </c>
      <c r="D42" s="14" t="s">
        <v>110</v>
      </c>
      <c r="E42" s="14"/>
      <c r="F42" s="14"/>
      <c r="G42" s="14"/>
      <c r="H42" s="14"/>
      <c r="I42" s="14"/>
      <c r="J42" s="14"/>
      <c r="K42" s="13"/>
      <c r="L42" s="13"/>
      <c r="M42" s="13"/>
      <c r="N42" s="13"/>
      <c r="O42" s="13"/>
      <c r="P42" s="14"/>
      <c r="Q42" s="14"/>
      <c r="R42" s="14"/>
      <c r="S42" s="14"/>
      <c r="T42" s="13"/>
      <c r="U42" s="13"/>
      <c r="V42" s="13"/>
      <c r="W42" s="13"/>
      <c r="X42" s="13"/>
      <c r="Y42" s="13"/>
      <c r="Z42" s="13"/>
      <c r="AA42" s="13"/>
      <c r="AB42" s="14"/>
    </row>
    <row r="43" spans="2:28" ht="28.5" customHeight="1" x14ac:dyDescent="0.3">
      <c r="B43" s="15" t="s">
        <v>108</v>
      </c>
      <c r="C43" s="37">
        <v>169</v>
      </c>
      <c r="D43" s="37"/>
      <c r="E43" s="50"/>
      <c r="F43" s="51"/>
      <c r="G43" s="36"/>
      <c r="H43" s="37"/>
      <c r="I43" s="50"/>
      <c r="J43" s="51"/>
      <c r="K43" s="17"/>
      <c r="L43" s="17"/>
      <c r="M43" s="49"/>
      <c r="N43" s="49"/>
      <c r="O43" s="17"/>
      <c r="P43" s="17"/>
      <c r="Q43" s="17"/>
      <c r="R43" s="49"/>
      <c r="S43" s="49"/>
      <c r="T43" s="17"/>
      <c r="U43" s="17"/>
      <c r="V43" s="49"/>
      <c r="W43" s="49"/>
      <c r="X43" s="17"/>
      <c r="Y43" s="17"/>
      <c r="Z43" s="49"/>
      <c r="AA43" s="49"/>
      <c r="AB43" s="17"/>
    </row>
    <row r="44" spans="2:28" ht="28.5" customHeight="1" x14ac:dyDescent="0.3">
      <c r="B44" s="15" t="s">
        <v>109</v>
      </c>
      <c r="C44" s="38">
        <v>53</v>
      </c>
      <c r="D44" s="37"/>
      <c r="E44" s="50"/>
      <c r="F44" s="51"/>
      <c r="G44" s="29"/>
      <c r="H44" s="37"/>
      <c r="I44" s="50"/>
      <c r="J44" s="51"/>
      <c r="K44" s="17"/>
      <c r="L44" s="17"/>
      <c r="M44" s="17"/>
      <c r="N44" s="17"/>
      <c r="O44" s="17"/>
      <c r="P44" s="17"/>
      <c r="Q44" s="17"/>
      <c r="R44" s="17"/>
      <c r="S44" s="17"/>
      <c r="T44" s="17"/>
      <c r="U44" s="17"/>
      <c r="V44" s="17"/>
      <c r="W44" s="17"/>
      <c r="X44" s="17"/>
      <c r="Y44" s="17"/>
      <c r="Z44" s="17"/>
      <c r="AA44" s="17"/>
      <c r="AB44" s="17"/>
    </row>
    <row r="45" spans="2:28" ht="64.5" customHeight="1" x14ac:dyDescent="0.3">
      <c r="B45" s="19" t="s">
        <v>0</v>
      </c>
      <c r="C45" s="20" t="s">
        <v>13</v>
      </c>
      <c r="D45" s="20" t="s">
        <v>14</v>
      </c>
      <c r="E45" s="20" t="s">
        <v>15</v>
      </c>
      <c r="F45" s="20" t="s">
        <v>16</v>
      </c>
      <c r="G45" s="20" t="s">
        <v>13</v>
      </c>
      <c r="H45" s="20" t="s">
        <v>14</v>
      </c>
      <c r="I45" s="20" t="s">
        <v>15</v>
      </c>
      <c r="J45" s="20" t="s">
        <v>16</v>
      </c>
      <c r="K45" s="19" t="s">
        <v>13</v>
      </c>
      <c r="L45" s="19" t="s">
        <v>14</v>
      </c>
      <c r="M45" s="19" t="s">
        <v>15</v>
      </c>
      <c r="N45" s="19" t="s">
        <v>16</v>
      </c>
      <c r="O45" s="19"/>
      <c r="P45" s="20" t="s">
        <v>13</v>
      </c>
      <c r="Q45" s="20" t="s">
        <v>14</v>
      </c>
      <c r="R45" s="20" t="s">
        <v>15</v>
      </c>
      <c r="S45" s="20" t="s">
        <v>16</v>
      </c>
      <c r="T45" s="19" t="s">
        <v>13</v>
      </c>
      <c r="U45" s="19" t="s">
        <v>14</v>
      </c>
      <c r="V45" s="19" t="s">
        <v>15</v>
      </c>
      <c r="W45" s="19" t="s">
        <v>16</v>
      </c>
      <c r="X45" s="19" t="s">
        <v>13</v>
      </c>
      <c r="Y45" s="19" t="s">
        <v>14</v>
      </c>
      <c r="Z45" s="19" t="s">
        <v>15</v>
      </c>
      <c r="AA45" s="19" t="s">
        <v>16</v>
      </c>
      <c r="AB45" s="20" t="s">
        <v>1</v>
      </c>
    </row>
    <row r="46" spans="2:28" ht="29.25" customHeight="1" x14ac:dyDescent="0.3">
      <c r="B46" s="64" t="s">
        <v>196</v>
      </c>
      <c r="C46" s="63">
        <v>53</v>
      </c>
      <c r="D46" s="39" t="s">
        <v>184</v>
      </c>
      <c r="E46" s="39">
        <v>6</v>
      </c>
      <c r="F46" s="40"/>
      <c r="G46" s="29"/>
      <c r="H46" s="37"/>
      <c r="I46" s="37"/>
      <c r="J46" s="40"/>
      <c r="K46" s="17"/>
      <c r="L46" s="17"/>
      <c r="M46" s="17"/>
      <c r="N46" s="17"/>
      <c r="O46" s="17"/>
      <c r="P46" s="17"/>
      <c r="Q46" s="17"/>
      <c r="R46" s="17"/>
      <c r="S46" s="17"/>
      <c r="T46" s="17"/>
      <c r="U46" s="17"/>
      <c r="V46" s="17"/>
      <c r="W46" s="17"/>
      <c r="X46" s="17"/>
      <c r="Y46" s="17"/>
      <c r="Z46" s="17"/>
      <c r="AA46" s="17"/>
      <c r="AB46" s="17"/>
    </row>
    <row r="47" spans="2:28" ht="29.25" customHeight="1" x14ac:dyDescent="0.3">
      <c r="B47" s="64"/>
      <c r="C47" s="63"/>
      <c r="D47" s="39" t="s">
        <v>185</v>
      </c>
      <c r="E47" s="39">
        <v>4</v>
      </c>
      <c r="F47" s="40"/>
      <c r="G47" s="29"/>
      <c r="H47" s="37"/>
      <c r="I47" s="37"/>
      <c r="J47" s="40"/>
      <c r="K47" s="17"/>
      <c r="L47" s="17"/>
      <c r="M47" s="17"/>
      <c r="N47" s="17"/>
      <c r="O47" s="17"/>
      <c r="P47" s="17"/>
      <c r="Q47" s="17"/>
      <c r="R47" s="17"/>
      <c r="S47" s="17"/>
      <c r="T47" s="17"/>
      <c r="U47" s="17"/>
      <c r="V47" s="17"/>
      <c r="W47" s="17"/>
      <c r="X47" s="17"/>
      <c r="Y47" s="17"/>
      <c r="Z47" s="17"/>
      <c r="AA47" s="17"/>
      <c r="AB47" s="17"/>
    </row>
    <row r="48" spans="2:28" ht="29.25" customHeight="1" x14ac:dyDescent="0.3">
      <c r="B48" s="64"/>
      <c r="C48" s="63"/>
      <c r="D48" s="39" t="s">
        <v>186</v>
      </c>
      <c r="E48" s="39">
        <v>7</v>
      </c>
      <c r="F48" s="40"/>
      <c r="G48" s="29"/>
      <c r="H48" s="37"/>
      <c r="I48" s="37"/>
      <c r="J48" s="40"/>
      <c r="K48" s="17"/>
      <c r="L48" s="17"/>
      <c r="M48" s="17"/>
      <c r="N48" s="17"/>
      <c r="O48" s="17"/>
      <c r="P48" s="17"/>
      <c r="Q48" s="17"/>
      <c r="R48" s="17"/>
      <c r="S48" s="17"/>
      <c r="T48" s="17"/>
      <c r="U48" s="17"/>
      <c r="V48" s="17"/>
      <c r="W48" s="17"/>
      <c r="X48" s="17"/>
      <c r="Y48" s="17"/>
      <c r="Z48" s="17"/>
      <c r="AA48" s="17"/>
      <c r="AB48" s="17"/>
    </row>
    <row r="49" spans="2:28" ht="29.25" customHeight="1" x14ac:dyDescent="0.3">
      <c r="B49" s="64"/>
      <c r="C49" s="63"/>
      <c r="D49" s="39" t="s">
        <v>187</v>
      </c>
      <c r="E49" s="39">
        <v>9</v>
      </c>
      <c r="F49" s="40"/>
      <c r="G49" s="29"/>
      <c r="H49" s="37"/>
      <c r="I49" s="37"/>
      <c r="J49" s="40"/>
      <c r="K49" s="17"/>
      <c r="L49" s="17"/>
      <c r="M49" s="17"/>
      <c r="N49" s="17"/>
      <c r="O49" s="17"/>
      <c r="P49" s="17"/>
      <c r="Q49" s="17"/>
      <c r="R49" s="17"/>
      <c r="S49" s="17"/>
      <c r="T49" s="17"/>
      <c r="U49" s="17"/>
      <c r="V49" s="17"/>
      <c r="W49" s="17"/>
      <c r="X49" s="17"/>
      <c r="Y49" s="17"/>
      <c r="Z49" s="17"/>
      <c r="AA49" s="17"/>
      <c r="AB49" s="17"/>
    </row>
    <row r="50" spans="2:28" ht="29.25" customHeight="1" x14ac:dyDescent="0.3">
      <c r="B50" s="64"/>
      <c r="C50" s="63"/>
      <c r="D50" s="39" t="s">
        <v>188</v>
      </c>
      <c r="E50" s="39">
        <v>15</v>
      </c>
      <c r="F50" s="40"/>
      <c r="G50" s="29"/>
      <c r="H50" s="37"/>
      <c r="I50" s="37"/>
      <c r="J50" s="40"/>
      <c r="K50" s="17"/>
      <c r="L50" s="17"/>
      <c r="M50" s="17"/>
      <c r="N50" s="17"/>
      <c r="O50" s="17"/>
      <c r="P50" s="17"/>
      <c r="Q50" s="17"/>
      <c r="R50" s="17"/>
      <c r="S50" s="17"/>
      <c r="T50" s="17"/>
      <c r="U50" s="17"/>
      <c r="V50" s="17"/>
      <c r="W50" s="17"/>
      <c r="X50" s="17"/>
      <c r="Y50" s="17"/>
      <c r="Z50" s="17"/>
      <c r="AA50" s="17"/>
      <c r="AB50" s="17"/>
    </row>
    <row r="51" spans="2:28" ht="29.25" customHeight="1" x14ac:dyDescent="0.3">
      <c r="B51" s="64"/>
      <c r="C51" s="63"/>
      <c r="D51" s="39" t="s">
        <v>189</v>
      </c>
      <c r="E51" s="39">
        <v>12</v>
      </c>
      <c r="F51" s="40"/>
      <c r="G51" s="29"/>
      <c r="H51" s="37"/>
      <c r="I51" s="37"/>
      <c r="J51" s="40"/>
      <c r="K51" s="17"/>
      <c r="L51" s="17"/>
      <c r="M51" s="17"/>
      <c r="N51" s="17"/>
      <c r="O51" s="17"/>
      <c r="P51" s="17"/>
      <c r="Q51" s="17"/>
      <c r="R51" s="17"/>
      <c r="S51" s="17"/>
      <c r="T51" s="17"/>
      <c r="U51" s="17"/>
      <c r="V51" s="17"/>
      <c r="W51" s="17"/>
      <c r="X51" s="17"/>
      <c r="Y51" s="17"/>
      <c r="Z51" s="17"/>
      <c r="AA51" s="17"/>
      <c r="AB51" s="17"/>
    </row>
    <row r="52" spans="2:28" ht="29.25" customHeight="1" x14ac:dyDescent="0.3">
      <c r="B52" s="64" t="s">
        <v>197</v>
      </c>
      <c r="C52" s="63">
        <v>169</v>
      </c>
      <c r="D52" s="18" t="s">
        <v>190</v>
      </c>
      <c r="E52" s="18">
        <v>39</v>
      </c>
      <c r="F52" s="40"/>
      <c r="G52" s="29"/>
      <c r="H52" s="37"/>
      <c r="I52" s="37"/>
      <c r="J52" s="40"/>
      <c r="K52" s="17"/>
      <c r="L52" s="17"/>
      <c r="M52" s="17"/>
      <c r="N52" s="17"/>
      <c r="O52" s="17"/>
      <c r="P52" s="17"/>
      <c r="Q52" s="17"/>
      <c r="R52" s="17"/>
      <c r="S52" s="17"/>
      <c r="T52" s="17"/>
      <c r="U52" s="17"/>
      <c r="V52" s="17"/>
      <c r="W52" s="17"/>
      <c r="X52" s="17"/>
      <c r="Y52" s="17"/>
      <c r="Z52" s="17"/>
      <c r="AA52" s="17"/>
      <c r="AB52" s="17"/>
    </row>
    <row r="53" spans="2:28" ht="29.25" customHeight="1" x14ac:dyDescent="0.3">
      <c r="B53" s="64"/>
      <c r="C53" s="63"/>
      <c r="D53" s="18" t="s">
        <v>191</v>
      </c>
      <c r="E53" s="18">
        <v>29</v>
      </c>
      <c r="F53" s="40"/>
      <c r="G53" s="29"/>
      <c r="H53" s="37"/>
      <c r="I53" s="37"/>
      <c r="J53" s="40"/>
      <c r="K53" s="17"/>
      <c r="L53" s="17"/>
      <c r="M53" s="17"/>
      <c r="N53" s="17"/>
      <c r="O53" s="17"/>
      <c r="P53" s="17"/>
      <c r="Q53" s="17"/>
      <c r="R53" s="17"/>
      <c r="S53" s="17"/>
      <c r="T53" s="17"/>
      <c r="U53" s="17"/>
      <c r="V53" s="17"/>
      <c r="W53" s="17"/>
      <c r="X53" s="17"/>
      <c r="Y53" s="17"/>
      <c r="Z53" s="17"/>
      <c r="AA53" s="17"/>
      <c r="AB53" s="17"/>
    </row>
    <row r="54" spans="2:28" ht="29.25" customHeight="1" x14ac:dyDescent="0.3">
      <c r="B54" s="64"/>
      <c r="C54" s="63"/>
      <c r="D54" s="18" t="s">
        <v>192</v>
      </c>
      <c r="E54" s="18">
        <v>39</v>
      </c>
      <c r="F54" s="40"/>
      <c r="G54" s="29"/>
      <c r="H54" s="37"/>
      <c r="I54" s="37"/>
      <c r="J54" s="40"/>
      <c r="K54" s="17"/>
      <c r="L54" s="17"/>
      <c r="M54" s="17"/>
      <c r="N54" s="17"/>
      <c r="O54" s="17"/>
      <c r="P54" s="17"/>
      <c r="Q54" s="17"/>
      <c r="R54" s="17"/>
      <c r="S54" s="17"/>
      <c r="T54" s="17"/>
      <c r="U54" s="17"/>
      <c r="V54" s="17"/>
      <c r="W54" s="17"/>
      <c r="X54" s="17"/>
      <c r="Y54" s="17"/>
      <c r="Z54" s="17"/>
      <c r="AA54" s="17"/>
      <c r="AB54" s="17"/>
    </row>
    <row r="55" spans="2:28" ht="29.25" customHeight="1" x14ac:dyDescent="0.3">
      <c r="B55" s="64"/>
      <c r="C55" s="63"/>
      <c r="D55" s="18" t="s">
        <v>193</v>
      </c>
      <c r="E55" s="18">
        <v>27</v>
      </c>
      <c r="F55" s="40"/>
      <c r="G55" s="29"/>
      <c r="H55" s="37"/>
      <c r="I55" s="37"/>
      <c r="J55" s="40"/>
      <c r="K55" s="17"/>
      <c r="L55" s="17"/>
      <c r="M55" s="17"/>
      <c r="N55" s="17"/>
      <c r="O55" s="17"/>
      <c r="P55" s="17"/>
      <c r="Q55" s="17"/>
      <c r="R55" s="17"/>
      <c r="S55" s="17"/>
      <c r="T55" s="17"/>
      <c r="U55" s="17"/>
      <c r="V55" s="17"/>
      <c r="W55" s="17"/>
      <c r="X55" s="17"/>
      <c r="Y55" s="17"/>
      <c r="Z55" s="17"/>
      <c r="AA55" s="17"/>
      <c r="AB55" s="17"/>
    </row>
    <row r="56" spans="2:28" ht="29.25" customHeight="1" x14ac:dyDescent="0.3">
      <c r="B56" s="64"/>
      <c r="C56" s="63"/>
      <c r="D56" s="18" t="s">
        <v>194</v>
      </c>
      <c r="E56" s="18">
        <v>22</v>
      </c>
      <c r="F56" s="40"/>
      <c r="G56" s="29"/>
      <c r="H56" s="37"/>
      <c r="I56" s="37"/>
      <c r="J56" s="40"/>
      <c r="K56" s="17"/>
      <c r="L56" s="17"/>
      <c r="M56" s="17"/>
      <c r="N56" s="17"/>
      <c r="O56" s="17"/>
      <c r="P56" s="17"/>
      <c r="Q56" s="17"/>
      <c r="R56" s="17"/>
      <c r="S56" s="17"/>
      <c r="T56" s="17"/>
      <c r="U56" s="17"/>
      <c r="V56" s="17"/>
      <c r="W56" s="17"/>
      <c r="X56" s="17"/>
      <c r="Y56" s="17"/>
      <c r="Z56" s="17"/>
      <c r="AA56" s="17"/>
      <c r="AB56" s="17"/>
    </row>
    <row r="57" spans="2:28" ht="29.25" customHeight="1" x14ac:dyDescent="0.3">
      <c r="B57" s="64"/>
      <c r="C57" s="63"/>
      <c r="D57" s="18" t="s">
        <v>195</v>
      </c>
      <c r="E57" s="18">
        <v>13</v>
      </c>
      <c r="F57" s="40"/>
      <c r="G57" s="29"/>
      <c r="H57" s="37"/>
      <c r="I57" s="37"/>
      <c r="J57" s="40"/>
      <c r="K57" s="17"/>
      <c r="L57" s="17"/>
      <c r="M57" s="17"/>
      <c r="N57" s="17"/>
      <c r="O57" s="17"/>
      <c r="P57" s="17"/>
      <c r="Q57" s="17"/>
      <c r="R57" s="17"/>
      <c r="S57" s="17"/>
      <c r="T57" s="17"/>
      <c r="U57" s="17"/>
      <c r="V57" s="17"/>
      <c r="W57" s="17"/>
      <c r="X57" s="17"/>
      <c r="Y57" s="17"/>
      <c r="Z57" s="17"/>
      <c r="AA57" s="17"/>
      <c r="AB57" s="17"/>
    </row>
    <row r="58" spans="2:28" ht="30" customHeight="1" x14ac:dyDescent="0.3">
      <c r="B58" s="53" t="s">
        <v>3</v>
      </c>
      <c r="C58" s="52" t="s">
        <v>101</v>
      </c>
      <c r="D58" s="52"/>
      <c r="E58" s="52"/>
      <c r="F58" s="52"/>
      <c r="G58" s="52" t="s">
        <v>97</v>
      </c>
      <c r="H58" s="52"/>
      <c r="I58" s="52"/>
      <c r="J58" s="52"/>
      <c r="K58" s="53" t="s">
        <v>95</v>
      </c>
      <c r="L58" s="53"/>
      <c r="M58" s="53"/>
      <c r="N58" s="53"/>
      <c r="O58" s="13"/>
      <c r="P58" s="52" t="s">
        <v>96</v>
      </c>
      <c r="Q58" s="52"/>
      <c r="R58" s="52"/>
      <c r="S58" s="52"/>
      <c r="T58" s="53" t="s">
        <v>7</v>
      </c>
      <c r="U58" s="53"/>
      <c r="V58" s="53"/>
      <c r="W58" s="53"/>
      <c r="X58" s="53" t="s">
        <v>100</v>
      </c>
      <c r="Y58" s="53"/>
      <c r="Z58" s="53"/>
      <c r="AA58" s="53"/>
      <c r="AB58" s="52" t="s">
        <v>1</v>
      </c>
    </row>
    <row r="59" spans="2:28" x14ac:dyDescent="0.3">
      <c r="B59" s="53"/>
      <c r="C59" s="14" t="s">
        <v>8</v>
      </c>
      <c r="D59" s="14" t="s">
        <v>9</v>
      </c>
      <c r="E59" s="52" t="s">
        <v>10</v>
      </c>
      <c r="F59" s="52"/>
      <c r="G59" s="14" t="s">
        <v>8</v>
      </c>
      <c r="H59" s="14" t="s">
        <v>9</v>
      </c>
      <c r="I59" s="52" t="s">
        <v>10</v>
      </c>
      <c r="J59" s="52"/>
      <c r="K59" s="13" t="s">
        <v>8</v>
      </c>
      <c r="L59" s="13" t="s">
        <v>9</v>
      </c>
      <c r="M59" s="53" t="s">
        <v>10</v>
      </c>
      <c r="N59" s="53"/>
      <c r="O59" s="13"/>
      <c r="P59" s="14" t="s">
        <v>8</v>
      </c>
      <c r="Q59" s="14" t="s">
        <v>9</v>
      </c>
      <c r="R59" s="52" t="s">
        <v>10</v>
      </c>
      <c r="S59" s="52"/>
      <c r="T59" s="13" t="s">
        <v>8</v>
      </c>
      <c r="U59" s="13" t="s">
        <v>9</v>
      </c>
      <c r="V59" s="53" t="s">
        <v>10</v>
      </c>
      <c r="W59" s="53"/>
      <c r="X59" s="13" t="s">
        <v>8</v>
      </c>
      <c r="Y59" s="13" t="s">
        <v>9</v>
      </c>
      <c r="Z59" s="53" t="s">
        <v>10</v>
      </c>
      <c r="AA59" s="53"/>
      <c r="AB59" s="52"/>
    </row>
    <row r="60" spans="2:28" ht="139.5" customHeight="1" x14ac:dyDescent="0.3">
      <c r="B60" s="15" t="s">
        <v>11</v>
      </c>
      <c r="C60" s="37"/>
      <c r="D60" s="37"/>
      <c r="E60" s="50"/>
      <c r="F60" s="51"/>
      <c r="G60" s="22">
        <v>182</v>
      </c>
      <c r="H60" s="22">
        <v>100</v>
      </c>
      <c r="I60" s="55">
        <v>82</v>
      </c>
      <c r="J60" s="54"/>
      <c r="K60" s="12">
        <v>182</v>
      </c>
      <c r="L60" s="17">
        <v>82</v>
      </c>
      <c r="M60" s="49">
        <v>100</v>
      </c>
      <c r="N60" s="49"/>
      <c r="O60" s="17" t="s">
        <v>122</v>
      </c>
      <c r="P60" s="17"/>
      <c r="Q60" s="49"/>
      <c r="R60" s="49"/>
      <c r="S60" s="17"/>
      <c r="T60" s="17"/>
      <c r="U60" s="49"/>
      <c r="V60" s="49"/>
      <c r="W60" s="17"/>
      <c r="X60" s="17"/>
      <c r="Y60" s="49"/>
      <c r="Z60" s="49"/>
      <c r="AA60" s="10"/>
      <c r="AB60" s="17"/>
    </row>
    <row r="61" spans="2:28" ht="25.5" customHeight="1" x14ac:dyDescent="0.3">
      <c r="B61" s="15" t="s">
        <v>12</v>
      </c>
      <c r="C61" s="38"/>
      <c r="D61" s="37"/>
      <c r="E61" s="50"/>
      <c r="F61" s="51"/>
      <c r="G61" s="41">
        <v>1394</v>
      </c>
      <c r="H61" s="22">
        <v>985</v>
      </c>
      <c r="I61" s="55">
        <v>279</v>
      </c>
      <c r="J61" s="54"/>
      <c r="K61" s="21">
        <v>14641</v>
      </c>
      <c r="L61" s="17">
        <v>0</v>
      </c>
      <c r="M61" s="49">
        <v>0</v>
      </c>
      <c r="N61" s="49"/>
      <c r="O61" s="17"/>
      <c r="P61" s="17"/>
      <c r="Q61" s="17"/>
      <c r="R61" s="17"/>
      <c r="S61" s="17"/>
      <c r="T61" s="17"/>
      <c r="U61" s="17"/>
      <c r="V61" s="17"/>
      <c r="W61" s="17"/>
      <c r="X61" s="17"/>
      <c r="Y61" s="17"/>
      <c r="Z61" s="17"/>
      <c r="AA61" s="17"/>
      <c r="AB61" s="17"/>
    </row>
    <row r="62" spans="2:28" ht="64.5" customHeight="1" x14ac:dyDescent="0.3">
      <c r="B62" s="19" t="s">
        <v>0</v>
      </c>
      <c r="C62" s="20" t="s">
        <v>13</v>
      </c>
      <c r="D62" s="20" t="s">
        <v>14</v>
      </c>
      <c r="E62" s="20" t="s">
        <v>15</v>
      </c>
      <c r="F62" s="20" t="s">
        <v>16</v>
      </c>
      <c r="G62" s="20" t="s">
        <v>13</v>
      </c>
      <c r="H62" s="20" t="s">
        <v>14</v>
      </c>
      <c r="I62" s="20" t="s">
        <v>15</v>
      </c>
      <c r="J62" s="20" t="s">
        <v>16</v>
      </c>
      <c r="K62" s="19" t="s">
        <v>13</v>
      </c>
      <c r="L62" s="19" t="s">
        <v>14</v>
      </c>
      <c r="M62" s="19" t="s">
        <v>15</v>
      </c>
      <c r="N62" s="19" t="s">
        <v>16</v>
      </c>
      <c r="O62" s="19"/>
      <c r="P62" s="20" t="s">
        <v>13</v>
      </c>
      <c r="Q62" s="20" t="s">
        <v>14</v>
      </c>
      <c r="R62" s="20" t="s">
        <v>15</v>
      </c>
      <c r="S62" s="20" t="s">
        <v>16</v>
      </c>
      <c r="T62" s="19" t="s">
        <v>13</v>
      </c>
      <c r="U62" s="19" t="s">
        <v>14</v>
      </c>
      <c r="V62" s="19" t="s">
        <v>15</v>
      </c>
      <c r="W62" s="19" t="s">
        <v>16</v>
      </c>
      <c r="X62" s="19" t="s">
        <v>13</v>
      </c>
      <c r="Y62" s="19" t="s">
        <v>14</v>
      </c>
      <c r="Z62" s="19" t="s">
        <v>15</v>
      </c>
      <c r="AA62" s="19" t="s">
        <v>16</v>
      </c>
      <c r="AB62" s="20" t="s">
        <v>1</v>
      </c>
    </row>
    <row r="63" spans="2:28" ht="280.5" customHeight="1" x14ac:dyDescent="0.3">
      <c r="B63" s="15" t="s">
        <v>251</v>
      </c>
      <c r="C63" s="37"/>
      <c r="D63" s="37"/>
      <c r="E63" s="37"/>
      <c r="F63" s="37"/>
      <c r="G63" s="36">
        <v>181</v>
      </c>
      <c r="H63" s="37" t="s">
        <v>239</v>
      </c>
      <c r="I63" s="37">
        <v>6</v>
      </c>
      <c r="J63" s="37" t="s">
        <v>27</v>
      </c>
      <c r="K63" s="12">
        <v>100</v>
      </c>
      <c r="L63" s="12" t="s">
        <v>240</v>
      </c>
      <c r="M63" s="17" t="s">
        <v>183</v>
      </c>
      <c r="N63" s="17" t="s">
        <v>183</v>
      </c>
      <c r="O63" s="17" t="s">
        <v>252</v>
      </c>
      <c r="P63" s="17"/>
      <c r="Q63" s="17"/>
      <c r="R63" s="17"/>
      <c r="S63" s="17"/>
      <c r="T63" s="17"/>
      <c r="U63" s="17"/>
      <c r="V63" s="17"/>
      <c r="W63" s="17"/>
      <c r="X63" s="17"/>
      <c r="Y63" s="17"/>
      <c r="Z63" s="17"/>
      <c r="AA63" s="10"/>
      <c r="AB63" s="17"/>
    </row>
    <row r="64" spans="2:28" ht="141" customHeight="1" x14ac:dyDescent="0.3">
      <c r="B64" s="42" t="s">
        <v>25</v>
      </c>
      <c r="C64" s="37"/>
      <c r="D64" s="37"/>
      <c r="E64" s="37"/>
      <c r="F64" s="37"/>
      <c r="G64" s="36">
        <v>5</v>
      </c>
      <c r="H64" s="37" t="s">
        <v>28</v>
      </c>
      <c r="I64" s="37">
        <v>4</v>
      </c>
      <c r="J64" s="37" t="s">
        <v>29</v>
      </c>
      <c r="K64" s="12">
        <v>305</v>
      </c>
      <c r="L64" s="12" t="s">
        <v>241</v>
      </c>
      <c r="M64" s="17" t="s">
        <v>183</v>
      </c>
      <c r="N64" s="17" t="s">
        <v>183</v>
      </c>
      <c r="O64" s="17" t="s">
        <v>242</v>
      </c>
      <c r="P64" s="17"/>
      <c r="Q64" s="17"/>
      <c r="R64" s="17"/>
      <c r="S64" s="17"/>
      <c r="T64" s="17"/>
      <c r="U64" s="17"/>
      <c r="V64" s="17"/>
      <c r="W64" s="17"/>
      <c r="X64" s="17"/>
      <c r="Y64" s="17"/>
      <c r="Z64" s="17"/>
      <c r="AA64" s="10"/>
      <c r="AB64" s="17"/>
    </row>
    <row r="65" spans="2:28" ht="26.25" customHeight="1" x14ac:dyDescent="0.3">
      <c r="B65" s="15" t="s">
        <v>18</v>
      </c>
      <c r="C65" s="37"/>
      <c r="D65" s="37"/>
      <c r="E65" s="37"/>
      <c r="F65" s="37"/>
      <c r="G65" s="36"/>
      <c r="H65" s="37"/>
      <c r="I65" s="37"/>
      <c r="J65" s="37"/>
      <c r="K65" s="17"/>
      <c r="L65" s="17"/>
      <c r="M65" s="17"/>
      <c r="N65" s="17"/>
      <c r="O65" s="17"/>
      <c r="P65" s="17"/>
      <c r="Q65" s="17"/>
      <c r="R65" s="17"/>
      <c r="S65" s="17"/>
      <c r="T65" s="17"/>
      <c r="U65" s="17"/>
      <c r="V65" s="17"/>
      <c r="W65" s="17"/>
      <c r="X65" s="17"/>
      <c r="Y65" s="17"/>
      <c r="Z65" s="17"/>
      <c r="AA65" s="17"/>
      <c r="AB65" s="17"/>
    </row>
    <row r="66" spans="2:28" ht="26.25" customHeight="1" x14ac:dyDescent="0.3">
      <c r="B66" s="15" t="s">
        <v>19</v>
      </c>
      <c r="C66" s="37"/>
      <c r="D66" s="37"/>
      <c r="E66" s="37"/>
      <c r="F66" s="37"/>
      <c r="G66" s="36"/>
      <c r="H66" s="37"/>
      <c r="I66" s="37"/>
      <c r="J66" s="37"/>
      <c r="K66" s="17"/>
      <c r="L66" s="17"/>
      <c r="M66" s="17"/>
      <c r="N66" s="17"/>
      <c r="O66" s="17"/>
      <c r="P66" s="17"/>
      <c r="Q66" s="17"/>
      <c r="R66" s="17"/>
      <c r="S66" s="17"/>
      <c r="T66" s="17"/>
      <c r="U66" s="17"/>
      <c r="V66" s="17"/>
      <c r="W66" s="17"/>
      <c r="X66" s="17"/>
      <c r="Y66" s="17"/>
      <c r="Z66" s="17"/>
      <c r="AA66" s="17"/>
      <c r="AB66" s="17"/>
    </row>
    <row r="67" spans="2:28" ht="26.25" customHeight="1" x14ac:dyDescent="0.3">
      <c r="B67" s="15" t="s">
        <v>20</v>
      </c>
      <c r="C67" s="37"/>
      <c r="D67" s="37"/>
      <c r="E67" s="37"/>
      <c r="F67" s="37"/>
      <c r="G67" s="36"/>
      <c r="H67" s="37"/>
      <c r="I67" s="37"/>
      <c r="J67" s="37"/>
      <c r="K67" s="17"/>
      <c r="L67" s="17"/>
      <c r="M67" s="17"/>
      <c r="N67" s="17"/>
      <c r="O67" s="17"/>
      <c r="P67" s="17"/>
      <c r="Q67" s="17"/>
      <c r="R67" s="17"/>
      <c r="S67" s="17"/>
      <c r="T67" s="17"/>
      <c r="U67" s="17"/>
      <c r="V67" s="17"/>
      <c r="W67" s="17"/>
      <c r="X67" s="17"/>
      <c r="Y67" s="17"/>
      <c r="Z67" s="17"/>
      <c r="AA67" s="17"/>
      <c r="AB67" s="17"/>
    </row>
    <row r="68" spans="2:28" ht="26.25" customHeight="1" x14ac:dyDescent="0.3">
      <c r="B68" s="15" t="s">
        <v>21</v>
      </c>
      <c r="C68" s="37"/>
      <c r="D68" s="37"/>
      <c r="E68" s="37"/>
      <c r="F68" s="37"/>
      <c r="G68" s="36"/>
      <c r="H68" s="37"/>
      <c r="I68" s="37"/>
      <c r="J68" s="37"/>
      <c r="K68" s="17"/>
      <c r="L68" s="17"/>
      <c r="M68" s="17"/>
      <c r="N68" s="17"/>
      <c r="O68" s="17"/>
      <c r="P68" s="17"/>
      <c r="Q68" s="17"/>
      <c r="R68" s="17"/>
      <c r="S68" s="17"/>
      <c r="T68" s="17"/>
      <c r="U68" s="17"/>
      <c r="V68" s="17"/>
      <c r="W68" s="17"/>
      <c r="X68" s="17"/>
      <c r="Y68" s="17"/>
      <c r="Z68" s="17"/>
      <c r="AA68" s="17"/>
      <c r="AB68" s="17"/>
    </row>
    <row r="69" spans="2:28" ht="26.25" customHeight="1" x14ac:dyDescent="0.3">
      <c r="B69" s="15" t="s">
        <v>22</v>
      </c>
      <c r="C69" s="37"/>
      <c r="D69" s="37"/>
      <c r="E69" s="37"/>
      <c r="F69" s="37"/>
      <c r="G69" s="36"/>
      <c r="H69" s="37"/>
      <c r="I69" s="37"/>
      <c r="J69" s="37"/>
      <c r="K69" s="17"/>
      <c r="L69" s="17"/>
      <c r="M69" s="17"/>
      <c r="N69" s="17"/>
      <c r="O69" s="17"/>
      <c r="P69" s="17"/>
      <c r="Q69" s="17"/>
      <c r="R69" s="17"/>
      <c r="S69" s="17"/>
      <c r="T69" s="17"/>
      <c r="U69" s="17"/>
      <c r="V69" s="17"/>
      <c r="W69" s="17"/>
      <c r="X69" s="17"/>
      <c r="Y69" s="17"/>
      <c r="Z69" s="17"/>
      <c r="AA69" s="17"/>
      <c r="AB69" s="17"/>
    </row>
    <row r="70" spans="2:28" ht="26.25" customHeight="1" x14ac:dyDescent="0.3">
      <c r="B70" s="15" t="s">
        <v>23</v>
      </c>
      <c r="C70" s="37"/>
      <c r="D70" s="37"/>
      <c r="E70" s="37"/>
      <c r="F70" s="37"/>
      <c r="G70" s="36"/>
      <c r="H70" s="37"/>
      <c r="I70" s="37"/>
      <c r="J70" s="37"/>
      <c r="K70" s="17"/>
      <c r="L70" s="17"/>
      <c r="M70" s="17"/>
      <c r="N70" s="17"/>
      <c r="O70" s="17"/>
      <c r="P70" s="17"/>
      <c r="Q70" s="17"/>
      <c r="R70" s="17"/>
      <c r="S70" s="17"/>
      <c r="T70" s="17"/>
      <c r="U70" s="17"/>
      <c r="V70" s="17"/>
      <c r="W70" s="17"/>
      <c r="X70" s="17"/>
      <c r="Y70" s="17"/>
      <c r="Z70" s="17"/>
      <c r="AA70" s="17"/>
      <c r="AB70" s="17"/>
    </row>
    <row r="71" spans="2:28" ht="279" customHeight="1" x14ac:dyDescent="0.3">
      <c r="B71" s="15" t="s">
        <v>253</v>
      </c>
      <c r="C71" s="37"/>
      <c r="D71" s="37"/>
      <c r="E71" s="37"/>
      <c r="F71" s="37"/>
      <c r="G71" s="36">
        <v>3</v>
      </c>
      <c r="H71" s="37" t="s">
        <v>30</v>
      </c>
      <c r="I71" s="37">
        <v>1</v>
      </c>
      <c r="J71" s="37" t="s">
        <v>31</v>
      </c>
      <c r="K71" s="12">
        <v>14</v>
      </c>
      <c r="L71" s="12" t="s">
        <v>123</v>
      </c>
      <c r="M71" s="17" t="s">
        <v>182</v>
      </c>
      <c r="N71" s="17" t="s">
        <v>183</v>
      </c>
      <c r="O71" s="17" t="s">
        <v>124</v>
      </c>
      <c r="P71" s="17"/>
      <c r="Q71" s="17"/>
      <c r="R71" s="17"/>
      <c r="S71" s="17"/>
      <c r="T71" s="17"/>
      <c r="U71" s="17"/>
      <c r="V71" s="17"/>
      <c r="W71" s="17"/>
      <c r="X71" s="17"/>
      <c r="Y71" s="17"/>
      <c r="Z71" s="17"/>
      <c r="AA71" s="10"/>
      <c r="AB71" s="17"/>
    </row>
    <row r="72" spans="2:28" ht="199.5" customHeight="1" x14ac:dyDescent="0.3">
      <c r="B72" s="30" t="s">
        <v>126</v>
      </c>
      <c r="C72" s="37"/>
      <c r="D72" s="37"/>
      <c r="E72" s="37"/>
      <c r="F72" s="37"/>
      <c r="G72" s="36"/>
      <c r="H72" s="37"/>
      <c r="I72" s="37"/>
      <c r="J72" s="37"/>
      <c r="K72" s="12">
        <v>7</v>
      </c>
      <c r="L72" s="12" t="s">
        <v>125</v>
      </c>
      <c r="M72" s="17" t="s">
        <v>183</v>
      </c>
      <c r="N72" s="17" t="s">
        <v>183</v>
      </c>
      <c r="O72" s="17" t="s">
        <v>243</v>
      </c>
      <c r="P72" s="17"/>
      <c r="Q72" s="17"/>
      <c r="R72" s="17"/>
      <c r="S72" s="17"/>
      <c r="T72" s="17"/>
      <c r="U72" s="17"/>
      <c r="V72" s="17"/>
      <c r="W72" s="17"/>
      <c r="X72" s="17"/>
      <c r="Y72" s="17"/>
      <c r="Z72" s="17"/>
      <c r="AA72" s="10"/>
      <c r="AB72" s="17"/>
    </row>
    <row r="73" spans="2:28" ht="26.25" customHeight="1" x14ac:dyDescent="0.3">
      <c r="B73" s="53" t="s">
        <v>84</v>
      </c>
      <c r="C73" s="52" t="s">
        <v>98</v>
      </c>
      <c r="D73" s="52"/>
      <c r="E73" s="52"/>
      <c r="F73" s="52"/>
      <c r="G73" s="52" t="s">
        <v>97</v>
      </c>
      <c r="H73" s="52"/>
      <c r="I73" s="52"/>
      <c r="J73" s="52"/>
      <c r="K73" s="53" t="s">
        <v>95</v>
      </c>
      <c r="L73" s="53"/>
      <c r="M73" s="53"/>
      <c r="N73" s="53"/>
      <c r="O73" s="13"/>
      <c r="P73" s="52" t="s">
        <v>96</v>
      </c>
      <c r="Q73" s="52"/>
      <c r="R73" s="52"/>
      <c r="S73" s="52"/>
      <c r="T73" s="53" t="s">
        <v>7</v>
      </c>
      <c r="U73" s="53"/>
      <c r="V73" s="53"/>
      <c r="W73" s="53"/>
      <c r="X73" s="53" t="s">
        <v>8</v>
      </c>
      <c r="Y73" s="53"/>
      <c r="Z73" s="53"/>
      <c r="AA73" s="53"/>
      <c r="AB73" s="52" t="s">
        <v>1</v>
      </c>
    </row>
    <row r="74" spans="2:28" ht="26.25" customHeight="1" x14ac:dyDescent="0.3">
      <c r="B74" s="53"/>
      <c r="C74" s="14" t="s">
        <v>8</v>
      </c>
      <c r="D74" s="14" t="s">
        <v>9</v>
      </c>
      <c r="E74" s="52" t="s">
        <v>10</v>
      </c>
      <c r="F74" s="52"/>
      <c r="G74" s="14" t="s">
        <v>8</v>
      </c>
      <c r="H74" s="14" t="s">
        <v>9</v>
      </c>
      <c r="I74" s="52" t="s">
        <v>10</v>
      </c>
      <c r="J74" s="52"/>
      <c r="K74" s="13" t="s">
        <v>8</v>
      </c>
      <c r="L74" s="13" t="s">
        <v>9</v>
      </c>
      <c r="M74" s="53" t="s">
        <v>10</v>
      </c>
      <c r="N74" s="53"/>
      <c r="O74" s="13"/>
      <c r="P74" s="14" t="s">
        <v>8</v>
      </c>
      <c r="Q74" s="14" t="s">
        <v>9</v>
      </c>
      <c r="R74" s="52" t="s">
        <v>10</v>
      </c>
      <c r="S74" s="52"/>
      <c r="T74" s="13" t="s">
        <v>8</v>
      </c>
      <c r="U74" s="13" t="s">
        <v>9</v>
      </c>
      <c r="V74" s="53" t="s">
        <v>10</v>
      </c>
      <c r="W74" s="53"/>
      <c r="X74" s="13" t="s">
        <v>8</v>
      </c>
      <c r="Y74" s="13" t="s">
        <v>9</v>
      </c>
      <c r="Z74" s="53" t="s">
        <v>10</v>
      </c>
      <c r="AA74" s="53"/>
      <c r="AB74" s="52"/>
    </row>
    <row r="75" spans="2:28" ht="96.75" customHeight="1" x14ac:dyDescent="0.3">
      <c r="B75" s="15" t="s">
        <v>11</v>
      </c>
      <c r="C75" s="21"/>
      <c r="D75" s="21"/>
      <c r="E75" s="60"/>
      <c r="F75" s="60"/>
      <c r="G75" s="12">
        <v>187</v>
      </c>
      <c r="H75" s="12">
        <v>61</v>
      </c>
      <c r="I75" s="59">
        <v>126</v>
      </c>
      <c r="J75" s="59"/>
      <c r="K75" s="12">
        <f>L75+M75</f>
        <v>187</v>
      </c>
      <c r="L75" s="17">
        <v>61</v>
      </c>
      <c r="M75" s="49">
        <v>126</v>
      </c>
      <c r="N75" s="49"/>
      <c r="O75" s="7" t="s">
        <v>127</v>
      </c>
      <c r="P75" s="7">
        <f>SUM(Q75:S75)</f>
        <v>200</v>
      </c>
      <c r="Q75" s="7">
        <v>76</v>
      </c>
      <c r="R75" s="58">
        <v>124</v>
      </c>
      <c r="S75" s="58"/>
      <c r="T75" s="7">
        <f>SUM(U75:W75)</f>
        <v>206</v>
      </c>
      <c r="U75" s="7">
        <v>78</v>
      </c>
      <c r="V75" s="58">
        <v>128</v>
      </c>
      <c r="W75" s="58"/>
      <c r="X75" s="17">
        <v>206</v>
      </c>
      <c r="Y75" s="17">
        <v>78</v>
      </c>
      <c r="Z75" s="68">
        <v>128</v>
      </c>
      <c r="AA75" s="68"/>
      <c r="AB75" s="12" t="s">
        <v>244</v>
      </c>
    </row>
    <row r="76" spans="2:28" ht="126.75" customHeight="1" x14ac:dyDescent="0.3">
      <c r="B76" s="15" t="s">
        <v>12</v>
      </c>
      <c r="C76" s="21">
        <v>5777</v>
      </c>
      <c r="D76" s="21"/>
      <c r="E76" s="60"/>
      <c r="F76" s="60"/>
      <c r="G76" s="12">
        <v>0</v>
      </c>
      <c r="H76" s="12">
        <v>0</v>
      </c>
      <c r="I76" s="59">
        <v>0</v>
      </c>
      <c r="J76" s="59"/>
      <c r="K76" s="21">
        <f>SUM(L76:N76)</f>
        <v>3210</v>
      </c>
      <c r="L76" s="16">
        <v>1400</v>
      </c>
      <c r="M76" s="57">
        <v>1810</v>
      </c>
      <c r="N76" s="57"/>
      <c r="O76" s="7" t="s">
        <v>128</v>
      </c>
      <c r="P76" s="43">
        <f>SUM(Q76:S76)</f>
        <v>776</v>
      </c>
      <c r="Q76" s="43">
        <v>355</v>
      </c>
      <c r="R76" s="56">
        <v>421</v>
      </c>
      <c r="S76" s="56"/>
      <c r="T76" s="43">
        <f>SUM(U76:W76)</f>
        <v>4102</v>
      </c>
      <c r="U76" s="43">
        <v>2389</v>
      </c>
      <c r="V76" s="56">
        <v>1713</v>
      </c>
      <c r="W76" s="56"/>
      <c r="X76" s="17">
        <v>8088</v>
      </c>
      <c r="Y76" s="17">
        <v>4144</v>
      </c>
      <c r="Z76" s="49">
        <v>3944</v>
      </c>
      <c r="AA76" s="49"/>
      <c r="AB76" s="17" t="s">
        <v>217</v>
      </c>
    </row>
    <row r="77" spans="2:28" ht="77.25" customHeight="1" x14ac:dyDescent="0.3">
      <c r="B77" s="19" t="s">
        <v>0</v>
      </c>
      <c r="C77" s="20" t="s">
        <v>13</v>
      </c>
      <c r="D77" s="20" t="s">
        <v>14</v>
      </c>
      <c r="E77" s="20" t="s">
        <v>15</v>
      </c>
      <c r="F77" s="20" t="s">
        <v>16</v>
      </c>
      <c r="G77" s="20" t="s">
        <v>13</v>
      </c>
      <c r="H77" s="20" t="s">
        <v>14</v>
      </c>
      <c r="I77" s="20" t="s">
        <v>15</v>
      </c>
      <c r="J77" s="20" t="s">
        <v>16</v>
      </c>
      <c r="K77" s="19" t="s">
        <v>13</v>
      </c>
      <c r="L77" s="19" t="s">
        <v>14</v>
      </c>
      <c r="M77" s="19" t="s">
        <v>15</v>
      </c>
      <c r="N77" s="19" t="s">
        <v>16</v>
      </c>
      <c r="O77" s="19"/>
      <c r="P77" s="20" t="s">
        <v>13</v>
      </c>
      <c r="Q77" s="20" t="s">
        <v>14</v>
      </c>
      <c r="R77" s="20" t="s">
        <v>15</v>
      </c>
      <c r="S77" s="20" t="s">
        <v>16</v>
      </c>
      <c r="T77" s="19" t="s">
        <v>13</v>
      </c>
      <c r="U77" s="19" t="s">
        <v>14</v>
      </c>
      <c r="V77" s="19" t="s">
        <v>15</v>
      </c>
      <c r="W77" s="19" t="s">
        <v>16</v>
      </c>
      <c r="X77" s="19" t="s">
        <v>13</v>
      </c>
      <c r="Y77" s="19" t="s">
        <v>14</v>
      </c>
      <c r="Z77" s="19" t="s">
        <v>15</v>
      </c>
      <c r="AA77" s="19" t="s">
        <v>16</v>
      </c>
      <c r="AB77" s="20" t="s">
        <v>1</v>
      </c>
    </row>
    <row r="78" spans="2:28" ht="108.75" customHeight="1" x14ac:dyDescent="0.3">
      <c r="B78" s="15" t="s">
        <v>85</v>
      </c>
      <c r="C78" s="23"/>
      <c r="D78" s="12"/>
      <c r="E78" s="12"/>
      <c r="F78" s="8"/>
      <c r="G78" s="42">
        <v>1</v>
      </c>
      <c r="H78" s="12" t="s">
        <v>86</v>
      </c>
      <c r="I78" s="12">
        <v>1</v>
      </c>
      <c r="J78" s="8" t="s">
        <v>60</v>
      </c>
      <c r="K78" s="23"/>
      <c r="L78" s="23"/>
      <c r="M78" s="23"/>
      <c r="N78" s="23"/>
      <c r="O78" s="23"/>
      <c r="P78" s="43">
        <v>10</v>
      </c>
      <c r="Q78" s="7" t="s">
        <v>202</v>
      </c>
      <c r="R78" s="7">
        <v>7</v>
      </c>
      <c r="S78" s="7" t="s">
        <v>133</v>
      </c>
      <c r="T78" s="21">
        <v>24</v>
      </c>
      <c r="U78" s="12" t="s">
        <v>202</v>
      </c>
      <c r="V78" s="12">
        <v>7</v>
      </c>
      <c r="W78" s="12" t="s">
        <v>133</v>
      </c>
      <c r="X78" s="23"/>
      <c r="Y78" s="23"/>
      <c r="Z78" s="23"/>
      <c r="AA78" s="23"/>
      <c r="AB78" s="23"/>
    </row>
    <row r="79" spans="2:28" ht="158.25" customHeight="1" x14ac:dyDescent="0.3">
      <c r="B79" s="15" t="s">
        <v>87</v>
      </c>
      <c r="C79" s="23"/>
      <c r="D79" s="12"/>
      <c r="E79" s="12"/>
      <c r="F79" s="8"/>
      <c r="G79" s="42">
        <v>1</v>
      </c>
      <c r="H79" s="12" t="s">
        <v>88</v>
      </c>
      <c r="I79" s="12">
        <v>1</v>
      </c>
      <c r="J79" s="8" t="s">
        <v>60</v>
      </c>
      <c r="K79" s="23"/>
      <c r="L79" s="23"/>
      <c r="M79" s="23"/>
      <c r="N79" s="23"/>
      <c r="O79" s="23"/>
      <c r="P79" s="43">
        <v>6</v>
      </c>
      <c r="Q79" s="7" t="s">
        <v>203</v>
      </c>
      <c r="R79" s="6">
        <v>27</v>
      </c>
      <c r="S79" s="6" t="s">
        <v>245</v>
      </c>
      <c r="T79" s="21">
        <v>10</v>
      </c>
      <c r="U79" s="12" t="s">
        <v>203</v>
      </c>
      <c r="V79" s="12">
        <v>27</v>
      </c>
      <c r="W79" s="12" t="s">
        <v>94</v>
      </c>
      <c r="X79" s="23"/>
      <c r="Y79" s="23"/>
      <c r="Z79" s="23"/>
      <c r="AA79" s="23"/>
      <c r="AB79" s="23"/>
    </row>
    <row r="80" spans="2:28" ht="153.75" customHeight="1" x14ac:dyDescent="0.3">
      <c r="B80" s="15" t="s">
        <v>89</v>
      </c>
      <c r="C80" s="23"/>
      <c r="D80" s="12"/>
      <c r="E80" s="12"/>
      <c r="F80" s="8"/>
      <c r="G80" s="42">
        <v>1</v>
      </c>
      <c r="H80" s="12" t="s">
        <v>90</v>
      </c>
      <c r="I80" s="12">
        <v>1</v>
      </c>
      <c r="J80" s="8" t="s">
        <v>60</v>
      </c>
      <c r="K80" s="23"/>
      <c r="L80" s="23"/>
      <c r="M80" s="23"/>
      <c r="N80" s="23"/>
      <c r="O80" s="23"/>
      <c r="P80" s="43">
        <v>12</v>
      </c>
      <c r="Q80" s="7" t="s">
        <v>203</v>
      </c>
      <c r="R80" s="6">
        <v>27</v>
      </c>
      <c r="S80" s="6" t="s">
        <v>245</v>
      </c>
      <c r="T80" s="21">
        <v>14</v>
      </c>
      <c r="U80" s="12" t="s">
        <v>203</v>
      </c>
      <c r="V80" s="12">
        <v>27</v>
      </c>
      <c r="W80" s="12" t="s">
        <v>94</v>
      </c>
      <c r="X80" s="23"/>
      <c r="Y80" s="23"/>
      <c r="Z80" s="23"/>
      <c r="AA80" s="23"/>
      <c r="AB80" s="23"/>
    </row>
    <row r="81" spans="2:28" ht="147" customHeight="1" x14ac:dyDescent="0.3">
      <c r="B81" s="15" t="s">
        <v>91</v>
      </c>
      <c r="C81" s="23"/>
      <c r="D81" s="12"/>
      <c r="E81" s="12"/>
      <c r="F81" s="8"/>
      <c r="G81" s="42">
        <v>1</v>
      </c>
      <c r="H81" s="12" t="s">
        <v>92</v>
      </c>
      <c r="I81" s="12">
        <v>1</v>
      </c>
      <c r="J81" s="8" t="s">
        <v>60</v>
      </c>
      <c r="K81" s="23"/>
      <c r="L81" s="23"/>
      <c r="M81" s="23"/>
      <c r="N81" s="23"/>
      <c r="O81" s="23"/>
      <c r="P81" s="43">
        <v>12</v>
      </c>
      <c r="Q81" s="7" t="s">
        <v>203</v>
      </c>
      <c r="R81" s="6">
        <v>27</v>
      </c>
      <c r="S81" s="6" t="s">
        <v>246</v>
      </c>
      <c r="T81" s="21">
        <v>14</v>
      </c>
      <c r="U81" s="12" t="s">
        <v>203</v>
      </c>
      <c r="V81" s="12">
        <v>27</v>
      </c>
      <c r="W81" s="12" t="s">
        <v>94</v>
      </c>
      <c r="X81" s="23"/>
      <c r="Y81" s="23"/>
      <c r="Z81" s="23"/>
      <c r="AA81" s="23"/>
      <c r="AB81" s="23"/>
    </row>
    <row r="82" spans="2:28" ht="99.75" customHeight="1" x14ac:dyDescent="0.3">
      <c r="B82" s="44" t="s">
        <v>129</v>
      </c>
      <c r="C82" s="23"/>
      <c r="D82" s="12"/>
      <c r="E82" s="12"/>
      <c r="F82" s="8"/>
      <c r="G82" s="42"/>
      <c r="H82" s="12"/>
      <c r="I82" s="12"/>
      <c r="J82" s="8"/>
      <c r="K82" s="12">
        <v>14</v>
      </c>
      <c r="L82" s="12" t="s">
        <v>247</v>
      </c>
      <c r="M82" s="12">
        <v>10</v>
      </c>
      <c r="N82" s="7" t="s">
        <v>130</v>
      </c>
      <c r="O82" s="7" t="s">
        <v>131</v>
      </c>
      <c r="P82" s="43">
        <v>3</v>
      </c>
      <c r="Q82" s="7" t="s">
        <v>248</v>
      </c>
      <c r="R82" s="7">
        <v>10</v>
      </c>
      <c r="S82" s="7" t="s">
        <v>130</v>
      </c>
      <c r="T82" s="43">
        <v>7</v>
      </c>
      <c r="U82" s="7" t="s">
        <v>248</v>
      </c>
      <c r="V82" s="7">
        <v>10</v>
      </c>
      <c r="W82" s="7" t="s">
        <v>130</v>
      </c>
      <c r="X82" s="7"/>
      <c r="Y82" s="7"/>
      <c r="Z82" s="7"/>
      <c r="AA82" s="10"/>
      <c r="AB82" s="23"/>
    </row>
    <row r="83" spans="2:28" ht="99.75" customHeight="1" x14ac:dyDescent="0.3">
      <c r="B83" s="44" t="s">
        <v>249</v>
      </c>
      <c r="C83" s="23"/>
      <c r="D83" s="12"/>
      <c r="E83" s="12"/>
      <c r="F83" s="8"/>
      <c r="G83" s="42"/>
      <c r="H83" s="12"/>
      <c r="I83" s="12"/>
      <c r="J83" s="8"/>
      <c r="K83" s="12">
        <v>2</v>
      </c>
      <c r="L83" s="12" t="s">
        <v>132</v>
      </c>
      <c r="M83" s="12">
        <v>7</v>
      </c>
      <c r="N83" s="7" t="s">
        <v>133</v>
      </c>
      <c r="O83" s="7" t="s">
        <v>134</v>
      </c>
      <c r="P83" s="43">
        <v>2</v>
      </c>
      <c r="Q83" s="7" t="s">
        <v>132</v>
      </c>
      <c r="R83" s="7">
        <v>7</v>
      </c>
      <c r="S83" s="7" t="s">
        <v>133</v>
      </c>
      <c r="T83" s="43">
        <v>10</v>
      </c>
      <c r="U83" s="7" t="s">
        <v>132</v>
      </c>
      <c r="V83" s="7">
        <v>7</v>
      </c>
      <c r="W83" s="7" t="s">
        <v>133</v>
      </c>
      <c r="X83" s="7"/>
      <c r="Y83" s="7"/>
      <c r="Z83" s="7"/>
      <c r="AA83" s="10"/>
      <c r="AB83" s="23"/>
    </row>
    <row r="84" spans="2:28" ht="99.75" customHeight="1" x14ac:dyDescent="0.3">
      <c r="B84" s="44" t="s">
        <v>135</v>
      </c>
      <c r="C84" s="23"/>
      <c r="D84" s="12"/>
      <c r="E84" s="12"/>
      <c r="F84" s="8"/>
      <c r="G84" s="42"/>
      <c r="H84" s="12"/>
      <c r="I84" s="12"/>
      <c r="J84" s="8"/>
      <c r="K84" s="21">
        <v>1710</v>
      </c>
      <c r="L84" s="12" t="s">
        <v>136</v>
      </c>
      <c r="M84" s="12">
        <v>27</v>
      </c>
      <c r="N84" s="7" t="s">
        <v>245</v>
      </c>
      <c r="O84" s="7" t="s">
        <v>137</v>
      </c>
      <c r="P84" s="43">
        <v>228</v>
      </c>
      <c r="Q84" s="7" t="s">
        <v>204</v>
      </c>
      <c r="R84" s="6">
        <v>27</v>
      </c>
      <c r="S84" s="6" t="s">
        <v>246</v>
      </c>
      <c r="T84" s="43">
        <v>4620</v>
      </c>
      <c r="U84" s="7" t="s">
        <v>204</v>
      </c>
      <c r="V84" s="7">
        <v>27</v>
      </c>
      <c r="W84" s="7" t="s">
        <v>94</v>
      </c>
      <c r="X84" s="7"/>
      <c r="Y84" s="7"/>
      <c r="Z84" s="7"/>
      <c r="AA84" s="10"/>
      <c r="AB84" s="23"/>
    </row>
    <row r="85" spans="2:28" ht="99.75" customHeight="1" x14ac:dyDescent="0.3">
      <c r="B85" s="44" t="s">
        <v>138</v>
      </c>
      <c r="C85" s="23"/>
      <c r="D85" s="12"/>
      <c r="E85" s="12"/>
      <c r="F85" s="8"/>
      <c r="G85" s="42"/>
      <c r="H85" s="12"/>
      <c r="I85" s="12"/>
      <c r="J85" s="8"/>
      <c r="K85" s="21">
        <v>1322</v>
      </c>
      <c r="L85" s="12" t="s">
        <v>136</v>
      </c>
      <c r="M85" s="12">
        <v>27</v>
      </c>
      <c r="N85" s="7" t="s">
        <v>246</v>
      </c>
      <c r="O85" s="7" t="s">
        <v>139</v>
      </c>
      <c r="P85" s="43">
        <v>650</v>
      </c>
      <c r="Q85" s="7" t="s">
        <v>205</v>
      </c>
      <c r="R85" s="6">
        <v>27</v>
      </c>
      <c r="S85" s="6" t="s">
        <v>94</v>
      </c>
      <c r="T85" s="43">
        <v>4100</v>
      </c>
      <c r="U85" s="7" t="s">
        <v>205</v>
      </c>
      <c r="V85" s="7">
        <v>27</v>
      </c>
      <c r="W85" s="7" t="s">
        <v>94</v>
      </c>
      <c r="X85" s="7"/>
      <c r="Y85" s="7"/>
      <c r="Z85" s="7"/>
      <c r="AA85" s="10"/>
      <c r="AB85" s="23"/>
    </row>
    <row r="86" spans="2:28" ht="99.75" customHeight="1" x14ac:dyDescent="0.3">
      <c r="B86" s="44" t="s">
        <v>140</v>
      </c>
      <c r="C86" s="23"/>
      <c r="D86" s="12"/>
      <c r="E86" s="12"/>
      <c r="F86" s="8"/>
      <c r="G86" s="42"/>
      <c r="H86" s="12"/>
      <c r="I86" s="12"/>
      <c r="J86" s="8"/>
      <c r="K86" s="21">
        <v>2400</v>
      </c>
      <c r="L86" s="12" t="s">
        <v>141</v>
      </c>
      <c r="M86" s="12">
        <v>27</v>
      </c>
      <c r="N86" s="7" t="s">
        <v>94</v>
      </c>
      <c r="O86" s="7" t="s">
        <v>142</v>
      </c>
      <c r="P86" s="43">
        <v>700</v>
      </c>
      <c r="Q86" s="7" t="s">
        <v>206</v>
      </c>
      <c r="R86" s="6">
        <v>27</v>
      </c>
      <c r="S86" s="6" t="s">
        <v>94</v>
      </c>
      <c r="T86" s="43">
        <v>4200</v>
      </c>
      <c r="U86" s="7" t="s">
        <v>206</v>
      </c>
      <c r="V86" s="7">
        <v>27</v>
      </c>
      <c r="W86" s="7" t="s">
        <v>94</v>
      </c>
      <c r="X86" s="7"/>
      <c r="Y86" s="7"/>
      <c r="Z86" s="7"/>
      <c r="AA86" s="10"/>
      <c r="AB86" s="23"/>
    </row>
    <row r="87" spans="2:28" ht="99.75" customHeight="1" x14ac:dyDescent="0.3">
      <c r="B87" s="44" t="s">
        <v>143</v>
      </c>
      <c r="C87" s="23"/>
      <c r="D87" s="12"/>
      <c r="E87" s="12"/>
      <c r="F87" s="8"/>
      <c r="G87" s="42"/>
      <c r="H87" s="12"/>
      <c r="I87" s="12"/>
      <c r="J87" s="8"/>
      <c r="K87" s="12">
        <v>358</v>
      </c>
      <c r="L87" s="12" t="s">
        <v>136</v>
      </c>
      <c r="M87" s="12">
        <v>27</v>
      </c>
      <c r="N87" s="7" t="s">
        <v>94</v>
      </c>
      <c r="O87" s="7" t="s">
        <v>144</v>
      </c>
      <c r="P87" s="43">
        <v>920</v>
      </c>
      <c r="Q87" s="7" t="s">
        <v>207</v>
      </c>
      <c r="R87" s="6">
        <v>27</v>
      </c>
      <c r="S87" s="6" t="s">
        <v>94</v>
      </c>
      <c r="T87" s="43">
        <v>3410</v>
      </c>
      <c r="U87" s="7" t="s">
        <v>207</v>
      </c>
      <c r="V87" s="7">
        <v>27</v>
      </c>
      <c r="W87" s="7" t="s">
        <v>94</v>
      </c>
      <c r="X87" s="7"/>
      <c r="Y87" s="7"/>
      <c r="Z87" s="7"/>
      <c r="AA87" s="10"/>
      <c r="AB87" s="23"/>
    </row>
    <row r="88" spans="2:28" ht="117" customHeight="1" x14ac:dyDescent="0.3">
      <c r="B88" s="44" t="s">
        <v>93</v>
      </c>
      <c r="C88" s="23"/>
      <c r="D88" s="12"/>
      <c r="E88" s="12"/>
      <c r="F88" s="8"/>
      <c r="G88" s="42"/>
      <c r="H88" s="12"/>
      <c r="I88" s="12"/>
      <c r="J88" s="8"/>
      <c r="K88" s="12">
        <v>1510</v>
      </c>
      <c r="L88" s="12" t="s">
        <v>136</v>
      </c>
      <c r="M88" s="12">
        <v>27</v>
      </c>
      <c r="N88" s="7" t="s">
        <v>94</v>
      </c>
      <c r="O88" s="7" t="s">
        <v>145</v>
      </c>
      <c r="P88" s="43">
        <v>850</v>
      </c>
      <c r="Q88" s="7" t="s">
        <v>208</v>
      </c>
      <c r="R88" s="6">
        <v>27</v>
      </c>
      <c r="S88" s="6" t="s">
        <v>94</v>
      </c>
      <c r="T88" s="43">
        <v>3022</v>
      </c>
      <c r="U88" s="7" t="s">
        <v>208</v>
      </c>
      <c r="V88" s="7">
        <v>27</v>
      </c>
      <c r="W88" s="7" t="s">
        <v>94</v>
      </c>
      <c r="X88" s="7"/>
      <c r="Y88" s="7"/>
      <c r="Z88" s="7"/>
      <c r="AA88" s="10"/>
      <c r="AB88" s="23"/>
    </row>
    <row r="89" spans="2:28" ht="99.75" customHeight="1" x14ac:dyDescent="0.3">
      <c r="B89" s="44" t="s">
        <v>146</v>
      </c>
      <c r="C89" s="23"/>
      <c r="D89" s="12"/>
      <c r="E89" s="12"/>
      <c r="F89" s="8"/>
      <c r="G89" s="42"/>
      <c r="H89" s="12"/>
      <c r="I89" s="12"/>
      <c r="J89" s="8"/>
      <c r="K89" s="12">
        <v>144</v>
      </c>
      <c r="L89" s="12" t="s">
        <v>147</v>
      </c>
      <c r="M89" s="12">
        <v>20</v>
      </c>
      <c r="N89" s="7" t="s">
        <v>148</v>
      </c>
      <c r="O89" s="7" t="s">
        <v>149</v>
      </c>
      <c r="P89" s="43">
        <v>87</v>
      </c>
      <c r="Q89" s="7" t="s">
        <v>209</v>
      </c>
      <c r="R89" s="6">
        <v>27</v>
      </c>
      <c r="S89" s="6" t="s">
        <v>94</v>
      </c>
      <c r="T89" s="21">
        <v>43</v>
      </c>
      <c r="U89" s="12" t="s">
        <v>216</v>
      </c>
      <c r="V89" s="7">
        <v>27</v>
      </c>
      <c r="W89" s="7" t="s">
        <v>94</v>
      </c>
      <c r="X89" s="7"/>
      <c r="Y89" s="7"/>
      <c r="Z89" s="7"/>
      <c r="AA89" s="10"/>
      <c r="AB89" s="23"/>
    </row>
    <row r="90" spans="2:28" ht="99.75" customHeight="1" x14ac:dyDescent="0.3">
      <c r="B90" s="44" t="s">
        <v>8</v>
      </c>
      <c r="C90" s="23"/>
      <c r="D90" s="12"/>
      <c r="E90" s="12"/>
      <c r="F90" s="8"/>
      <c r="G90" s="42"/>
      <c r="H90" s="12"/>
      <c r="I90" s="12"/>
      <c r="J90" s="8"/>
      <c r="K90" s="21">
        <f>SUM(K82:K89)</f>
        <v>7460</v>
      </c>
      <c r="L90" s="23">
        <v>8</v>
      </c>
      <c r="M90" s="23">
        <v>27</v>
      </c>
      <c r="N90" s="7" t="s">
        <v>150</v>
      </c>
      <c r="O90" s="7" t="s">
        <v>151</v>
      </c>
      <c r="P90" s="45">
        <v>3480</v>
      </c>
      <c r="Q90" s="42"/>
      <c r="R90" s="42">
        <v>27</v>
      </c>
      <c r="S90" s="42"/>
      <c r="T90" s="45">
        <f>SUM(T78:T89)</f>
        <v>19474</v>
      </c>
      <c r="U90" s="42"/>
      <c r="V90" s="42">
        <v>27</v>
      </c>
      <c r="W90" s="42"/>
      <c r="X90" s="42"/>
      <c r="Y90" s="42"/>
      <c r="Z90" s="42"/>
      <c r="AA90" s="10"/>
      <c r="AB90" s="23"/>
    </row>
    <row r="91" spans="2:28" ht="30" customHeight="1" x14ac:dyDescent="0.3">
      <c r="B91" s="53" t="s">
        <v>17</v>
      </c>
      <c r="C91" s="52" t="s">
        <v>101</v>
      </c>
      <c r="D91" s="52"/>
      <c r="E91" s="52"/>
      <c r="F91" s="52"/>
      <c r="G91" s="52" t="s">
        <v>97</v>
      </c>
      <c r="H91" s="52"/>
      <c r="I91" s="52"/>
      <c r="J91" s="52"/>
      <c r="K91" s="53" t="s">
        <v>95</v>
      </c>
      <c r="L91" s="53"/>
      <c r="M91" s="53"/>
      <c r="N91" s="53"/>
      <c r="O91" s="13"/>
      <c r="P91" s="52" t="s">
        <v>96</v>
      </c>
      <c r="Q91" s="52"/>
      <c r="R91" s="52"/>
      <c r="S91" s="52"/>
      <c r="T91" s="53" t="s">
        <v>7</v>
      </c>
      <c r="U91" s="53"/>
      <c r="V91" s="53"/>
      <c r="W91" s="53"/>
      <c r="X91" s="53" t="s">
        <v>100</v>
      </c>
      <c r="Y91" s="53"/>
      <c r="Z91" s="53"/>
      <c r="AA91" s="53"/>
      <c r="AB91" s="52" t="s">
        <v>1</v>
      </c>
    </row>
    <row r="92" spans="2:28" x14ac:dyDescent="0.3">
      <c r="B92" s="53"/>
      <c r="C92" s="14" t="s">
        <v>8</v>
      </c>
      <c r="D92" s="14" t="s">
        <v>9</v>
      </c>
      <c r="E92" s="52" t="s">
        <v>10</v>
      </c>
      <c r="F92" s="52"/>
      <c r="G92" s="14" t="s">
        <v>8</v>
      </c>
      <c r="H92" s="14" t="s">
        <v>9</v>
      </c>
      <c r="I92" s="52" t="s">
        <v>10</v>
      </c>
      <c r="J92" s="52"/>
      <c r="K92" s="13" t="s">
        <v>8</v>
      </c>
      <c r="L92" s="13" t="s">
        <v>9</v>
      </c>
      <c r="M92" s="53" t="s">
        <v>10</v>
      </c>
      <c r="N92" s="53"/>
      <c r="O92" s="13"/>
      <c r="P92" s="14" t="s">
        <v>8</v>
      </c>
      <c r="Q92" s="14" t="s">
        <v>9</v>
      </c>
      <c r="R92" s="52" t="s">
        <v>10</v>
      </c>
      <c r="S92" s="52"/>
      <c r="T92" s="13" t="s">
        <v>8</v>
      </c>
      <c r="U92" s="13" t="s">
        <v>9</v>
      </c>
      <c r="V92" s="53" t="s">
        <v>10</v>
      </c>
      <c r="W92" s="53"/>
      <c r="X92" s="13" t="s">
        <v>8</v>
      </c>
      <c r="Y92" s="13" t="s">
        <v>9</v>
      </c>
      <c r="Z92" s="53" t="s">
        <v>10</v>
      </c>
      <c r="AA92" s="53"/>
      <c r="AB92" s="52"/>
    </row>
    <row r="93" spans="2:28" ht="25.5" customHeight="1" x14ac:dyDescent="0.3">
      <c r="B93" s="15" t="s">
        <v>11</v>
      </c>
      <c r="C93" s="17"/>
      <c r="D93" s="17"/>
      <c r="E93" s="49"/>
      <c r="F93" s="49"/>
      <c r="G93" s="7">
        <f>+H93+I93</f>
        <v>35</v>
      </c>
      <c r="H93" s="17">
        <v>24</v>
      </c>
      <c r="I93" s="49">
        <f>11</f>
        <v>11</v>
      </c>
      <c r="J93" s="49"/>
      <c r="K93" s="17">
        <f>L93+M93</f>
        <v>35</v>
      </c>
      <c r="L93" s="17">
        <v>24</v>
      </c>
      <c r="M93" s="49">
        <v>11</v>
      </c>
      <c r="N93" s="49"/>
      <c r="O93" s="17"/>
      <c r="P93" s="17"/>
      <c r="Q93" s="17"/>
      <c r="R93" s="49"/>
      <c r="S93" s="49"/>
      <c r="T93" s="17"/>
      <c r="U93" s="17"/>
      <c r="V93" s="49"/>
      <c r="W93" s="49"/>
      <c r="X93" s="17"/>
      <c r="Y93" s="17"/>
      <c r="Z93" s="49"/>
      <c r="AA93" s="49"/>
      <c r="AB93" s="17"/>
    </row>
    <row r="94" spans="2:28" ht="25.5" customHeight="1" x14ac:dyDescent="0.3">
      <c r="B94" s="15" t="s">
        <v>2</v>
      </c>
      <c r="C94" s="17"/>
      <c r="D94" s="17"/>
      <c r="E94" s="49"/>
      <c r="F94" s="49"/>
      <c r="G94" s="12">
        <f>+H94+I94</f>
        <v>131</v>
      </c>
      <c r="H94" s="12">
        <f>25+15+21</f>
        <v>61</v>
      </c>
      <c r="I94" s="59">
        <f>41+15+14</f>
        <v>70</v>
      </c>
      <c r="J94" s="59"/>
      <c r="K94" s="12">
        <f>L94+M94</f>
        <v>131</v>
      </c>
      <c r="L94" s="17">
        <v>61</v>
      </c>
      <c r="M94" s="49">
        <v>70</v>
      </c>
      <c r="N94" s="49"/>
      <c r="O94" s="17"/>
      <c r="P94" s="17"/>
      <c r="Q94" s="17"/>
      <c r="R94" s="49"/>
      <c r="S94" s="49"/>
      <c r="T94" s="17"/>
      <c r="U94" s="17"/>
      <c r="V94" s="49"/>
      <c r="W94" s="49"/>
      <c r="X94" s="17"/>
      <c r="Y94" s="17"/>
      <c r="Z94" s="49"/>
      <c r="AA94" s="49"/>
      <c r="AB94" s="17"/>
    </row>
    <row r="95" spans="2:28" ht="71.25" customHeight="1" x14ac:dyDescent="0.3">
      <c r="B95" s="19" t="s">
        <v>0</v>
      </c>
      <c r="C95" s="20" t="s">
        <v>13</v>
      </c>
      <c r="D95" s="20" t="s">
        <v>14</v>
      </c>
      <c r="E95" s="20" t="s">
        <v>15</v>
      </c>
      <c r="F95" s="20" t="s">
        <v>16</v>
      </c>
      <c r="G95" s="20" t="s">
        <v>13</v>
      </c>
      <c r="H95" s="20" t="s">
        <v>14</v>
      </c>
      <c r="I95" s="20" t="s">
        <v>15</v>
      </c>
      <c r="J95" s="20" t="s">
        <v>16</v>
      </c>
      <c r="K95" s="19" t="s">
        <v>13</v>
      </c>
      <c r="L95" s="19" t="s">
        <v>14</v>
      </c>
      <c r="M95" s="19" t="s">
        <v>15</v>
      </c>
      <c r="N95" s="19" t="s">
        <v>16</v>
      </c>
      <c r="O95" s="19"/>
      <c r="P95" s="20" t="s">
        <v>13</v>
      </c>
      <c r="Q95" s="20" t="s">
        <v>14</v>
      </c>
      <c r="R95" s="20" t="s">
        <v>15</v>
      </c>
      <c r="S95" s="20" t="s">
        <v>16</v>
      </c>
      <c r="T95" s="19" t="s">
        <v>13</v>
      </c>
      <c r="U95" s="19" t="s">
        <v>14</v>
      </c>
      <c r="V95" s="19" t="s">
        <v>15</v>
      </c>
      <c r="W95" s="19" t="s">
        <v>16</v>
      </c>
      <c r="X95" s="19" t="s">
        <v>13</v>
      </c>
      <c r="Y95" s="19" t="s">
        <v>14</v>
      </c>
      <c r="Z95" s="19" t="s">
        <v>15</v>
      </c>
      <c r="AA95" s="19" t="s">
        <v>16</v>
      </c>
      <c r="AB95" s="20" t="s">
        <v>1</v>
      </c>
    </row>
    <row r="96" spans="2:28" ht="30.75" customHeight="1" x14ac:dyDescent="0.3">
      <c r="B96" s="49" t="s">
        <v>24</v>
      </c>
      <c r="C96" s="17"/>
      <c r="D96" s="46"/>
      <c r="E96" s="17"/>
      <c r="F96" s="46"/>
      <c r="G96" s="12">
        <v>1</v>
      </c>
      <c r="H96" s="9" t="s">
        <v>32</v>
      </c>
      <c r="I96" s="17">
        <v>1</v>
      </c>
      <c r="J96" s="46" t="s">
        <v>33</v>
      </c>
      <c r="K96" s="17">
        <v>1</v>
      </c>
      <c r="L96" s="17" t="s">
        <v>152</v>
      </c>
      <c r="M96" s="17">
        <v>1</v>
      </c>
      <c r="N96" s="47" t="s">
        <v>26</v>
      </c>
      <c r="O96" s="65" t="s">
        <v>153</v>
      </c>
      <c r="P96" s="17"/>
      <c r="Q96" s="17"/>
      <c r="R96" s="17"/>
      <c r="S96" s="17"/>
      <c r="T96" s="17"/>
      <c r="U96" s="17"/>
      <c r="V96" s="17"/>
      <c r="W96" s="17"/>
      <c r="X96" s="17"/>
      <c r="Y96" s="17"/>
      <c r="Z96" s="17"/>
      <c r="AA96" s="10"/>
      <c r="AB96" s="17"/>
    </row>
    <row r="97" spans="2:28" ht="30.75" customHeight="1" x14ac:dyDescent="0.3">
      <c r="B97" s="49"/>
      <c r="C97" s="17"/>
      <c r="D97" s="46"/>
      <c r="E97" s="17"/>
      <c r="F97" s="46"/>
      <c r="G97" s="12">
        <v>1</v>
      </c>
      <c r="H97" s="9" t="s">
        <v>34</v>
      </c>
      <c r="I97" s="17">
        <v>1</v>
      </c>
      <c r="J97" s="46" t="s">
        <v>33</v>
      </c>
      <c r="K97" s="17">
        <v>1</v>
      </c>
      <c r="L97" s="17" t="s">
        <v>154</v>
      </c>
      <c r="M97" s="17">
        <v>1</v>
      </c>
      <c r="N97" s="47" t="s">
        <v>26</v>
      </c>
      <c r="O97" s="65"/>
      <c r="P97" s="17"/>
      <c r="Q97" s="17"/>
      <c r="R97" s="17"/>
      <c r="S97" s="17"/>
      <c r="T97" s="17"/>
      <c r="U97" s="17"/>
      <c r="V97" s="17"/>
      <c r="W97" s="17"/>
      <c r="X97" s="17"/>
      <c r="Y97" s="17"/>
      <c r="Z97" s="17"/>
      <c r="AA97" s="10"/>
      <c r="AB97" s="17"/>
    </row>
    <row r="98" spans="2:28" ht="30.75" customHeight="1" x14ac:dyDescent="0.3">
      <c r="B98" s="49"/>
      <c r="C98" s="17"/>
      <c r="D98" s="46"/>
      <c r="E98" s="17"/>
      <c r="F98" s="46"/>
      <c r="G98" s="12">
        <v>1</v>
      </c>
      <c r="H98" s="9" t="s">
        <v>35</v>
      </c>
      <c r="I98" s="17">
        <v>1</v>
      </c>
      <c r="J98" s="46" t="s">
        <v>33</v>
      </c>
      <c r="K98" s="17">
        <v>1</v>
      </c>
      <c r="L98" s="17" t="s">
        <v>155</v>
      </c>
      <c r="M98" s="17">
        <v>1</v>
      </c>
      <c r="N98" s="47" t="s">
        <v>26</v>
      </c>
      <c r="O98" s="65"/>
      <c r="P98" s="17"/>
      <c r="Q98" s="17"/>
      <c r="R98" s="17"/>
      <c r="S98" s="17"/>
      <c r="T98" s="17"/>
      <c r="U98" s="17"/>
      <c r="V98" s="17"/>
      <c r="W98" s="17"/>
      <c r="X98" s="17"/>
      <c r="Y98" s="17"/>
      <c r="Z98" s="17"/>
      <c r="AA98" s="10"/>
      <c r="AB98" s="17"/>
    </row>
    <row r="99" spans="2:28" ht="30.75" customHeight="1" x14ac:dyDescent="0.3">
      <c r="B99" s="49"/>
      <c r="C99" s="17"/>
      <c r="D99" s="46"/>
      <c r="E99" s="17"/>
      <c r="F99" s="46"/>
      <c r="G99" s="12">
        <v>1</v>
      </c>
      <c r="H99" s="9" t="s">
        <v>36</v>
      </c>
      <c r="I99" s="17">
        <v>1</v>
      </c>
      <c r="J99" s="46" t="s">
        <v>33</v>
      </c>
      <c r="K99" s="17">
        <v>1</v>
      </c>
      <c r="L99" s="17" t="s">
        <v>156</v>
      </c>
      <c r="M99" s="17">
        <v>1</v>
      </c>
      <c r="N99" s="47" t="s">
        <v>26</v>
      </c>
      <c r="O99" s="65"/>
      <c r="P99" s="17"/>
      <c r="Q99" s="17"/>
      <c r="R99" s="17"/>
      <c r="S99" s="17"/>
      <c r="T99" s="17"/>
      <c r="U99" s="17"/>
      <c r="V99" s="17"/>
      <c r="W99" s="17"/>
      <c r="X99" s="17"/>
      <c r="Y99" s="17"/>
      <c r="Z99" s="17"/>
      <c r="AA99" s="10"/>
      <c r="AB99" s="17"/>
    </row>
    <row r="100" spans="2:28" ht="30.75" customHeight="1" x14ac:dyDescent="0.3">
      <c r="B100" s="49"/>
      <c r="C100" s="17"/>
      <c r="D100" s="46"/>
      <c r="E100" s="17"/>
      <c r="F100" s="46"/>
      <c r="G100" s="12">
        <v>1</v>
      </c>
      <c r="H100" s="9" t="s">
        <v>37</v>
      </c>
      <c r="I100" s="17">
        <v>1</v>
      </c>
      <c r="J100" s="46" t="s">
        <v>33</v>
      </c>
      <c r="K100" s="17">
        <v>1</v>
      </c>
      <c r="L100" s="17" t="s">
        <v>157</v>
      </c>
      <c r="M100" s="17">
        <v>1</v>
      </c>
      <c r="N100" s="47" t="s">
        <v>26</v>
      </c>
      <c r="O100" s="65"/>
      <c r="P100" s="17"/>
      <c r="Q100" s="17"/>
      <c r="R100" s="17"/>
      <c r="S100" s="17"/>
      <c r="T100" s="17"/>
      <c r="U100" s="17"/>
      <c r="V100" s="17"/>
      <c r="W100" s="17"/>
      <c r="X100" s="17"/>
      <c r="Y100" s="17"/>
      <c r="Z100" s="17"/>
      <c r="AA100" s="10"/>
      <c r="AB100" s="17"/>
    </row>
    <row r="101" spans="2:28" ht="30.75" customHeight="1" x14ac:dyDescent="0.3">
      <c r="B101" s="49"/>
      <c r="C101" s="17"/>
      <c r="D101" s="46"/>
      <c r="E101" s="17"/>
      <c r="F101" s="46"/>
      <c r="G101" s="12">
        <v>1</v>
      </c>
      <c r="H101" s="9" t="s">
        <v>38</v>
      </c>
      <c r="I101" s="17">
        <v>1</v>
      </c>
      <c r="J101" s="46" t="s">
        <v>33</v>
      </c>
      <c r="K101" s="17">
        <v>1</v>
      </c>
      <c r="L101" s="17" t="s">
        <v>158</v>
      </c>
      <c r="M101" s="17">
        <v>1</v>
      </c>
      <c r="N101" s="47" t="s">
        <v>26</v>
      </c>
      <c r="O101" s="65"/>
      <c r="P101" s="17"/>
      <c r="Q101" s="17"/>
      <c r="R101" s="17"/>
      <c r="S101" s="17"/>
      <c r="T101" s="17"/>
      <c r="U101" s="17"/>
      <c r="V101" s="17"/>
      <c r="W101" s="17"/>
      <c r="X101" s="17"/>
      <c r="Y101" s="17"/>
      <c r="Z101" s="17"/>
      <c r="AA101" s="10"/>
      <c r="AB101" s="17"/>
    </row>
    <row r="102" spans="2:28" ht="30.75" customHeight="1" x14ac:dyDescent="0.3">
      <c r="B102" s="49"/>
      <c r="C102" s="17"/>
      <c r="D102" s="46"/>
      <c r="E102" s="17"/>
      <c r="F102" s="46"/>
      <c r="G102" s="12">
        <v>1</v>
      </c>
      <c r="H102" s="9" t="s">
        <v>39</v>
      </c>
      <c r="I102" s="17">
        <v>1</v>
      </c>
      <c r="J102" s="46" t="s">
        <v>33</v>
      </c>
      <c r="K102" s="17">
        <v>1</v>
      </c>
      <c r="L102" s="17" t="s">
        <v>159</v>
      </c>
      <c r="M102" s="17">
        <v>1</v>
      </c>
      <c r="N102" s="47" t="s">
        <v>26</v>
      </c>
      <c r="O102" s="65"/>
      <c r="P102" s="17"/>
      <c r="Q102" s="17"/>
      <c r="R102" s="17"/>
      <c r="S102" s="17"/>
      <c r="T102" s="17"/>
      <c r="U102" s="17"/>
      <c r="V102" s="17"/>
      <c r="W102" s="17"/>
      <c r="X102" s="17"/>
      <c r="Y102" s="17"/>
      <c r="Z102" s="17"/>
      <c r="AA102" s="10"/>
      <c r="AB102" s="17"/>
    </row>
    <row r="103" spans="2:28" ht="30.75" customHeight="1" x14ac:dyDescent="0.3">
      <c r="B103" s="49"/>
      <c r="C103" s="17"/>
      <c r="D103" s="46"/>
      <c r="E103" s="17"/>
      <c r="F103" s="46"/>
      <c r="G103" s="12">
        <v>1</v>
      </c>
      <c r="H103" s="9" t="s">
        <v>40</v>
      </c>
      <c r="I103" s="17">
        <v>1</v>
      </c>
      <c r="J103" s="46" t="s">
        <v>33</v>
      </c>
      <c r="K103" s="17">
        <v>1</v>
      </c>
      <c r="L103" s="17" t="s">
        <v>160</v>
      </c>
      <c r="M103" s="17">
        <v>1</v>
      </c>
      <c r="N103" s="47" t="s">
        <v>26</v>
      </c>
      <c r="O103" s="65"/>
      <c r="P103" s="17"/>
      <c r="Q103" s="17"/>
      <c r="R103" s="17"/>
      <c r="S103" s="17"/>
      <c r="T103" s="17"/>
      <c r="U103" s="17"/>
      <c r="V103" s="17"/>
      <c r="W103" s="17"/>
      <c r="X103" s="17"/>
      <c r="Y103" s="17"/>
      <c r="Z103" s="17"/>
      <c r="AA103" s="10"/>
      <c r="AB103" s="17"/>
    </row>
    <row r="104" spans="2:28" ht="30.75" customHeight="1" x14ac:dyDescent="0.3">
      <c r="B104" s="49"/>
      <c r="C104" s="17"/>
      <c r="D104" s="46"/>
      <c r="E104" s="17"/>
      <c r="F104" s="46"/>
      <c r="G104" s="12">
        <v>1</v>
      </c>
      <c r="H104" s="9" t="s">
        <v>41</v>
      </c>
      <c r="I104" s="17">
        <v>1</v>
      </c>
      <c r="J104" s="46" t="s">
        <v>33</v>
      </c>
      <c r="K104" s="17">
        <v>1</v>
      </c>
      <c r="L104" s="17" t="s">
        <v>161</v>
      </c>
      <c r="M104" s="17">
        <v>1</v>
      </c>
      <c r="N104" s="47" t="s">
        <v>26</v>
      </c>
      <c r="O104" s="65"/>
      <c r="P104" s="17"/>
      <c r="Q104" s="17"/>
      <c r="R104" s="17"/>
      <c r="S104" s="17"/>
      <c r="T104" s="17"/>
      <c r="U104" s="17"/>
      <c r="V104" s="17"/>
      <c r="W104" s="17"/>
      <c r="X104" s="17"/>
      <c r="Y104" s="17"/>
      <c r="Z104" s="17"/>
      <c r="AA104" s="10"/>
      <c r="AB104" s="17"/>
    </row>
    <row r="105" spans="2:28" ht="30.75" customHeight="1" x14ac:dyDescent="0.3">
      <c r="B105" s="49"/>
      <c r="C105" s="17"/>
      <c r="D105" s="46"/>
      <c r="E105" s="17"/>
      <c r="F105" s="46"/>
      <c r="G105" s="12">
        <v>1</v>
      </c>
      <c r="H105" s="9" t="s">
        <v>42</v>
      </c>
      <c r="I105" s="17">
        <v>1</v>
      </c>
      <c r="J105" s="46" t="s">
        <v>33</v>
      </c>
      <c r="K105" s="17">
        <v>1</v>
      </c>
      <c r="L105" s="17" t="s">
        <v>162</v>
      </c>
      <c r="M105" s="17">
        <v>1</v>
      </c>
      <c r="N105" s="47" t="s">
        <v>26</v>
      </c>
      <c r="O105" s="65"/>
      <c r="P105" s="17"/>
      <c r="Q105" s="17"/>
      <c r="R105" s="17"/>
      <c r="S105" s="17"/>
      <c r="T105" s="17"/>
      <c r="U105" s="17"/>
      <c r="V105" s="17"/>
      <c r="W105" s="17"/>
      <c r="X105" s="17"/>
      <c r="Y105" s="17"/>
      <c r="Z105" s="17"/>
      <c r="AA105" s="10"/>
      <c r="AB105" s="17"/>
    </row>
    <row r="106" spans="2:28" ht="30.75" customHeight="1" x14ac:dyDescent="0.3">
      <c r="B106" s="49"/>
      <c r="C106" s="17"/>
      <c r="D106" s="46"/>
      <c r="E106" s="17"/>
      <c r="F106" s="46"/>
      <c r="G106" s="12">
        <v>1</v>
      </c>
      <c r="H106" s="9" t="s">
        <v>43</v>
      </c>
      <c r="I106" s="17">
        <v>1</v>
      </c>
      <c r="J106" s="46" t="s">
        <v>33</v>
      </c>
      <c r="K106" s="17">
        <v>1</v>
      </c>
      <c r="L106" s="17" t="s">
        <v>163</v>
      </c>
      <c r="M106" s="17">
        <v>1</v>
      </c>
      <c r="N106" s="47" t="s">
        <v>26</v>
      </c>
      <c r="O106" s="65"/>
      <c r="P106" s="17"/>
      <c r="Q106" s="17"/>
      <c r="R106" s="17"/>
      <c r="S106" s="17"/>
      <c r="T106" s="17"/>
      <c r="U106" s="17"/>
      <c r="V106" s="17"/>
      <c r="W106" s="17"/>
      <c r="X106" s="17"/>
      <c r="Y106" s="17"/>
      <c r="Z106" s="17"/>
      <c r="AA106" s="10"/>
      <c r="AB106" s="17"/>
    </row>
    <row r="107" spans="2:28" ht="30.75" customHeight="1" x14ac:dyDescent="0.3">
      <c r="B107" s="49"/>
      <c r="C107" s="17"/>
      <c r="D107" s="46"/>
      <c r="E107" s="17"/>
      <c r="F107" s="46"/>
      <c r="G107" s="12">
        <v>1</v>
      </c>
      <c r="H107" s="9" t="s">
        <v>44</v>
      </c>
      <c r="I107" s="17">
        <v>1</v>
      </c>
      <c r="J107" s="46" t="s">
        <v>45</v>
      </c>
      <c r="K107" s="17">
        <v>1</v>
      </c>
      <c r="L107" s="17" t="s">
        <v>164</v>
      </c>
      <c r="M107" s="17">
        <v>1</v>
      </c>
      <c r="N107" s="47" t="s">
        <v>26</v>
      </c>
      <c r="O107" s="65"/>
      <c r="P107" s="17"/>
      <c r="Q107" s="17"/>
      <c r="R107" s="17"/>
      <c r="S107" s="17"/>
      <c r="T107" s="17"/>
      <c r="U107" s="17"/>
      <c r="V107" s="17"/>
      <c r="W107" s="17"/>
      <c r="X107" s="17"/>
      <c r="Y107" s="17"/>
      <c r="Z107" s="17"/>
      <c r="AA107" s="10"/>
      <c r="AB107" s="17"/>
    </row>
    <row r="108" spans="2:28" ht="30.75" customHeight="1" x14ac:dyDescent="0.3">
      <c r="B108" s="49"/>
      <c r="C108" s="17"/>
      <c r="D108" s="46"/>
      <c r="E108" s="17"/>
      <c r="F108" s="46"/>
      <c r="G108" s="12">
        <v>1</v>
      </c>
      <c r="H108" s="9" t="s">
        <v>46</v>
      </c>
      <c r="I108" s="17">
        <v>1</v>
      </c>
      <c r="J108" s="46" t="s">
        <v>45</v>
      </c>
      <c r="K108" s="17">
        <v>1</v>
      </c>
      <c r="L108" s="17" t="s">
        <v>165</v>
      </c>
      <c r="M108" s="17">
        <v>1</v>
      </c>
      <c r="N108" s="47" t="s">
        <v>26</v>
      </c>
      <c r="O108" s="65"/>
      <c r="P108" s="17"/>
      <c r="Q108" s="17"/>
      <c r="R108" s="17"/>
      <c r="S108" s="17"/>
      <c r="T108" s="17"/>
      <c r="U108" s="17"/>
      <c r="V108" s="17"/>
      <c r="W108" s="17"/>
      <c r="X108" s="17"/>
      <c r="Y108" s="17"/>
      <c r="Z108" s="17"/>
      <c r="AA108" s="10"/>
      <c r="AB108" s="17"/>
    </row>
    <row r="109" spans="2:28" ht="30.75" customHeight="1" x14ac:dyDescent="0.3">
      <c r="B109" s="49"/>
      <c r="C109" s="17"/>
      <c r="D109" s="46"/>
      <c r="E109" s="17"/>
      <c r="F109" s="46"/>
      <c r="G109" s="12">
        <v>1</v>
      </c>
      <c r="H109" s="9" t="s">
        <v>47</v>
      </c>
      <c r="I109" s="17">
        <v>1</v>
      </c>
      <c r="J109" s="46" t="s">
        <v>48</v>
      </c>
      <c r="K109" s="17">
        <v>1</v>
      </c>
      <c r="L109" s="17" t="s">
        <v>166</v>
      </c>
      <c r="M109" s="17">
        <v>1</v>
      </c>
      <c r="N109" s="47" t="s">
        <v>26</v>
      </c>
      <c r="O109" s="65"/>
      <c r="P109" s="17"/>
      <c r="Q109" s="17"/>
      <c r="R109" s="17"/>
      <c r="S109" s="17"/>
      <c r="T109" s="17"/>
      <c r="U109" s="17"/>
      <c r="V109" s="17"/>
      <c r="W109" s="17"/>
      <c r="X109" s="17"/>
      <c r="Y109" s="17"/>
      <c r="Z109" s="17"/>
      <c r="AA109" s="10"/>
      <c r="AB109" s="17"/>
    </row>
    <row r="110" spans="2:28" ht="30.75" customHeight="1" x14ac:dyDescent="0.3">
      <c r="B110" s="49"/>
      <c r="C110" s="17"/>
      <c r="D110" s="46"/>
      <c r="E110" s="17"/>
      <c r="F110" s="46"/>
      <c r="G110" s="12">
        <v>1</v>
      </c>
      <c r="H110" s="9" t="s">
        <v>49</v>
      </c>
      <c r="I110" s="17">
        <v>1</v>
      </c>
      <c r="J110" s="46" t="s">
        <v>48</v>
      </c>
      <c r="K110" s="17">
        <v>1</v>
      </c>
      <c r="L110" s="47" t="s">
        <v>167</v>
      </c>
      <c r="M110" s="17">
        <v>1</v>
      </c>
      <c r="N110" s="47" t="s">
        <v>48</v>
      </c>
      <c r="O110" s="65"/>
      <c r="P110" s="17"/>
      <c r="Q110" s="17"/>
      <c r="R110" s="17"/>
      <c r="S110" s="17"/>
      <c r="T110" s="17"/>
      <c r="U110" s="17"/>
      <c r="V110" s="17"/>
      <c r="W110" s="17"/>
      <c r="X110" s="17"/>
      <c r="Y110" s="17"/>
      <c r="Z110" s="17"/>
      <c r="AA110" s="10"/>
      <c r="AB110" s="17"/>
    </row>
    <row r="111" spans="2:28" ht="30.75" customHeight="1" x14ac:dyDescent="0.3">
      <c r="B111" s="49"/>
      <c r="C111" s="17"/>
      <c r="D111" s="46"/>
      <c r="E111" s="17"/>
      <c r="F111" s="46"/>
      <c r="G111" s="12">
        <v>1</v>
      </c>
      <c r="H111" s="9" t="s">
        <v>50</v>
      </c>
      <c r="I111" s="17">
        <v>1</v>
      </c>
      <c r="J111" s="46" t="s">
        <v>48</v>
      </c>
      <c r="K111" s="17">
        <v>1</v>
      </c>
      <c r="L111" s="17" t="s">
        <v>168</v>
      </c>
      <c r="M111" s="17">
        <v>1</v>
      </c>
      <c r="N111" s="47" t="s">
        <v>48</v>
      </c>
      <c r="O111" s="65"/>
      <c r="P111" s="17"/>
      <c r="Q111" s="17"/>
      <c r="R111" s="17"/>
      <c r="S111" s="17"/>
      <c r="T111" s="17"/>
      <c r="U111" s="17"/>
      <c r="V111" s="17"/>
      <c r="W111" s="17"/>
      <c r="X111" s="17"/>
      <c r="Y111" s="17"/>
      <c r="Z111" s="17"/>
      <c r="AA111" s="10"/>
      <c r="AB111" s="17"/>
    </row>
    <row r="112" spans="2:28" ht="30.75" customHeight="1" x14ac:dyDescent="0.3">
      <c r="B112" s="49"/>
      <c r="C112" s="17"/>
      <c r="D112" s="46"/>
      <c r="E112" s="17"/>
      <c r="F112" s="46"/>
      <c r="G112" s="12">
        <v>1</v>
      </c>
      <c r="H112" s="9" t="s">
        <v>42</v>
      </c>
      <c r="I112" s="17">
        <v>1</v>
      </c>
      <c r="J112" s="46" t="s">
        <v>48</v>
      </c>
      <c r="K112" s="17">
        <v>1</v>
      </c>
      <c r="L112" s="17" t="s">
        <v>169</v>
      </c>
      <c r="M112" s="17">
        <v>1</v>
      </c>
      <c r="N112" s="47" t="s">
        <v>48</v>
      </c>
      <c r="O112" s="65"/>
      <c r="P112" s="17"/>
      <c r="Q112" s="17"/>
      <c r="R112" s="17"/>
      <c r="S112" s="17"/>
      <c r="T112" s="17"/>
      <c r="U112" s="17"/>
      <c r="V112" s="17"/>
      <c r="W112" s="17"/>
      <c r="X112" s="17"/>
      <c r="Y112" s="17"/>
      <c r="Z112" s="17"/>
      <c r="AA112" s="10"/>
      <c r="AB112" s="17"/>
    </row>
    <row r="113" spans="2:28" ht="30.75" customHeight="1" x14ac:dyDescent="0.3">
      <c r="B113" s="49"/>
      <c r="C113" s="17"/>
      <c r="D113" s="46"/>
      <c r="E113" s="17"/>
      <c r="F113" s="46"/>
      <c r="G113" s="12">
        <v>1</v>
      </c>
      <c r="H113" s="9" t="s">
        <v>51</v>
      </c>
      <c r="I113" s="17">
        <v>1</v>
      </c>
      <c r="J113" s="46" t="s">
        <v>48</v>
      </c>
      <c r="K113" s="17">
        <v>1</v>
      </c>
      <c r="L113" s="17" t="s">
        <v>170</v>
      </c>
      <c r="M113" s="17">
        <v>1</v>
      </c>
      <c r="N113" s="47" t="s">
        <v>48</v>
      </c>
      <c r="O113" s="65"/>
      <c r="P113" s="17"/>
      <c r="Q113" s="17"/>
      <c r="R113" s="17"/>
      <c r="S113" s="17"/>
      <c r="T113" s="17"/>
      <c r="U113" s="17"/>
      <c r="V113" s="17"/>
      <c r="W113" s="17"/>
      <c r="X113" s="17"/>
      <c r="Y113" s="17"/>
      <c r="Z113" s="17"/>
      <c r="AA113" s="10"/>
      <c r="AB113" s="17"/>
    </row>
    <row r="114" spans="2:28" ht="30.75" customHeight="1" x14ac:dyDescent="0.3">
      <c r="B114" s="49"/>
      <c r="C114" s="17"/>
      <c r="D114" s="46"/>
      <c r="E114" s="17"/>
      <c r="F114" s="46"/>
      <c r="G114" s="12">
        <v>1</v>
      </c>
      <c r="H114" s="9" t="s">
        <v>52</v>
      </c>
      <c r="I114" s="17">
        <v>1</v>
      </c>
      <c r="J114" s="46" t="s">
        <v>48</v>
      </c>
      <c r="K114" s="17">
        <v>1</v>
      </c>
      <c r="L114" s="17" t="s">
        <v>171</v>
      </c>
      <c r="M114" s="17">
        <v>1</v>
      </c>
      <c r="N114" s="47" t="s">
        <v>48</v>
      </c>
      <c r="O114" s="65"/>
      <c r="P114" s="17"/>
      <c r="Q114" s="17"/>
      <c r="R114" s="17"/>
      <c r="S114" s="17"/>
      <c r="T114" s="17"/>
      <c r="U114" s="17"/>
      <c r="V114" s="17"/>
      <c r="W114" s="17"/>
      <c r="X114" s="17"/>
      <c r="Y114" s="17"/>
      <c r="Z114" s="17"/>
      <c r="AA114" s="10"/>
      <c r="AB114" s="17"/>
    </row>
    <row r="115" spans="2:28" ht="30.75" customHeight="1" x14ac:dyDescent="0.3">
      <c r="B115" s="49"/>
      <c r="C115" s="17"/>
      <c r="D115" s="46"/>
      <c r="E115" s="17"/>
      <c r="F115" s="46"/>
      <c r="G115" s="12">
        <v>1</v>
      </c>
      <c r="H115" s="9" t="s">
        <v>53</v>
      </c>
      <c r="I115" s="17">
        <v>1</v>
      </c>
      <c r="J115" s="46" t="s">
        <v>48</v>
      </c>
      <c r="K115" s="17">
        <v>1</v>
      </c>
      <c r="L115" s="17" t="s">
        <v>172</v>
      </c>
      <c r="M115" s="17">
        <v>1</v>
      </c>
      <c r="N115" s="47" t="s">
        <v>48</v>
      </c>
      <c r="O115" s="65"/>
      <c r="P115" s="17"/>
      <c r="Q115" s="17"/>
      <c r="R115" s="17"/>
      <c r="S115" s="17"/>
      <c r="T115" s="17"/>
      <c r="U115" s="17"/>
      <c r="V115" s="17"/>
      <c r="W115" s="17"/>
      <c r="X115" s="17"/>
      <c r="Y115" s="17"/>
      <c r="Z115" s="17"/>
      <c r="AA115" s="10"/>
      <c r="AB115" s="17"/>
    </row>
    <row r="116" spans="2:28" ht="30.75" customHeight="1" x14ac:dyDescent="0.3">
      <c r="B116" s="49"/>
      <c r="C116" s="17"/>
      <c r="D116" s="46"/>
      <c r="E116" s="17"/>
      <c r="F116" s="46"/>
      <c r="G116" s="12">
        <v>1</v>
      </c>
      <c r="H116" s="9" t="s">
        <v>54</v>
      </c>
      <c r="I116" s="17">
        <v>1</v>
      </c>
      <c r="J116" s="46" t="s">
        <v>55</v>
      </c>
      <c r="K116" s="17">
        <v>1</v>
      </c>
      <c r="L116" s="17" t="s">
        <v>173</v>
      </c>
      <c r="M116" s="17">
        <v>1</v>
      </c>
      <c r="N116" s="47" t="s">
        <v>48</v>
      </c>
      <c r="O116" s="65"/>
      <c r="P116" s="17"/>
      <c r="Q116" s="17"/>
      <c r="R116" s="17"/>
      <c r="S116" s="17"/>
      <c r="T116" s="17"/>
      <c r="U116" s="17"/>
      <c r="V116" s="17"/>
      <c r="W116" s="17"/>
      <c r="X116" s="17"/>
      <c r="Y116" s="17"/>
      <c r="Z116" s="17"/>
      <c r="AA116" s="10"/>
      <c r="AB116" s="17"/>
    </row>
    <row r="117" spans="2:28" ht="30.75" customHeight="1" x14ac:dyDescent="0.3">
      <c r="B117" s="49"/>
      <c r="C117" s="17"/>
      <c r="D117" s="46"/>
      <c r="E117" s="17"/>
      <c r="F117" s="46"/>
      <c r="G117" s="12">
        <v>1</v>
      </c>
      <c r="H117" s="9" t="s">
        <v>56</v>
      </c>
      <c r="I117" s="17">
        <v>1</v>
      </c>
      <c r="J117" s="46" t="s">
        <v>55</v>
      </c>
      <c r="K117" s="17">
        <v>1</v>
      </c>
      <c r="L117" s="17" t="s">
        <v>174</v>
      </c>
      <c r="M117" s="17">
        <v>1</v>
      </c>
      <c r="N117" s="47" t="s">
        <v>175</v>
      </c>
      <c r="O117" s="65"/>
      <c r="P117" s="10"/>
      <c r="Q117" s="10"/>
      <c r="R117" s="10"/>
      <c r="S117" s="10"/>
      <c r="T117" s="10"/>
      <c r="U117" s="10"/>
      <c r="V117" s="10"/>
      <c r="W117" s="10"/>
      <c r="X117" s="10"/>
      <c r="Y117" s="10"/>
      <c r="Z117" s="10"/>
      <c r="AA117" s="10"/>
      <c r="AB117" s="17"/>
    </row>
    <row r="118" spans="2:28" ht="30.75" customHeight="1" x14ac:dyDescent="0.3">
      <c r="B118" s="49"/>
      <c r="C118" s="17"/>
      <c r="D118" s="46"/>
      <c r="E118" s="17"/>
      <c r="F118" s="46"/>
      <c r="G118" s="12">
        <v>1</v>
      </c>
      <c r="H118" s="9" t="s">
        <v>57</v>
      </c>
      <c r="I118" s="17">
        <v>1</v>
      </c>
      <c r="J118" s="46" t="s">
        <v>55</v>
      </c>
      <c r="K118" s="17">
        <v>1</v>
      </c>
      <c r="L118" s="17" t="s">
        <v>169</v>
      </c>
      <c r="M118" s="17">
        <v>1</v>
      </c>
      <c r="N118" s="47" t="s">
        <v>175</v>
      </c>
      <c r="O118" s="65"/>
      <c r="P118" s="10"/>
      <c r="Q118" s="10"/>
      <c r="R118" s="10"/>
      <c r="S118" s="10"/>
      <c r="T118" s="10"/>
      <c r="U118" s="10"/>
      <c r="V118" s="10"/>
      <c r="W118" s="10"/>
      <c r="X118" s="10"/>
      <c r="Y118" s="10"/>
      <c r="Z118" s="10"/>
      <c r="AA118" s="10"/>
      <c r="AB118" s="17"/>
    </row>
    <row r="119" spans="2:28" ht="30.75" customHeight="1" x14ac:dyDescent="0.3">
      <c r="B119" s="49"/>
      <c r="C119" s="17"/>
      <c r="D119" s="46"/>
      <c r="E119" s="17"/>
      <c r="F119" s="46"/>
      <c r="G119" s="12">
        <v>1</v>
      </c>
      <c r="H119" s="9" t="s">
        <v>58</v>
      </c>
      <c r="I119" s="17">
        <v>1</v>
      </c>
      <c r="J119" s="46" t="s">
        <v>55</v>
      </c>
      <c r="K119" s="17">
        <v>1</v>
      </c>
      <c r="L119" s="17" t="s">
        <v>176</v>
      </c>
      <c r="M119" s="17">
        <v>1</v>
      </c>
      <c r="N119" s="47" t="s">
        <v>175</v>
      </c>
      <c r="O119" s="65"/>
      <c r="P119" s="10"/>
      <c r="Q119" s="10"/>
      <c r="R119" s="10"/>
      <c r="S119" s="10"/>
      <c r="T119" s="10"/>
      <c r="U119" s="10"/>
      <c r="V119" s="10"/>
      <c r="W119" s="10"/>
      <c r="X119" s="10"/>
      <c r="Y119" s="10"/>
      <c r="Z119" s="10"/>
      <c r="AA119" s="10"/>
      <c r="AB119" s="17"/>
    </row>
    <row r="120" spans="2:28" ht="30.75" customHeight="1" x14ac:dyDescent="0.3">
      <c r="B120" s="49"/>
      <c r="C120" s="17"/>
      <c r="D120" s="46"/>
      <c r="E120" s="17"/>
      <c r="F120" s="46"/>
      <c r="G120" s="12">
        <v>1</v>
      </c>
      <c r="H120" s="9" t="s">
        <v>59</v>
      </c>
      <c r="I120" s="17">
        <v>1</v>
      </c>
      <c r="J120" s="46" t="s">
        <v>55</v>
      </c>
      <c r="K120" s="17">
        <v>1</v>
      </c>
      <c r="L120" s="17" t="s">
        <v>177</v>
      </c>
      <c r="M120" s="17">
        <v>1</v>
      </c>
      <c r="N120" s="47" t="s">
        <v>175</v>
      </c>
      <c r="O120" s="65"/>
      <c r="P120" s="10"/>
      <c r="Q120" s="10"/>
      <c r="R120" s="10"/>
      <c r="S120" s="10"/>
      <c r="T120" s="10"/>
      <c r="U120" s="10"/>
      <c r="V120" s="10"/>
      <c r="W120" s="10"/>
      <c r="X120" s="10"/>
      <c r="Y120" s="10"/>
      <c r="Z120" s="10"/>
      <c r="AA120" s="10"/>
      <c r="AB120" s="17"/>
    </row>
    <row r="121" spans="2:28" ht="27.75" customHeight="1" x14ac:dyDescent="0.3">
      <c r="B121" s="49"/>
      <c r="C121" s="10"/>
      <c r="D121" s="10"/>
      <c r="E121" s="10"/>
      <c r="F121" s="10"/>
      <c r="G121" s="11"/>
      <c r="H121" s="10"/>
      <c r="I121" s="10"/>
      <c r="J121" s="10"/>
      <c r="K121" s="17">
        <v>1</v>
      </c>
      <c r="L121" s="10" t="s">
        <v>178</v>
      </c>
      <c r="M121" s="17">
        <v>1</v>
      </c>
      <c r="N121" s="47" t="s">
        <v>45</v>
      </c>
      <c r="O121" s="65"/>
      <c r="P121" s="10"/>
      <c r="Q121" s="10"/>
      <c r="R121" s="10"/>
      <c r="S121" s="10"/>
      <c r="T121" s="10"/>
      <c r="U121" s="10"/>
      <c r="V121" s="10"/>
      <c r="W121" s="10"/>
      <c r="X121" s="10"/>
      <c r="Y121" s="10"/>
      <c r="Z121" s="10"/>
      <c r="AA121" s="10"/>
      <c r="AB121" s="10"/>
    </row>
    <row r="122" spans="2:28" ht="27.75" customHeight="1" x14ac:dyDescent="0.3">
      <c r="B122" s="49"/>
      <c r="C122" s="10"/>
      <c r="D122" s="10"/>
      <c r="E122" s="10"/>
      <c r="F122" s="10"/>
      <c r="G122" s="11"/>
      <c r="H122" s="10"/>
      <c r="I122" s="10"/>
      <c r="J122" s="10"/>
      <c r="K122" s="17">
        <v>1</v>
      </c>
      <c r="L122" s="10" t="s">
        <v>177</v>
      </c>
      <c r="M122" s="17">
        <v>1</v>
      </c>
      <c r="N122" s="47" t="s">
        <v>45</v>
      </c>
      <c r="O122" s="65"/>
      <c r="P122" s="10"/>
      <c r="Q122" s="10"/>
      <c r="R122" s="10"/>
      <c r="S122" s="10"/>
      <c r="T122" s="10"/>
      <c r="U122" s="10"/>
      <c r="V122" s="10"/>
      <c r="W122" s="10"/>
      <c r="X122" s="10"/>
      <c r="Y122" s="10"/>
      <c r="Z122" s="10"/>
      <c r="AA122" s="10"/>
      <c r="AB122" s="10"/>
    </row>
    <row r="123" spans="2:28" ht="27.75" customHeight="1" x14ac:dyDescent="0.3">
      <c r="B123" s="49"/>
      <c r="C123" s="10"/>
      <c r="D123" s="10"/>
      <c r="E123" s="10"/>
      <c r="F123" s="10"/>
      <c r="G123" s="11"/>
      <c r="H123" s="10"/>
      <c r="I123" s="10"/>
      <c r="J123" s="10"/>
      <c r="K123" s="17">
        <v>1</v>
      </c>
      <c r="L123" s="17" t="s">
        <v>179</v>
      </c>
      <c r="M123" s="17">
        <v>1</v>
      </c>
      <c r="N123" s="47" t="s">
        <v>45</v>
      </c>
      <c r="O123" s="65"/>
      <c r="P123" s="10"/>
      <c r="Q123" s="10"/>
      <c r="R123" s="10"/>
      <c r="S123" s="10"/>
      <c r="T123" s="10"/>
      <c r="U123" s="10"/>
      <c r="V123" s="10"/>
      <c r="W123" s="10"/>
      <c r="X123" s="10"/>
      <c r="Y123" s="10"/>
      <c r="Z123" s="10"/>
      <c r="AA123" s="10"/>
      <c r="AB123" s="10"/>
    </row>
    <row r="124" spans="2:28" ht="27.75" customHeight="1" x14ac:dyDescent="0.3">
      <c r="B124" s="49"/>
      <c r="C124" s="10"/>
      <c r="D124" s="10"/>
      <c r="E124" s="10"/>
      <c r="F124" s="10"/>
      <c r="G124" s="11"/>
      <c r="H124" s="10"/>
      <c r="I124" s="10"/>
      <c r="J124" s="10"/>
      <c r="K124" s="17">
        <v>1</v>
      </c>
      <c r="L124" s="10" t="s">
        <v>180</v>
      </c>
      <c r="M124" s="17">
        <v>1</v>
      </c>
      <c r="N124" s="47" t="s">
        <v>45</v>
      </c>
      <c r="O124" s="65"/>
      <c r="P124" s="10"/>
      <c r="Q124" s="10"/>
      <c r="R124" s="10"/>
      <c r="S124" s="10"/>
      <c r="T124" s="10"/>
      <c r="U124" s="10"/>
      <c r="V124" s="10"/>
      <c r="W124" s="10"/>
      <c r="X124" s="10"/>
      <c r="Y124" s="10"/>
      <c r="Z124" s="10"/>
      <c r="AA124" s="10"/>
      <c r="AB124" s="10"/>
    </row>
    <row r="125" spans="2:28" ht="27.75" customHeight="1" x14ac:dyDescent="0.3">
      <c r="B125" s="49"/>
      <c r="C125" s="10"/>
      <c r="D125" s="10"/>
      <c r="E125" s="10"/>
      <c r="F125" s="10"/>
      <c r="G125" s="11"/>
      <c r="H125" s="10"/>
      <c r="I125" s="10"/>
      <c r="J125" s="10"/>
      <c r="K125" s="17">
        <v>1</v>
      </c>
      <c r="L125" s="10" t="s">
        <v>181</v>
      </c>
      <c r="M125" s="17">
        <v>1</v>
      </c>
      <c r="N125" s="47" t="s">
        <v>45</v>
      </c>
      <c r="O125" s="65"/>
      <c r="P125" s="10"/>
      <c r="Q125" s="10"/>
      <c r="R125" s="10"/>
      <c r="S125" s="10"/>
      <c r="T125" s="10"/>
      <c r="U125" s="10"/>
      <c r="V125" s="10"/>
      <c r="W125" s="10"/>
      <c r="X125" s="10"/>
      <c r="Y125" s="10"/>
      <c r="Z125" s="10"/>
      <c r="AA125" s="10"/>
      <c r="AB125" s="10"/>
    </row>
  </sheetData>
  <mergeCells count="224">
    <mergeCell ref="U15:V15"/>
    <mergeCell ref="E93:F93"/>
    <mergeCell ref="E94:F94"/>
    <mergeCell ref="E92:F92"/>
    <mergeCell ref="U14:V14"/>
    <mergeCell ref="V24:W24"/>
    <mergeCell ref="Z24:AA24"/>
    <mergeCell ref="X22:AA22"/>
    <mergeCell ref="C58:F58"/>
    <mergeCell ref="V25:W25"/>
    <mergeCell ref="V75:W75"/>
    <mergeCell ref="V76:W76"/>
    <mergeCell ref="Z75:AA75"/>
    <mergeCell ref="Z76:AA76"/>
    <mergeCell ref="Z25:AA25"/>
    <mergeCell ref="R25:S25"/>
    <mergeCell ref="K22:N22"/>
    <mergeCell ref="P22:S22"/>
    <mergeCell ref="R15:S15"/>
    <mergeCell ref="M14:N14"/>
    <mergeCell ref="R14:S14"/>
    <mergeCell ref="R17:R21"/>
    <mergeCell ref="Z94:AA94"/>
    <mergeCell ref="Z93:AA93"/>
    <mergeCell ref="B96:B125"/>
    <mergeCell ref="C52:C57"/>
    <mergeCell ref="C46:C51"/>
    <mergeCell ref="B46:B51"/>
    <mergeCell ref="B52:B57"/>
    <mergeCell ref="J36:J37"/>
    <mergeCell ref="N36:N37"/>
    <mergeCell ref="M25:N25"/>
    <mergeCell ref="Q60:R60"/>
    <mergeCell ref="M61:N61"/>
    <mergeCell ref="O96:O125"/>
    <mergeCell ref="B58:B59"/>
    <mergeCell ref="E43:F43"/>
    <mergeCell ref="I43:J43"/>
    <mergeCell ref="E59:F59"/>
    <mergeCell ref="I94:J94"/>
    <mergeCell ref="M94:N94"/>
    <mergeCell ref="R94:S94"/>
    <mergeCell ref="T12:W12"/>
    <mergeCell ref="I4:J4"/>
    <mergeCell ref="M4:N4"/>
    <mergeCell ref="R4:S4"/>
    <mergeCell ref="V4:W4"/>
    <mergeCell ref="E3:F3"/>
    <mergeCell ref="R9:S9"/>
    <mergeCell ref="V9:W9"/>
    <mergeCell ref="E5:F5"/>
    <mergeCell ref="K12:N12"/>
    <mergeCell ref="P12:S12"/>
    <mergeCell ref="Z10:AA10"/>
    <mergeCell ref="Z11:AA11"/>
    <mergeCell ref="I9:J9"/>
    <mergeCell ref="M9:N9"/>
    <mergeCell ref="R6:S6"/>
    <mergeCell ref="R11:S11"/>
    <mergeCell ref="R10:S10"/>
    <mergeCell ref="R5:S5"/>
    <mergeCell ref="I11:J11"/>
    <mergeCell ref="I5:J5"/>
    <mergeCell ref="Z5:AA5"/>
    <mergeCell ref="Z6:AA6"/>
    <mergeCell ref="Z9:AA9"/>
    <mergeCell ref="I10:J10"/>
    <mergeCell ref="AB7:AB8"/>
    <mergeCell ref="E8:F8"/>
    <mergeCell ref="G8:H8"/>
    <mergeCell ref="I8:J8"/>
    <mergeCell ref="M8:N8"/>
    <mergeCell ref="R8:S8"/>
    <mergeCell ref="V8:W8"/>
    <mergeCell ref="Z8:AA8"/>
    <mergeCell ref="G7:J7"/>
    <mergeCell ref="K7:N7"/>
    <mergeCell ref="P7:S7"/>
    <mergeCell ref="T7:W7"/>
    <mergeCell ref="X7:AA7"/>
    <mergeCell ref="AB2:AB3"/>
    <mergeCell ref="I3:J3"/>
    <mergeCell ref="M3:N3"/>
    <mergeCell ref="R3:S3"/>
    <mergeCell ref="V3:W3"/>
    <mergeCell ref="Z3:AA3"/>
    <mergeCell ref="Z4:AA4"/>
    <mergeCell ref="O2:O3"/>
    <mergeCell ref="G2:J2"/>
    <mergeCell ref="K2:N2"/>
    <mergeCell ref="P2:S2"/>
    <mergeCell ref="T2:W2"/>
    <mergeCell ref="G3:H3"/>
    <mergeCell ref="AB40:AB41"/>
    <mergeCell ref="I41:J41"/>
    <mergeCell ref="M41:N41"/>
    <mergeCell ref="R41:S41"/>
    <mergeCell ref="V41:W41"/>
    <mergeCell ref="Z41:AA41"/>
    <mergeCell ref="G40:J40"/>
    <mergeCell ref="K40:N40"/>
    <mergeCell ref="P40:S40"/>
    <mergeCell ref="T40:W40"/>
    <mergeCell ref="X40:AA40"/>
    <mergeCell ref="AB22:AB23"/>
    <mergeCell ref="I23:J23"/>
    <mergeCell ref="M23:N23"/>
    <mergeCell ref="R23:S23"/>
    <mergeCell ref="V23:W23"/>
    <mergeCell ref="Z23:AA23"/>
    <mergeCell ref="T22:W22"/>
    <mergeCell ref="B2:B3"/>
    <mergeCell ref="C2:F2"/>
    <mergeCell ref="E4:F4"/>
    <mergeCell ref="E11:F11"/>
    <mergeCell ref="X12:AA12"/>
    <mergeCell ref="AB12:AB13"/>
    <mergeCell ref="Z13:AA13"/>
    <mergeCell ref="Z14:AA14"/>
    <mergeCell ref="Z15:AA15"/>
    <mergeCell ref="U13:V13"/>
    <mergeCell ref="T17:T18"/>
    <mergeCell ref="U17:U18"/>
    <mergeCell ref="V17:V18"/>
    <mergeCell ref="W17:W18"/>
    <mergeCell ref="X17:X18"/>
    <mergeCell ref="Y17:Y18"/>
    <mergeCell ref="X2:AA2"/>
    <mergeCell ref="B7:B8"/>
    <mergeCell ref="C7:F7"/>
    <mergeCell ref="E9:F9"/>
    <mergeCell ref="E41:F41"/>
    <mergeCell ref="B40:B41"/>
    <mergeCell ref="C40:F40"/>
    <mergeCell ref="I15:J15"/>
    <mergeCell ref="I25:J25"/>
    <mergeCell ref="I24:J24"/>
    <mergeCell ref="C12:F12"/>
    <mergeCell ref="E13:F13"/>
    <mergeCell ref="E14:F14"/>
    <mergeCell ref="E15:F15"/>
    <mergeCell ref="C22:F22"/>
    <mergeCell ref="E23:F23"/>
    <mergeCell ref="E24:F24"/>
    <mergeCell ref="E25:F25"/>
    <mergeCell ref="E10:F10"/>
    <mergeCell ref="B12:B13"/>
    <mergeCell ref="G12:J12"/>
    <mergeCell ref="B22:B23"/>
    <mergeCell ref="G22:J22"/>
    <mergeCell ref="I14:J14"/>
    <mergeCell ref="I13:J13"/>
    <mergeCell ref="V94:W94"/>
    <mergeCell ref="I93:J93"/>
    <mergeCell ref="M93:N93"/>
    <mergeCell ref="R93:S93"/>
    <mergeCell ref="V93:W93"/>
    <mergeCell ref="E75:F75"/>
    <mergeCell ref="G58:J58"/>
    <mergeCell ref="K58:N58"/>
    <mergeCell ref="R75:S75"/>
    <mergeCell ref="T91:W91"/>
    <mergeCell ref="C91:F91"/>
    <mergeCell ref="V74:W74"/>
    <mergeCell ref="T58:W58"/>
    <mergeCell ref="M13:N13"/>
    <mergeCell ref="R13:S13"/>
    <mergeCell ref="M15:N15"/>
    <mergeCell ref="B91:B92"/>
    <mergeCell ref="G91:J91"/>
    <mergeCell ref="K91:N91"/>
    <mergeCell ref="P91:S91"/>
    <mergeCell ref="B73:B74"/>
    <mergeCell ref="I76:J76"/>
    <mergeCell ref="I75:J75"/>
    <mergeCell ref="M75:N75"/>
    <mergeCell ref="E76:F76"/>
    <mergeCell ref="I74:J74"/>
    <mergeCell ref="M74:N74"/>
    <mergeCell ref="R74:S74"/>
    <mergeCell ref="P58:S58"/>
    <mergeCell ref="AB91:AB92"/>
    <mergeCell ref="I92:J92"/>
    <mergeCell ref="M92:N92"/>
    <mergeCell ref="R92:S92"/>
    <mergeCell ref="V92:W92"/>
    <mergeCell ref="Z92:AA92"/>
    <mergeCell ref="V59:W59"/>
    <mergeCell ref="Z59:AA59"/>
    <mergeCell ref="R76:S76"/>
    <mergeCell ref="M76:N76"/>
    <mergeCell ref="X91:AA91"/>
    <mergeCell ref="AB73:AB74"/>
    <mergeCell ref="G73:J73"/>
    <mergeCell ref="K73:N73"/>
    <mergeCell ref="P73:S73"/>
    <mergeCell ref="T73:W73"/>
    <mergeCell ref="AB58:AB59"/>
    <mergeCell ref="X73:AA73"/>
    <mergeCell ref="Z74:AA74"/>
    <mergeCell ref="Z17:Z18"/>
    <mergeCell ref="AA17:AA18"/>
    <mergeCell ref="M43:N43"/>
    <mergeCell ref="R43:S43"/>
    <mergeCell ref="V43:W43"/>
    <mergeCell ref="Z43:AA43"/>
    <mergeCell ref="E44:F44"/>
    <mergeCell ref="I44:J44"/>
    <mergeCell ref="E74:F74"/>
    <mergeCell ref="I59:J59"/>
    <mergeCell ref="M59:N59"/>
    <mergeCell ref="R59:S59"/>
    <mergeCell ref="M24:N24"/>
    <mergeCell ref="R24:S24"/>
    <mergeCell ref="E60:F60"/>
    <mergeCell ref="E61:F61"/>
    <mergeCell ref="U60:V60"/>
    <mergeCell ref="Y60:Z60"/>
    <mergeCell ref="C73:F73"/>
    <mergeCell ref="S17:S21"/>
    <mergeCell ref="X58:AA58"/>
    <mergeCell ref="I60:J60"/>
    <mergeCell ref="M60:N60"/>
    <mergeCell ref="I61:J61"/>
  </mergeCells>
  <pageMargins left="0.7" right="0.7" top="0.75" bottom="0.75" header="0.3" footer="0.3"/>
  <pageSetup orientation="portrait" r:id="rId1"/>
  <ignoredErrors>
    <ignoredError sqref="K90 P75:P76 T9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Programas Sociales1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cp:lastPrinted>2020-07-24T18:22:41Z</cp:lastPrinted>
  <dcterms:created xsi:type="dcterms:W3CDTF">2020-01-08T23:01:46Z</dcterms:created>
  <dcterms:modified xsi:type="dcterms:W3CDTF">2021-01-26T17:03:24Z</dcterms:modified>
</cp:coreProperties>
</file>