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HAIDE BELMONT\Desktop\TRANSPARENCIA\SIPOT\SOPORTE\2020\"/>
    </mc:Choice>
  </mc:AlternateContent>
  <xr:revisionPtr revIDLastSave="0" documentId="13_ncr:1_{75C7A5DB-1AAF-47BA-BF7E-516D2F4C9245}" xr6:coauthVersionLast="45" xr6:coauthVersionMax="45" xr10:uidLastSave="{00000000-0000-0000-0000-000000000000}"/>
  <bookViews>
    <workbookView xWindow="-120" yWindow="-120" windowWidth="29040" windowHeight="15840" xr2:uid="{00000000-000D-0000-FFFF-FFFF00000000}"/>
  </bookViews>
  <sheets>
    <sheet name="Programas Sociales" sheetId="4"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 i="4" l="1"/>
  <c r="P75" i="4"/>
  <c r="K94" i="4" l="1"/>
  <c r="K93" i="4"/>
  <c r="K90" i="4"/>
  <c r="K76" i="4"/>
  <c r="K75" i="4"/>
  <c r="I93" i="4" l="1"/>
  <c r="G93" i="4" s="1"/>
  <c r="H94" i="4"/>
  <c r="I94" i="4"/>
  <c r="G94" i="4" l="1"/>
</calcChain>
</file>

<file path=xl/sharedStrings.xml><?xml version="1.0" encoding="utf-8"?>
<sst xmlns="http://schemas.openxmlformats.org/spreadsheetml/2006/main" count="673" uniqueCount="249">
  <si>
    <t xml:space="preserve">Actividad </t>
  </si>
  <si>
    <t xml:space="preserve">Descripción del impacto social </t>
  </si>
  <si>
    <t xml:space="preserve">Beneficiarios </t>
  </si>
  <si>
    <t>Cultivando la paz para la cohesión social 2020</t>
  </si>
  <si>
    <t>1° Trimestre</t>
  </si>
  <si>
    <t>2° Trimestre</t>
  </si>
  <si>
    <t>3° Trimestre</t>
  </si>
  <si>
    <t>4° Trimestre</t>
  </si>
  <si>
    <t>Total</t>
  </si>
  <si>
    <t>Hombres</t>
  </si>
  <si>
    <t>Mujeres</t>
  </si>
  <si>
    <t>Facilitadores de servicios</t>
  </si>
  <si>
    <t>Usuarios</t>
  </si>
  <si>
    <t>Cantidad</t>
  </si>
  <si>
    <t xml:space="preserve">Nombre </t>
  </si>
  <si>
    <t>Número de colonias en donde se realiza la actividad</t>
  </si>
  <si>
    <t>Nombre de colonias donde se realiza la actividad</t>
  </si>
  <si>
    <t>Formación musical, Tlalpan 2020</t>
  </si>
  <si>
    <t xml:space="preserve">Festivales </t>
  </si>
  <si>
    <t xml:space="preserve">Encuentros </t>
  </si>
  <si>
    <t xml:space="preserve">Intervenciones </t>
  </si>
  <si>
    <t xml:space="preserve">Exposiciones </t>
  </si>
  <si>
    <t>Visitas</t>
  </si>
  <si>
    <t xml:space="preserve">Publicaciones </t>
  </si>
  <si>
    <t xml:space="preserve">Talleres de formación musical téorica y práctica </t>
  </si>
  <si>
    <t xml:space="preserve">Actividades y jornadas culturales total: </t>
  </si>
  <si>
    <t>Tlalpan Centro</t>
  </si>
  <si>
    <t xml:space="preserve">Dnaza Contemporánea, Yoga, Ajedrez, Ballet, Baile Social, Danzón, Tango, Dibujo y Pintura, Talla En Madera, Tejido Crochet, Títeres, Manualidades, Eco Arte, Lectura Por La Paz y  ect.             </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</si>
  <si>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</si>
  <si>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</si>
  <si>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</si>
  <si>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</si>
  <si>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</si>
  <si>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</si>
  <si>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</si>
  <si>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</si>
  <si>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</si>
  <si>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</si>
  <si>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Solfeo</t>
  </si>
  <si>
    <t>Contrabajo</t>
  </si>
  <si>
    <t>Ensamble</t>
  </si>
  <si>
    <t>Técnica vocal</t>
  </si>
  <si>
    <t>Fagot y saxofón</t>
  </si>
  <si>
    <t>Percusiones</t>
  </si>
  <si>
    <t>Trombón, trompeta y corno francés</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</si>
  <si>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</si>
  <si>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</si>
  <si>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</si>
  <si>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</si>
  <si>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</si>
  <si>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</si>
  <si>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</si>
  <si>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</si>
  <si>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</si>
  <si>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</si>
  <si>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</si>
  <si>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</si>
  <si>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</si>
  <si>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(principiantes)</t>
  </si>
  <si>
    <t>Canto (intermedios)</t>
  </si>
  <si>
    <t xml:space="preserve">Teclado y bateria </t>
  </si>
  <si>
    <t>Tlalpan Centro I</t>
  </si>
  <si>
    <t>Apoyo profesional a la población en sus tareas educativas en las bibliotecas públicas</t>
  </si>
  <si>
    <t xml:space="preserve">Usuarios </t>
  </si>
  <si>
    <t xml:space="preserve">Asesorías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</si>
  <si>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</si>
  <si>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</si>
  <si>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</si>
  <si>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</si>
  <si>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</si>
  <si>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Reunión inicial con los facilitadores de servicios</t>
  </si>
  <si>
    <t>Se realizó una reunión con los facilitadores de servicios, para explicar la manera de trabajar, el llenado de los formatos, las fechas de entrega de los reportes mensuales, el que las fotos de evidencia se deben evitar que se les vea el rostro a los niños y se presentaron a las personas encargadas de la operatividad del programa.</t>
  </si>
  <si>
    <t>Centro Histórico de Tlalpan</t>
  </si>
  <si>
    <t xml:space="preserve">Asesorías para el examen de ingreso a la educación media superior </t>
  </si>
  <si>
    <t>Para ésta actividad hubo una organización por parte del Coordinador y los 15 Monitores. Cada uno pegó carteles y  repartió volantes en los alrededores de las cinco sedes con la información y requisitos generales para ingresar al Programa.</t>
  </si>
  <si>
    <t>SAN PEDRO MÁRTIR,
SAN MIGUEL TOPILEJO,
POPULAR SANTA TERESA,
SANTO TOMÁS AJUSCO y
MIGUEL HIDALGO.</t>
  </si>
  <si>
    <t>Asesorías Grupales
Sede Escuela Secundaria Técnica 54</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</si>
  <si>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50 distintas colonias de la Alcladía de Tlalpan y sus alrededores.</t>
  </si>
  <si>
    <t>San Pedro Martir</t>
  </si>
  <si>
    <t>Asesorías Grupales. 
Sede Escuela Secundaria Técnica 56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</si>
  <si>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25 distintas colonias de la Alcladía de Tlalpan y sus alrededores.</t>
  </si>
  <si>
    <t>San Miguel Topilejo</t>
  </si>
  <si>
    <t>Asesorías Grupales. 
Sede Escuela Secundaria Técnica 93</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</si>
  <si>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30 distintas colonias de la Alcladía de Tlalpan y sus alrededores.</t>
  </si>
  <si>
    <t xml:space="preserve">Popular Santa Teresa
</t>
  </si>
  <si>
    <t>Asesorías Grupales. 
Sede Escuela Secundaria Técnica 96</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</si>
  <si>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12 distintas colonias de la Alcladía de Tlalpan y sus alrededores.</t>
  </si>
  <si>
    <t>Santo Tomás Ajusco</t>
  </si>
  <si>
    <t>Asesorías Grupales. 
Sede Escuela Secundaria Técnica 105</t>
  </si>
  <si>
    <t>En esta sede se tienen 10 grupos y cada grupo recibe 10 asesorias de una hora de 10 asignaturas distintas, 5 los sabados y 5 los domingos. Las asignaturas son Español, Matemáticas, Física, Química, Biología, Historia, Geografía, Formación Cívica y Ética, Habilidad Verbal y Habilidad Matemática. Los alumnos vienen de 27 distintas colonias de la Alcladía de Tlalpan y sus alrededores.</t>
  </si>
  <si>
    <t>Miguel Hidalgo</t>
  </si>
  <si>
    <t>Se establecieron formas de organización por cada sede, con apoyo de los Asesores Informáticos, Coordinadores de Sede, Monitores y Docentes.</t>
  </si>
  <si>
    <t>Educarnos en comunidad para el bienestar social, Tlalpan 2020</t>
  </si>
  <si>
    <t>Reunión inicial con Coordinadores de CAVs</t>
  </si>
  <si>
    <t>Se realizó una reunión de la JUD de Educación a Distancia con los 7 Coordinadores de los CAVs, para explicar la manera de trabajar, el llenado de los formatos, las fechas de entrega de los reportes mensuales, y la operación de las actividades para ellos.</t>
  </si>
  <si>
    <t>Reunión con Monitores</t>
  </si>
  <si>
    <t>Se realizó una reunión de la JUD de Educación a Distancia con los 15 Monitores del programa, para explicar la manera de trabajar, el llenado de los formatos, las fechas de entrega de los reportes mensuales, y la operación de las actividades para ellos.</t>
  </si>
  <si>
    <t>Reunión con Profesores</t>
  </si>
  <si>
    <t>Se realizó una reunión de la JUD de Educación a Distancia con los 60 profesores de los CAVs, para explicar la manera de trabajar, el llenado de los formatos, las fechas de entrega de los reportes mensuales, y la operación de las actividades para ellos.</t>
  </si>
  <si>
    <t>Reunión con Asesores Informáticos</t>
  </si>
  <si>
    <t>Se realizó una reunión de la JUD de Educación a Distancia con los 90 Asesores informáticos , para explicar la manera de trabajar, el llenado de los formatos, las fechas de entrega de los reportes mensuales, y la operación de las actividades para ellos.</t>
  </si>
  <si>
    <t xml:space="preserve">Otros </t>
  </si>
  <si>
    <t>Belvedere, Bosques de Pedregal, Cultura Maya, Fuentes de Tepepan, Héroes de Padierna, La Fama, Lomas de Padierna, Mesa los Hornos, Miguel Hidalgo, Miguel Hidalgo 2ª sección, Miguel Hidalgo 4ta. Sección, Narciso y Mendoza (super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</si>
  <si>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2° Trimestre 2020</t>
  </si>
  <si>
    <t>3° Trimestre 2020</t>
  </si>
  <si>
    <t>1° Trimestre 2020</t>
  </si>
  <si>
    <t>4° Trimestre 2019</t>
  </si>
  <si>
    <t xml:space="preserve">3° Trimestre 2020 </t>
  </si>
  <si>
    <t xml:space="preserve">Total </t>
  </si>
  <si>
    <t>4°Trimestre 2019</t>
  </si>
  <si>
    <t>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t>
  </si>
  <si>
    <t xml:space="preserve">Envio de temas y actividades (correo eletrónico) ante las medidas de Salud, Sana Distancia </t>
  </si>
  <si>
    <t xml:space="preserve">Uniformes deportivos escolares </t>
  </si>
  <si>
    <t>Mochila de derechos</t>
  </si>
  <si>
    <t>Escuelas (CAM, CENDI y primarias)</t>
  </si>
  <si>
    <t>Escuelas (Secundarias)</t>
  </si>
  <si>
    <t>Cultivando la paz, arte y cultura para el bienestar social 2019</t>
  </si>
  <si>
    <t>Talleres CAO</t>
  </si>
  <si>
    <t>Talleres espacios públicos (6)</t>
  </si>
  <si>
    <t xml:space="preserve">beneficiarios </t>
  </si>
  <si>
    <t xml:space="preserve">4°Trimestre </t>
  </si>
  <si>
    <t>implementación de actividades con enfoque de paz</t>
  </si>
  <si>
    <t>Se realizó la conformación de un equipo de maestros capacitados y con experiencia frente a grupo, para la impartición de las asesorias de manera virtual, vía telefónica, Whats App, etc., para el apoyo de los estudiante tlalpences en la realización de sus tareas y trabajos educativos.</t>
  </si>
  <si>
    <t>Los beneficiarios del programa gozán de asesorías de manera virtual, vía telefónica, Whats App, para el mejoramiento de su nivel académico, apoyando en el reforzamiento y la ampliación de los conocimentos y habilidades necesarias para su formación.</t>
  </si>
  <si>
    <t>Se dan asesorías virtules, vía telefónica y vía Whats App, etc.,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</si>
  <si>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etc.
El programa social se implementa en 18 colonias, pero solo se reportan 14 colonias debido a que en algunas el contagio por COVID-19 es mayor otro factor fue que, en algunas colonias no cuentan con los recursos necesarios para tomar las asesorías de esta manera debido a su bajo indice de desarrollo.
</t>
  </si>
  <si>
    <t xml:space="preserve">Se colocaron carteles informativos de las asesorias, afuera de los domicilios de los maestros, asi como una imagen para la divulgación de los servicios del programa </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</si>
  <si>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Bosques del Pedregal
Lomas de Cuilotepec
Mirador I
Arboledas del Sur
</t>
  </si>
  <si>
    <t>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por lo que esta adaptación se difundió para que la población disponga de los beneficios de este programa social.</t>
  </si>
  <si>
    <t>Reuniónes virtuales  con facilitadores de servicios</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</si>
  <si>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</si>
  <si>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JUD de Educación a Distancia</t>
  </si>
  <si>
    <t>1. COL. LOMAS DE SAN LORENZO
2. COL. LA PRIMAVERA
3. COL. PARAJE 38
4. COL. SAN ANDRES TOTOLTEPEC
5. COL. SAN PEDRO MARTIR
6. COL. EJIDOS DE SAN PEDRO MARTIR
7. COL. JUVENTUD UNIDA
8. COL. EL MIRADOR
9. COL. FUENTES DE TEPEPAN
10. COL. MOVIMIENTO ORGANIZADO DE TLALPAN
11. COL. PEDREGAL DE TEPEPAN
12. COL. VALLE DE TEPEPAN
13. COL. LA PALMA
14. COL. LOMAS DE TEXCALATLACO
15. COL. MIRADOR DEL COLIBRI
16. COL. PLAN DE AYALA
17. PUEBLO SAN MIGUEL XICALCO
18. COL. VISTA HERMOSA
19. COL. VIVEROS DE COACTETLAN
20. COL. MA ESTHER ZUNO DE ECHEVERRIA (MIRADOR DEL VALLE)
21. PUEBLO LA MAGDALENA PETLACALCO
22. PUEBLO SAN MIGUEL AJUSCO
23. COL. IXTLAHUACA
24. COL. LA ASUNCION
25. COL. LIBERTAD
26. PUEBLO SAN MIGUEL TOPILEJO
27. COL. XAXALCO
28. COL. XAXALIPAC
29. COL. LA JOYITA
30. COL. LA MORA
31. COL. PEDREGAL DE AMINCO
32. COL. SANTA CRUZ
33. COL. EL CEDRAL
34. COL. EX-FINCA LA VENTA
35. COL. JARDINES DE SAN JUAN
36. COL. LA ESTACION
37. COL. LA MAGUEYERA
38. COL. LA PEDRERA
39. COL. LA QUINTA
40. COL. LA VENTA
41. COL. LLANO LA FAJA
42. COL. OCOTLA CHICO
43. COLONIA MANINAL SUR
44. PUEBLO PARRES EL GUARDA
45. COL. EJIDOS DE HEROES DE 1910
46. COL. EL CHARCO
47. COL. HEROES DE 1910
48. COL. LOMAS DE TEPEMECATL
49. COL. NUEVA ORIENTAL COAPA
50. COL. ARENAL DE TEPEPAN
51. COL. LA JOYA
52. BARRIO NIÑO JESUS
53. COL. VALENTIN GOMEZ FARIAS
54. COL. HEROES DE PADIERNA
55. COL. LOMAS DE PADIERNA
56. COL. PEDREGAL DE SAN NICOLAS 
57. COL. AMPL MIGUEL HIDALGO 4A SECC
58. COL. CULTURA MAYA 
59. COL. CUCHILLA DE PADIERNA
60. COL. LOS ENCINOS
61. COL. TORRES DE PADIERNA
62. COL. BOSQUE DE TEPEXIMILPA
63. COL. DIAMANTE
64. COL. LOMA BONITA
65. COL. SAN JUAN TEPEXIMILPA
66. COL. TEPETONGO
67. COL. MESA LOS HORNOS
68. COL. SANTISIMA TRINIDAD
69. COL. TEXCALTENCO
70. COL. INDEPENDENCIA
71. COL. BELLA VISTA</t>
  </si>
  <si>
    <t>Aplicación de Examen Intermedio (a distancia)</t>
  </si>
  <si>
    <t>Asesores Pedagogicos, Corrdinadores de Sede, Monitores y Docentes</t>
  </si>
  <si>
    <t>1. COL. VIVEROS DE COACTETLAN  
2. SAN ANDRES TOTOLTEPEC
3. COL. SAN MIGUEL XICALCO
4. COL. MAGDALENA PETLACALCO
5. COL. EJIDOS DE SAN PEDRO MARTIR 
6. COL. TLALCOLIGIA
7. COL. RUIZ CORTINEZ
8. COL. TEPETLICA
9. COL. VIVEROS DE COATETLAN 
10. COL. LA JOYA
11. COL. SAN BARTOLO EL CHICO VILLA COAPA
12. COL. LOS VOLCANES
13. COL. COLEGIO MILITAR 
14. COL. LOMAS TEXCALATLACO SAN ANDRES TOTOLTEPEC
15. COL. BELISARIO DOMINGUEZ, SECCIÓN 16
16. COL. DIAMANTE 
17. COL.PLAN DE AYALA
18. COL. EXHACIENDA SAN JUAN DE DIOS
19. COL. SAN LORENZO
20. COL. TLALCOLIGIA
21. COL. FUENTES TEPEPAN
22. COL. STA. URSULA COAPA
23. COL. ISIDRO FABELA
24. COL. JUVENTUD UNIDA
25. COL. MESA LOS HORNOS
26. COL.PEDREGAL DE LAS AGUILAS 
27. COL. LA MAGUEYERA
28. COL. TLALMILLE 
29. COL. VALLE ESCONDIDO
30. COL. PBLO PARRES
31. COL. CANTERA PUENTE DE PIEDRA
32. COL. SAN PEDRO MARTIR
33. COL. SECC. XVI BELISARIO DOMINGUEZ
34. COL. VALLE VERDE
35. COL. TEPEPAN
36. COL. GRANJAS COAPA
37. COL. TECORRAL
38. COL. OCOTLA
39. COL. HUIPULCO 
40. COL. TLALPAN 2
41. COL. TLALCOLIGIA
42. COL. CHIMALCOYOTL
43. COL. SAN LORENZO LA CEBADA
44. COL. LA PALMA
45. COL. TLAXOPAN REVOLUCION
46. COL. TLAXOPAN NORTE 
47. COL. ATOCPAN
48. COL. SANTA URSULA  XITLA
49. COL. AYOMETITLA 
50. COL. OCOTLA CHICO
51. COL. VISTA HERMOSA SAN MIGUEL TOPILEJO
52. COL. CHAHUALISCANTITLA
53. COL. PREDA LARGA, SAN MIGUEL TOPILEJO
54. COL. SAN MIGUEL TEHUISCO TOPILEJO
55. COL. LOS ANGELES
56. COL. AXALCO SAN MIGUEL TOPILEJO
57. COL. NUEVO RENACIMIENTO DE AXALCO
58. COL. DOLORESTLALI
59. COL. SAN MIGUEL TOPILEJO
60. COL. TEZONTITLA SAN MIGUEL TOPILEJO
61. COL.PEDREGAL DE AMINCO TOPILEJO
62. COL.TEHUISCO SAN MIGUEL TOPILEJO
63. COL. SANTA ANA TOPILEJO
64. COL. SANTA CRUZ SAN MIGUEL TOPILEJO
65. COL. PEDREGAL DE SAN NICOLAS
66. COL.IXTLAHUACA SAN MIGUEL TOPILEJO
67. COL. LIBERTAD SAN MIGUEL TOPILEJO
68. COL. LAS FLORES TOPILEJO
69. COL. DOS DE OCTUBRE
70. COL. HUACAHUASCO
71. COL. VALLE DE TEPEPEAN
72. COL. SAN FRANCISCO TLONEPATLA
73. COL. ARENAL SAN MIGUEL TOPILEJO
74. COL. GUADALUPANA TOPILEJO
75. COL. AMPL. GUADALUPANA
76. COL.LOS ENCINOS
77. COL. ARBOLEDAS DEL SUR
78. COL. PRIMAVERA
79. COL. CUCHILLA
80. COL.CANTERA PUENTE DE PIEDRA
81. COL. BELVEDERE
82. COL. LOMAS HIDALGO
83. COL. SAN NICOLAS II
84. COL. LA MAGUEYERA
85. COL.AGUACATITLA
86. COL. BOSQUES DEL PEDREGAL
87. COL. PEDREGAL SAN NICOLAS
88. COL. VISTAS DE PEDREGAL
89. COL. CULTURA MAYA
90. COL. EL ZACATON
91. COL.CHIMILLI
92. COL. POPULAR STA TERESA
93. COL. SAN JUAN TEPEXIMILPA
94. COL. VERANO
95. COL. TIERRA COLORADA
96. COL. MIRADOR 2
97. COL. ISIDRO FABELA
98. COL. LOMAS ALTAS DE PADIERNA
99. COL.CHICHICASPATL
100. COL. PAREJA 38
101. COL. CRUZ DEL FAROL
102. COL. VISTAS DEL PEDREGAL
103. COL.4TA SECC. AMPLIACIÓN MIGUEL HIDALGO
104. COL. LOMAS DE CUILOTEPEC
105. COL. HEROES DE PADIERNA
106. COL.BOSQUES DE TEXIMILPA
107. COL. SAN MIGUEL XICALCO
108. COL. SANTO TOMAS AJUSCO
109. COL. XOLALPA
110. COL. MAGDALENA PETLACALCO
111. COL. TORIELLO GUERRA
112. COL. MOVIMIENTO ORGANIZADO 
113. COL. ISIDRO FABELA
114. COL. SAN MIGUEL AJUSCO
115. COL. LA VENTA 
116. COL. JARDINES DE SAN JUAN AJUSCO
117. COL. IXTLAHUALTONGO
118. COL. PEDREGAL CARRASCO 
119. COL. ARENAL TEPEPAN
120. COL. LA LONJA
121. COL. SANTISIMA TRINIDAD
122. COL. PBLO. QUIETO
123. COL. PEDREGAL DE LAS AGUILAS
124. COL. SECCION XV1
125. COL.EL FRESNO
126. COL.CUICUILCO
127. COL.TEPETONGO
128. COL. ROCA DE CRISTAL
129. COL. ARBOLEDAS DEL SUR
130. COL. TLALCOLIGIA
131. COL. PEDREGAL DE SANTA URSULA XITLA
132. COL. ROMULO SANCHEZ
133. COL. BOSQUES DE TEPEXIMILPA
134. COL. PEÑA POBRE
135. COL. ISIDRO FABELA
136. COL.CANTERA PUENTE DE PIEDRA
137. COL. PEDREGAL DE SANTO DOMINGO
138. COL. SOLIDARIDAD  
139. COL. LOMA BONITA
140. COL. MIGUEL HIDALGO
141. COL. SAN LORENZO HUIPULCO
142. COL. LA FAMA
143. COL. TLAXCALTENCO LA MESA
144. COL. DIAMANTES TEPEXIMILPA</t>
  </si>
  <si>
    <t xml:space="preserve">Envio de temas y actividades (correo eletrónico) ante las madidad de Salud, Sana Distancia </t>
  </si>
  <si>
    <t>Promover  la Cultura de Paz y el fortalecimiento de la Cohesión Social, mediante la realización de talleres creativos, actividades y jornadas culturales; festivales, encuentros capacitaciones y promoción de la cultura de paz</t>
  </si>
  <si>
    <t xml:space="preserve">1 Taller de artes plásticas  y reciclaje                                      2 Talleres de artes del cuerpo                                     1 Taller de artes urbanas                        1 Talleres de cartonería monumental                                   6 Talleres de cultivando medio ambiente                                                     10 Talleres de escuchas                       22 Talleres de expresión emocional                                       26 Talleres armonias del cuerpo.                                         11 Talleres de haceres comunitarios(oficios)                          1Taller de ilustración.                            5 Talleres de lectura por la paz.                                    5 Talleres de comunicación.                         6 Talleres de memoria y tradición                                            2 Talleres de reciclado.                         1 taller de confección </t>
  </si>
  <si>
    <r>
      <t xml:space="preserve">El realizar tutoriales de los talleres en línea a generado un mayor impacto y  alcance en todos los sentidos, incluso se benefician personas que se encuentran fuera de la Alcaldía. Ya que nuestras actividades son vistas en red y esto permite una globalización más rica intercambiando: propuestas, opiniones, soluciones donde los talleres son el eje rector que amalgama conocimiento, proyecta y replica saberes. Los talleres tocan diferentes áreas no solo la cultural sino estan ligados a trabajar con principios basados en la cultura de paz, trabajando en distintos niveles que va desde </t>
    </r>
    <r>
      <rPr>
        <i/>
        <sz val="11"/>
        <color theme="1"/>
        <rFont val="Trebuchet MS"/>
        <family val="2"/>
      </rPr>
      <t>el individuo, familia y sociedad,</t>
    </r>
    <r>
      <rPr>
        <sz val="11"/>
        <color theme="1"/>
        <rFont val="Trebuchet MS"/>
        <family val="2"/>
      </rPr>
      <t xml:space="preserve"> segmentados en </t>
    </r>
    <r>
      <rPr>
        <i/>
        <sz val="11"/>
        <color theme="1"/>
        <rFont val="Trebuchet MS"/>
        <family val="2"/>
      </rPr>
      <t>niños, mujeres, jóvenes, adultos mayores y comunidad,</t>
    </r>
    <r>
      <rPr>
        <sz val="11"/>
        <color theme="1"/>
        <rFont val="Trebuchet MS"/>
        <family val="2"/>
      </rPr>
      <t xml:space="preserve"> los cuales se dividen en cuatro ejes fundamentales: </t>
    </r>
    <r>
      <rPr>
        <i/>
        <sz val="11"/>
        <color theme="1"/>
        <rFont val="Trebuchet MS"/>
        <family val="2"/>
      </rPr>
      <t xml:space="preserve">Salud mental, física y emosional, identidad cultural, actualidad y ocio y la nostalgia. </t>
    </r>
    <r>
      <rPr>
        <sz val="11"/>
        <color theme="1"/>
        <rFont val="Trebuchet MS"/>
        <family val="2"/>
      </rPr>
      <t xml:space="preserve">Esto a permitido que el proyecto se visualice </t>
    </r>
  </si>
  <si>
    <t xml:space="preserve">28. Gráficos (banners, icards, infografias, carteles).                           38. Videos de Ocio y prenención.                         8. Animaciones                            11. Tutoriales transmitidos           141. Tutoriales recibidos                   14. Live Streaming                             8. Gacetas                                       60 Videos y tutoriales de la red de escritura y lectura  </t>
  </si>
  <si>
    <t>El realizar contenidos vareados, nos permite acercar a nuestros públicos a diferentes plataformas como el (instagram, facebook, twitter), dando una salida más certera al espectador generando así una comunidad que involucre a todos ya sean chicos, jónenes y grandes. El uso de las diferentes plataformas tiene un impacto en nuestra comunidad muy positivo ya que estan en constante comunicación y habidos de aprender cada día más cosas nuevas.</t>
  </si>
  <si>
    <r>
      <t xml:space="preserve">Talleres creativos - </t>
    </r>
    <r>
      <rPr>
        <b/>
        <sz val="11"/>
        <color rgb="FFFF0000"/>
        <rFont val="Trebuchet MS"/>
        <family val="2"/>
      </rPr>
      <t>Tutoriales (incorporado en el segundo trimestre)</t>
    </r>
  </si>
  <si>
    <t>1 Cap. Inducción al programa social.                                                          1 Cap. Diálogos y escucha.                         4 Cap.  Procesos Psicoemocionalesante el confinamiento del coronavirus.                        4 Cap.Equidad deGérero desde la cultura de paz reflexiones desde el confinamiento.                                    4 Cap. Transitando en la equiad de género y las nuevas masculinidades.</t>
  </si>
  <si>
    <t>En este segundo trimestre del programa hemos podido evaluar un impacto positivo en las capacitaciones, tanto en la participación que tiene los talleristas , enlaces y coordinadores, incluyendo a los colectivos así como el proceso de asimilación de los conceptos y temas, el reforzamiento de los valores de cultura de paz, derechos humanos y de forma contante la equidad de género, así como los temas de prevención por el covid-19.
De forma cualitativa podemos decir que el impacto de las capacitaciones ha sido positivo, en primer lugar por la asistencia que se ha visto reflejada en el mecanismo de difusión y comunicación que se tiene de la actividad, en segundo lugar a pesar de haber tenido una nueva modalidad de trabajo, las actividades han sido dinámicas e interactivas en las mismas reflexionamos sobre los temas que se abordan y su relación con la cotidianidad , lo que da como resultado una amplia participación como se documenta en las evidencias, tercero la retroalimentación que se nos ha realizado del material, el cuál cambió formato y está diseñado para que de forma amigable pueda ser consultado. 
Continuar y reforzar esta línea de trabajo que ha dado resultado en mejor colaboración entre los diversos equipos, diseños y estrategias de sus clases apegadas al programa, así como la elaboración de materiales realizados para el público en general.</t>
  </si>
  <si>
    <t>3 Charlas de la convivencia en casa. (conferencia a agentes de paz)                                                 4 Charlas Creciendo juntos, valores y aprendizajes al ser papá. ( conferencia a agentes de paz y una al público en general)</t>
  </si>
  <si>
    <t>Conferencias / Charlas.                                                           En línea</t>
  </si>
  <si>
    <r>
      <t xml:space="preserve">Capacitaciones </t>
    </r>
    <r>
      <rPr>
        <b/>
        <sz val="11"/>
        <color rgb="FFFF0000"/>
        <rFont val="Trebuchet MS"/>
        <family val="2"/>
      </rPr>
      <t>virtuales (a partir del segundo trimestre)</t>
    </r>
  </si>
  <si>
    <t>Participación en el programa a nivel operativo, con el propósito de que, a través de las asesorías brindadas, las usuarias y usuarios finales continúen educándose en las ramas y niveles que más les interesen.</t>
  </si>
  <si>
    <t>Registro del seguimiento y avance de cada una de las personas, con el fin de evaluar los conocimientos necesarios para continuar con sus estudios de forma satisfactoria a través de cada asesoría educativa en los Centros de Aprendizaje Virtual, garantizando así la equidad social y de género y la igualdad en la diversidad.</t>
  </si>
  <si>
    <t>Reunión con figuras educativas de organización</t>
  </si>
  <si>
    <t xml:space="preserve">Seguimiento y plan de contigencia para los CAV </t>
  </si>
  <si>
    <t>Barrio del Niño Jesús,  Barrio el Capulín, Barrio el Truenito, Barrio la Fama, Barrio la Lonja, Barrio San Fernando, 2 de Octubre, Mirador II, Tecorral, Tenorios.</t>
  </si>
  <si>
    <t>Estas reuniones son importantes para la organización de las nuevas formas de trabajo y estrategias de difusión en la pandemia, sobre todo para seguir proporcionando atención de manera virtual.</t>
  </si>
  <si>
    <t>Reunión con asesores y encargados  seguimiento de asesorias</t>
  </si>
  <si>
    <t>Plan de trabajo</t>
  </si>
  <si>
    <t>Amp. Fuentes de Pedregal, Amp. Isidro Fabela, Arboledas del Sur, Arenal de Guadalupe, Arenal Tepepan, Belisario Domínguez, Belisario Domínguez Secc. 16.</t>
  </si>
  <si>
    <t>Estas reuniones se realizaron con la finalidad de proporcionar asesorías virtuales y que la atención siga siendo oportuna en cada uno de los Centros de Aprendizaje Virtual, el manejo y difusión de estrategias de comunicación para darle continuidad al programa.</t>
  </si>
  <si>
    <t>Asesoría primaria</t>
  </si>
  <si>
    <t xml:space="preserve">Asesorías por Modalidad </t>
  </si>
  <si>
    <t>En los tiempos de pandemia las asesorías de nivel primaria ayudan mucho para que los padres de familia den seguimiento al desarrollo académico de los alumnos.</t>
  </si>
  <si>
    <t>Asesoría secundaria</t>
  </si>
  <si>
    <t>En estos momentos se refuerza con ellos el plan curricular que ayuda para mejorar , el aprovechamiento del alumnos y dar seguimiento a la resolución de dudas del temario actual</t>
  </si>
  <si>
    <t>Asesoriamientos de los modulos de Prepa en Línea (SEP)</t>
  </si>
  <si>
    <t xml:space="preserve">Asesorias por Modalidad </t>
  </si>
  <si>
    <t>Los CAV ayudan a los usuarios a dar seguimiento y resolución de dudas del modelo modular, mismos que se encuentra divido en 23 módulos y 3 campos disciplinares, dando seguimiento a dudas y apoyo virtual para entregar trabajosde alta calidad.</t>
  </si>
  <si>
    <t>Asesoría Educación Superior</t>
  </si>
  <si>
    <t>Apoyo sobre resolución de dudas específicas en diversas áreas del conocimiento y de formación de profesionistas con la finalidad de tener un seguimiento .</t>
  </si>
  <si>
    <t>En este rubro entran otro tipo de asesorías o talleres que se están impulsando para el desarrollo de las habilidades de los usuarios, tales como son ajedrez, resolución de dudas y servicios de apoyo en diferentes ámbitos. También incluye el manejo de asesorías informáticas específicas, paquetería de office (Word, Power Point, y Excel), uso de computadora, correo electrónico y redes sociales, así como el cuidado y herramientas básicas para la navegación en internet.</t>
  </si>
  <si>
    <t>Impartición de Talleres</t>
  </si>
  <si>
    <t xml:space="preserve"> Talleres de CANVA, DRIVE y materiales didácticos</t>
  </si>
  <si>
    <t xml:space="preserve">Fuentes de Tepepan, Héroes de Padierna, Lomas de Padierna, Miguel Hidalgo, Belvedere, Pedregal de San Nicolás, Bosques de Pedregal,  Cultura Maya, Mesa los Hornos, Tlalcoligia, Tlalpan Centro, La Fama, Miguel Hidalgo 4ta. Sección, Miguel Hidalgo 2a sección, Pueblo de San Pedro Mártir, Santa Úrsula Xitla, Toriello Guerra, Pueblo Quieto, Centro Histórico de Tlalpan, Narciso y Mendoza(súper manzana 7).  </t>
  </si>
  <si>
    <t>Se dio una serie de talleres de capacitación a los Facilitadores de servicios, con la finalidad de contar con un manejo eficaz de las herramientas tecnológicas y puedan desarrollar de manera más didáctica sus asesorías utilizando los programas.</t>
  </si>
  <si>
    <t>Se mencionan el nombre de colonias por cada actividad en los rubros anteriores.</t>
  </si>
  <si>
    <t>Cada una de las modalidades de asesorías permiten brindar asesorías educativas a las personas en los Centros de Aprendizaje Virtual de 15 años y más que soliciten asesorías educativas en alfabetización, primaria, secundaria, bachillerato, alfabetización digital y talleres no tradicionales, así como brindar asesorías que les permitan ejercer la educación continua, actualización y complementación.</t>
  </si>
  <si>
    <t>Taller de Trombón para niños y jovenes</t>
  </si>
  <si>
    <t xml:space="preserve">Las medidas de acción que se implementaron para seguir con la ejecución de este Programa Social en esta pandemia por COVID -19, incluyen el uso de herramientas digitales y tecnológicas, lo que permite tener comunicación permanente con las y los beneficiarios, y así seguir transmitiendo no solo el contenido musical, sino reforzar el ánimo, el apoyo psicológico y las medidas sanitarias para cuidar al 100% la salud de las y los ciudadanos y beneficiarios.
Continuamos trabajando con niñas, niños y jóvenes de las colonias aledañas a tres centros de Artes y Oficios y Un Centro Cultural a los que se dirigen
</t>
  </si>
  <si>
    <t>Taller de solfeo para niños y jovenes</t>
  </si>
  <si>
    <t>Taller de Saxofón para niños y jovenes</t>
  </si>
  <si>
    <t>cello para niños y  jovenes</t>
  </si>
  <si>
    <t>Taller de violín para jovenes</t>
  </si>
  <si>
    <t>Taller de Fagot para niños y jovenes</t>
  </si>
  <si>
    <t>violin para niños</t>
  </si>
  <si>
    <t>Taller de Cello para niños y jovenes</t>
  </si>
  <si>
    <t>Taller de viola para niños y jovenes</t>
  </si>
  <si>
    <t>Taller de Contrabajo para niños y jovenes</t>
  </si>
  <si>
    <t>Taller de técnica vocal para niños y jovenes</t>
  </si>
  <si>
    <t>Taller de Percusiones para niños y jovenes</t>
  </si>
  <si>
    <t>Taller de iniciación músical</t>
  </si>
  <si>
    <t>guitarra y coro adultos</t>
  </si>
  <si>
    <t>bateria</t>
  </si>
  <si>
    <t>piano</t>
  </si>
  <si>
    <t>guitarra</t>
  </si>
  <si>
    <t>bajo eléctrico</t>
  </si>
  <si>
    <t>saxofón</t>
  </si>
  <si>
    <t xml:space="preserve">percusion latina </t>
  </si>
  <si>
    <t>flauta transversal</t>
  </si>
  <si>
    <t>teclado y bateria</t>
  </si>
  <si>
    <t>Mesa los Hornos</t>
  </si>
  <si>
    <t>canto para niños</t>
  </si>
  <si>
    <t>canto</t>
  </si>
  <si>
    <t>guitarra para niños</t>
  </si>
  <si>
    <t>Taller de teoría musical para niños y jovenes</t>
  </si>
  <si>
    <t>Guitarra para adfultos</t>
  </si>
  <si>
    <t>coro</t>
  </si>
  <si>
    <t xml:space="preserve">Alcadía de Tlalpan </t>
  </si>
  <si>
    <t xml:space="preserve">se continupo trabajando con los 82 faciltadores </t>
  </si>
  <si>
    <t xml:space="preserve">Alcaldía de Tlalpan </t>
  </si>
  <si>
    <t>Arenero</t>
  </si>
  <si>
    <t>Módulo de Bosques</t>
  </si>
  <si>
    <t>Zapote</t>
  </si>
  <si>
    <t>Cantera San Judas</t>
  </si>
  <si>
    <t>Ciclovía San Miguel Ajusco</t>
  </si>
  <si>
    <t>Escaleras Cantera</t>
  </si>
  <si>
    <t>CAO Tiempo Nuevo</t>
  </si>
  <si>
    <t>CAO Mesa los Hornos</t>
  </si>
  <si>
    <t>CAO Ajusco Medio</t>
  </si>
  <si>
    <t>CAO de los Pueblos</t>
  </si>
  <si>
    <t>CAO Xochipilli</t>
  </si>
  <si>
    <t>Frissac</t>
  </si>
  <si>
    <t>Talleres 
Espacios públicos</t>
  </si>
  <si>
    <t>Talleres 
CAO´s</t>
  </si>
  <si>
    <t>Las conferencias realizadas  para los vinculadores del programa están encaminadas a tratar situaciones que se estan generando en las familias por la contingencia sanitaria del COVID. Se les ofrece apoyo psicológico y se les da contención dentro de las charlas, se les asesora y se aclaran dudas , respecta como llegar dinámicas grupales, abordaje de temas y recreación de contenidos.                                                                                          Cabe mencionar que las conferencias fueron transmitidas a los vinculadores agentes de paz del programa para que repliquen lo aprendido y aparte a la comunidad en general.</t>
  </si>
  <si>
    <t>Video Conferencia con los facilitadores de Servicio</t>
  </si>
  <si>
    <t>Tutoriales Virtuales</t>
  </si>
  <si>
    <t>1.-Parres el Guarda
2.- San Miguel Topilejo
3.- Santo Tómas Ajusco
4.- San Miguel Ajusco
5.- Tlalmille
6.- San Andrés Totoltepec
7.- San Pedro Martír
8.- Bosques del Pedregal
9.- Lomas de Cuilotepec 
10.- Belvedere
11.- El Mirador
12.- El Mirador II
13.- Héroes de Padierna
14.- Pedregal de las Aguilas
15.-Fuentes de Tepepan
16.- Tlalpan  Centro
17.- Villa Coapa; y 
18.- Arboledas del Sur</t>
  </si>
  <si>
    <t>Realización de dos video conferencias con los facilitadores de servicios del Programa Social con la finalidad de asesorarles en la adaptación a la "Nueva Normalidad "para implementar las estrategias necesarias y establecer mejoras a las "asesorías virtuales".</t>
  </si>
  <si>
    <t>Aplicación de Examen Simulacro (final) a distancia</t>
  </si>
  <si>
    <t>* Se tienen 43 alumnos registrados en el 2do trimestre lo que resulta un total de 1725 alumnos al 31 de junio de 2020.</t>
  </si>
  <si>
    <t>* El numero de facilitadores de servicio aumenta en 3 debido a las altas y bajas que se dieron en el PS a lo largo de su opeación.</t>
  </si>
  <si>
    <t>Reunión con coordinadores</t>
  </si>
  <si>
    <t>Reuniones de seguimiento con figuras del programa social</t>
  </si>
  <si>
    <t xml:space="preserve">Seguimiento y plan de contigencia para los CAV. </t>
  </si>
  <si>
    <t>* El numero de facilitadores de servicio aumenta en 11 debido a las altas y bajas que se dieron en el PS a lo largo de su opeación.</t>
  </si>
  <si>
    <t>Asesorías por Modalidad de Educación Primaria</t>
  </si>
  <si>
    <t>Asesorías por Modalidad de Educación Secundaria</t>
  </si>
  <si>
    <t>Asesorías por Modalidad de Educación Media Superior a Distancia</t>
  </si>
  <si>
    <t>Asesorías por Modalidad Educación Superior</t>
  </si>
  <si>
    <t xml:space="preserve">Asesorías y talleres Informáticos - Otros - </t>
  </si>
  <si>
    <t>Talleres de APA y de Derechos de Autor, así como de ¿Qué son las de Redes Sociales y cuál es su uso en las Instituciones?</t>
  </si>
  <si>
    <t>Se dan asesorías virtuales y/o  de tareas educativas a niñas, niños y jóvenes estudiantes de educación básica en escuelas públicas o que hayan concluido sus estudios en cualquiera de las escuelas primarias o secundarias públicas ubicadas preferentemente en la alcaldía Tlalpan. Las asesorías educativas que se imparten son correspondientes a las materias del plan de estudios de educación primaria y secundaria, como español, matemáticas, historia, física, química, biología, geografía, formación cívica y ética, habilidad verbal y habilidad matemática, con el objetivo de apoyarlos en la realización de sus tareas educativas y trabajos escolares.</t>
  </si>
  <si>
    <t>Se realizaran videos para invitar a la poblacion al programa apoyo profesional en sus tareas educativas  en las bibliotecas publicas.</t>
  </si>
  <si>
    <t>Se realizarán dos video conferencias con los facilitadores de servicios del Programa Social con la finalidad de asesorarles en la adaptación a la "Nueva Normalidad "para implementar las estrategias necesarias y establecer mejoras a las "asesorías virtuales".</t>
  </si>
  <si>
    <t>Se realizarán capsulas digitales con contenidos educativos de temas recurrentes en los que los alumnos requieren mayor apoyo correspondientes a las materias que se imparten en Educación Primaria y Educación Secundaria y Media Superior.</t>
  </si>
  <si>
    <r>
      <rPr>
        <b/>
        <sz val="11"/>
        <color theme="1"/>
        <rFont val="Trebuchet MS"/>
        <family val="2"/>
      </rPr>
      <t>77</t>
    </r>
    <r>
      <rPr>
        <sz val="11"/>
        <color theme="1"/>
        <rFont val="Trebuchet MS"/>
        <family val="2"/>
      </rPr>
      <t xml:space="preserve">
49 pertenecientes a la Alcaldía Tlalpan</t>
    </r>
  </si>
  <si>
    <t>3 de Mayo, 2 De Octubre, Agrícola Pantitlán, Almendros, Altas de Padierna Sur, Ampliación Miguel Hidalgo, Arenal, Atocpa Sur, Ayocatitla, Barrio 18, Barrio del Niño Jesús, Belvedere, Bosques del Pedregal, Casas Aleman, Centro Tlalpan, Chichicaspatl, Chimalcoyotl, Claveria, Desarrollo Urbano Quetzalcoatl, Divisadero, Ejidos de San Pedro Martir, Ex.Hacienda Coapa, Heroes de Churubusco, Jardines de San Juan, Jardines en la Montaña, Juan Gonzalez Romero, La Fama, La Guadalupe, La Joya, La Magueyera, La Palma, La Virgen, Lomas Altas de Padierna Sur, Lomas de Chamontoya, Lomas de Cuilotepec, Lomas de Padierna, Lomas de Plateros, Lomas Hidalgo, Los Ángeles, Magdalena Mixihuca, Magdalena Petlacalco, Merced Gómez, Mesa los Hornos, México Insurgente,  Miguel de la Madrid, Miguel Hidalgo, Miguel Hidalgo 3ra Sección, Mirador 1, Molino, Narciso Mendoza, Nativitas, Olivos, Paraje 38, Paraje del Caballito, Parres el Guarda, Paseos de Taxqueña, Pedregal de las Águilas, Pedregal de San Nicolás, Pedregal De San Nicolás 1ra Sección, Pedregal de San Nicolás 4ta Sección, Pedregal de Santa Úrsula Xitla, Pedregal De Santo Domingo, Piloto, Plan de Ayala, Polígonos 2, Popular Santa Teresa, Providencia, Pueblo de Santa Úrsula Coapa, Pueblo de Tetelpan, Pueblo Santa Martha Acatitla, Reloj, Rio Encinal, San Andrés Totoltepec, San Bartolo El Chico, San Bernabe, San Clemente, San Francisco Tlanepantla, San Juan Tepeximilpa, San Juan Xalpa, San Lorenzo La Cebada, San Lorenzo,  Huipulco, San Miguel Ajusco, San Miguel Tehuisco, San Miguel Topilejo, San Miguel Toxiac, San Miguel Xicalco, San Nicolas Ii, San Pedro Mártir, San Sebastián Zumpango, Santa Cecilia, Santa Cruz, Santa Fe, Santa María Aztahuacan, Santa Úrsula Coapa, Santa Úrsula Xitla, Santo Domingo, Santo Tomas Ajusco, Solidaridad, Temamatla, Tetelpan, Tierra Colorada, Tlalcoligia, Tlalmille, Tlaxcaltenco La Mesa, Tlaxopan, Torres de Padierna, Torres de Potrero, Valle de Aragón 2da Sección, Valle de Tepepan, Valle Dorado, Valle Verde , Villa Panamerica, Viveros de Coactetlan, Volcanes Xalostoc, Xaltocan, Xochiaca, Xochitepec, Zacatón.</t>
  </si>
  <si>
    <t xml:space="preserve">Conclusión de asesorías </t>
  </si>
  <si>
    <t>Usuarios/as</t>
  </si>
  <si>
    <t>1. 2 DE OCTUBRE 
2. AMPLIACION LOMAS DE PADIERNA
3. AMPLIACION MIGUEL HIDALGO 
4. BARRIO DEL NIÑO JESÚS
5. BELVEDERE
6. BOSQUES DE TEPEXIMILPA 
7. BOSQUES DEL PEDREGAL 
8. CANTERA PUENTE DE PIEDRA 
9. CHICHICASPTL
10. CHIMALCOYOTL
11. CHIMILLI
12. CUCHILLA DE PADIERNA
13. CUICUILCO 
14. DIVISADERO
15. EJIDOS DE SAN PEDRO MÁRTIR
16. EL CAPULIN 
17. EL PARAJE 
18. ENCINOS 
19. EX HACIENDA COAPA
20. FRESNOS 
21. FUENTES BROTANTES 
22. FUENTES DEL PEDREGAL
23. HEROES DE PADIERNA
24. HUIPULCO
25. INSURGENTES SUR 
26. ISIDRO FABELA 
27. JARDINES DE LA MONTAÑA
28. JARDINES DE SAN JUAN 
29. LA FAJA
30. LA FAMA 
31. LA JOYA 
32. LA LONJA 
33. LA MAGUEYERA
34. LA PALMA
35. LAS CRUCES 
36. LAS FLORES 
37. LOMA BONITA 
38. LOMAS DE CUILOTEPEC 
39. LOMAS DE PADIERNA
40. LOMAS DE TEPEMECALT
41. LOMAS DE TEPUENTE
42. LOMAS HIDALGO
43. LOS ENCINOS 
44. MAGDALENA PETLACALCO
45. MESA LOS HORNOS 
46. MIGUEL HIDALGO
47. MIGUEL HIDALGO 3RA SECCIÓN
48. MIRADOR
49. MIRADOR II
50. NARCISO MENDOZA 51. NUEVO RENACIMIENTO DE AXALCO 
52. OCOTLA GRANDE 
53. PARAJE 38
54. PARRES EL GUARDA
55. PEDREGAL DE LAS AGUILAS 
56. PEDREGAL DE SAN NICOLAS 
57. PEDREGAL DE SANTA URSULA XITLA 
58. PEÑA POBRE 
59. PLAN DE AYALA
60. POPULAR SANTA TERESA 
61. PRIMAVERA 
62. PUEBLO QUIETO 
63. SAN ANDRES TOTOLTEPEC
64. SAN MIGUEL AJUSCO
65. SAN MIGUEL TOPILEJO
66. SAN MIGUEL XICALCO
67. SAN NICOLAS
68. SAN PEDRO MARTIR 
69. SANTA URSULA COAPA 
70. SANTA URSULA XITLA 
71. SANTISIMA TRINIDAD 
72. SANTO TOMAS AJUSCO
73. SECCION XVI 
74. TECORRAL
75. TEPEPAN
76. TEPETONGO 
77. TEPEXIMILPA 
78. TLALCOLIGIA 
79. TLALMILLE
80. TLALPAN CENTRO
81. TLAXCALTENCO 
82. TORIELLO GUERRA 
83. TORRES DE PADIERNA
84. VALLE VERDE
85. VIVEROS DE COATECTLÁN
86. VOLCANES
87. ZACATON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</si>
</sst>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Trebuchet MS"/>
      <family val="2"/>
    </font>
    <font>
      <sz val="11"/>
      <color theme="1"/>
      <name val="Trebuchet MS"/>
      <family val="2"/>
    </font>
    <font>
      <b/>
      <sz val="11"/>
      <name val="Trebuchet MS"/>
      <family val="2"/>
    </font>
    <font>
      <sz val="11"/>
      <name val="Trebuchet MS"/>
      <family val="2"/>
    </font>
    <font>
      <sz val="11"/>
      <color rgb="FFFF0000"/>
      <name val="Trebuchet MS"/>
      <family val="2"/>
    </font>
    <font>
      <i/>
      <sz val="11"/>
      <color theme="1"/>
      <name val="Trebuchet MS"/>
      <family val="2"/>
    </font>
    <font>
      <b/>
      <sz val="11"/>
      <color rgb="FFFF0000"/>
      <name val="Trebuchet MS"/>
      <family val="2"/>
    </font>
    <font>
      <sz val="11"/>
      <color rgb="FF000000"/>
      <name val="Trebuchet MS"/>
      <family val="2"/>
    </font>
    <font>
      <b/>
      <sz val="11"/>
      <color rgb="FF000000"/>
      <name val="Trebuchet MS"/>
      <family val="2"/>
    </font>
    <font>
      <sz val="11"/>
      <color rgb="FF006100"/>
      <name val="Calibri"/>
      <family val="2"/>
      <scheme val="minor"/>
    </font>
  </fonts>
  <fills count="10">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FF00"/>
        <bgColor rgb="FFFFFFFF"/>
      </patternFill>
    </fill>
    <fill>
      <patternFill patternType="solid">
        <fgColor rgb="FFC6EFCE"/>
      </patternFill>
    </fill>
    <fill>
      <patternFill patternType="solid">
        <fgColor rgb="FFFFFF00"/>
        <bgColor rgb="FFFFFF0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indexed="64"/>
      </right>
      <top/>
      <bottom/>
      <diagonal/>
    </border>
    <border>
      <left/>
      <right style="thin">
        <color rgb="FF000000"/>
      </right>
      <top style="thin">
        <color indexed="64"/>
      </top>
      <bottom/>
      <diagonal/>
    </border>
    <border>
      <left/>
      <right style="thin">
        <color rgb="FF000000"/>
      </right>
      <top/>
      <bottom/>
      <diagonal/>
    </border>
    <border>
      <left/>
      <right style="thin">
        <color rgb="FF000000"/>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2">
    <xf numFmtId="0" fontId="0" fillId="0" borderId="0"/>
    <xf numFmtId="0" fontId="10" fillId="8" borderId="0" applyNumberFormat="0" applyBorder="0" applyAlignment="0" applyProtection="0"/>
  </cellStyleXfs>
  <cellXfs count="221">
    <xf numFmtId="0" fontId="0" fillId="0" borderId="0" xfId="0"/>
    <xf numFmtId="0" fontId="2" fillId="0" borderId="0" xfId="0" applyFont="1" applyProtection="1">
      <protection locked="0"/>
    </xf>
    <xf numFmtId="0" fontId="3" fillId="3"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center" vertical="center"/>
      <protection locked="0"/>
    </xf>
    <xf numFmtId="0" fontId="1" fillId="0"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justify" vertical="center" wrapText="1"/>
      <protection locked="0"/>
    </xf>
    <xf numFmtId="0" fontId="4" fillId="4"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left" vertical="center" wrapText="1"/>
      <protection locked="0"/>
    </xf>
    <xf numFmtId="0" fontId="2" fillId="4" borderId="1" xfId="0" applyFont="1" applyFill="1" applyBorder="1" applyAlignment="1" applyProtection="1">
      <alignment horizontal="center" vertical="center" wrapText="1"/>
      <protection locked="0"/>
    </xf>
    <xf numFmtId="0" fontId="1" fillId="4"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left" vertical="center" wrapText="1"/>
      <protection locked="0"/>
    </xf>
    <xf numFmtId="0" fontId="1" fillId="4" borderId="4"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justify" vertical="center" wrapText="1"/>
      <protection locked="0"/>
    </xf>
    <xf numFmtId="0" fontId="5" fillId="4"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 fillId="0" borderId="0" xfId="0" applyFont="1" applyFill="1" applyProtection="1">
      <protection locked="0"/>
    </xf>
    <xf numFmtId="3" fontId="2" fillId="0" borderId="1" xfId="0" applyNumberFormat="1"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3" fontId="2" fillId="0" borderId="3" xfId="0" applyNumberFormat="1" applyFont="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5" xfId="0" applyFont="1" applyBorder="1" applyAlignment="1" applyProtection="1">
      <alignment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3" fontId="2" fillId="0" borderId="2" xfId="0" applyNumberFormat="1" applyFont="1" applyBorder="1" applyAlignment="1" applyProtection="1">
      <alignment horizontal="center" vertical="center" wrapText="1"/>
      <protection locked="0"/>
    </xf>
    <xf numFmtId="3" fontId="2" fillId="0" borderId="4" xfId="0" applyNumberFormat="1" applyFont="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3" borderId="0"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3" fontId="2" fillId="5" borderId="1" xfId="0" applyNumberFormat="1" applyFont="1" applyFill="1" applyBorder="1" applyAlignment="1" applyProtection="1">
      <alignment horizontal="center" vertical="center" wrapText="1"/>
      <protection locked="0"/>
    </xf>
    <xf numFmtId="0" fontId="2" fillId="5" borderId="1"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4" fillId="0" borderId="1" xfId="0" applyFont="1" applyFill="1" applyBorder="1" applyAlignment="1" applyProtection="1">
      <alignment wrapText="1"/>
      <protection locked="0"/>
    </xf>
    <xf numFmtId="0" fontId="1" fillId="0" borderId="1" xfId="0" applyFont="1" applyBorder="1" applyAlignment="1" applyProtection="1">
      <alignment horizontal="center" vertical="center" wrapText="1"/>
    </xf>
    <xf numFmtId="0" fontId="2" fillId="0" borderId="3" xfId="0" applyFont="1" applyBorder="1" applyAlignment="1" applyProtection="1">
      <alignment vertical="center" wrapText="1"/>
      <protection locked="0"/>
    </xf>
    <xf numFmtId="0" fontId="2" fillId="4" borderId="1" xfId="0" applyFont="1" applyFill="1" applyBorder="1" applyAlignment="1" applyProtection="1">
      <alignment horizontal="center" vertical="center" wrapText="1"/>
    </xf>
    <xf numFmtId="0" fontId="4" fillId="4" borderId="1" xfId="0" applyFont="1" applyFill="1" applyBorder="1" applyAlignment="1" applyProtection="1">
      <alignment horizontal="justify" vertical="center" wrapText="1"/>
    </xf>
    <xf numFmtId="0" fontId="4" fillId="4" borderId="1" xfId="0" applyFont="1" applyFill="1" applyBorder="1" applyAlignment="1" applyProtection="1">
      <alignment horizontal="center" vertical="center" wrapText="1"/>
    </xf>
    <xf numFmtId="0" fontId="4" fillId="4" borderId="1" xfId="0" applyFont="1" applyFill="1" applyBorder="1" applyAlignment="1" applyProtection="1">
      <alignment horizontal="left" vertical="center" wrapText="1"/>
    </xf>
    <xf numFmtId="0" fontId="3" fillId="4" borderId="5" xfId="0" applyFont="1" applyFill="1" applyBorder="1" applyAlignment="1" applyProtection="1">
      <alignment horizontal="center" vertical="center" wrapText="1"/>
    </xf>
    <xf numFmtId="0" fontId="1" fillId="0" borderId="5" xfId="0" applyFont="1" applyBorder="1" applyAlignment="1" applyProtection="1">
      <alignment horizontal="center" vertical="center" wrapText="1"/>
    </xf>
    <xf numFmtId="0" fontId="2" fillId="0" borderId="1" xfId="0" applyFont="1" applyFill="1" applyBorder="1" applyAlignment="1" applyProtection="1">
      <alignment horizontal="justify" vertical="center" wrapText="1"/>
      <protection locked="0"/>
    </xf>
    <xf numFmtId="0" fontId="1" fillId="4" borderId="5"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justify" vertical="center" wrapText="1"/>
      <protection locked="0"/>
    </xf>
    <xf numFmtId="0" fontId="1" fillId="0" borderId="4" xfId="0" applyFont="1" applyFill="1" applyBorder="1" applyAlignment="1" applyProtection="1">
      <alignment horizontal="center" vertical="center" wrapText="1"/>
      <protection locked="0"/>
    </xf>
    <xf numFmtId="0" fontId="2" fillId="0" borderId="1" xfId="0" applyFont="1" applyBorder="1" applyProtection="1">
      <protection locked="0"/>
    </xf>
    <xf numFmtId="0" fontId="1" fillId="5" borderId="1" xfId="0" applyFont="1" applyFill="1" applyBorder="1" applyAlignment="1" applyProtection="1">
      <alignment horizontal="center" vertical="center" wrapText="1"/>
      <protection locked="0"/>
    </xf>
    <xf numFmtId="0" fontId="2" fillId="5" borderId="1" xfId="0" applyFont="1" applyFill="1" applyBorder="1" applyAlignment="1" applyProtection="1">
      <alignment vertical="center" wrapText="1"/>
      <protection locked="0"/>
    </xf>
    <xf numFmtId="0" fontId="1" fillId="2" borderId="5" xfId="0" applyFont="1" applyFill="1" applyBorder="1" applyAlignment="1" applyProtection="1">
      <alignment horizontal="center" vertical="center" wrapText="1"/>
      <protection locked="0"/>
    </xf>
    <xf numFmtId="0" fontId="1" fillId="3" borderId="5"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pplyProtection="1">
      <alignment horizontal="center" vertical="center" wrapText="1"/>
      <protection locked="0"/>
    </xf>
    <xf numFmtId="3" fontId="8" fillId="0" borderId="8" xfId="0" applyNumberFormat="1"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8" xfId="0" applyFont="1" applyFill="1" applyBorder="1" applyAlignment="1">
      <alignment horizontal="center" vertical="center" wrapText="1"/>
    </xf>
    <xf numFmtId="3" fontId="8" fillId="0" borderId="8" xfId="0" applyNumberFormat="1" applyFont="1" applyBorder="1" applyAlignment="1">
      <alignment horizontal="center" vertical="center" wrapText="1"/>
    </xf>
    <xf numFmtId="0" fontId="4" fillId="0" borderId="1" xfId="0" applyFont="1" applyBorder="1"/>
    <xf numFmtId="3" fontId="8" fillId="0" borderId="1" xfId="0" applyNumberFormat="1" applyFont="1" applyFill="1" applyBorder="1" applyAlignment="1">
      <alignment horizontal="center" vertical="center" wrapText="1"/>
    </xf>
    <xf numFmtId="0" fontId="8" fillId="5" borderId="8" xfId="0" applyFont="1" applyFill="1" applyBorder="1" applyAlignment="1">
      <alignment horizontal="center" vertical="center" wrapText="1"/>
    </xf>
    <xf numFmtId="3" fontId="8" fillId="5" borderId="8" xfId="0" applyNumberFormat="1" applyFont="1" applyFill="1" applyBorder="1" applyAlignment="1">
      <alignment horizontal="center" vertical="center" wrapText="1"/>
    </xf>
    <xf numFmtId="0" fontId="8" fillId="0" borderId="8" xfId="0" applyFont="1" applyBorder="1" applyAlignment="1">
      <alignment vertical="center" wrapText="1"/>
    </xf>
    <xf numFmtId="0" fontId="8" fillId="0" borderId="10"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Alignment="1">
      <alignment horizontal="left" vertical="center" wrapText="1"/>
    </xf>
    <xf numFmtId="0" fontId="2" fillId="0" borderId="4" xfId="0" applyFont="1" applyBorder="1" applyAlignment="1" applyProtection="1">
      <alignment horizontal="left" vertical="center" wrapText="1"/>
      <protection locked="0"/>
    </xf>
    <xf numFmtId="0" fontId="2" fillId="0" borderId="6" xfId="0" applyFont="1" applyFill="1" applyBorder="1" applyAlignment="1">
      <alignment horizontal="left" vertical="center" wrapText="1" shrinkToFit="1"/>
    </xf>
    <xf numFmtId="0" fontId="2" fillId="5" borderId="6" xfId="0" applyFont="1" applyFill="1" applyBorder="1" applyAlignment="1">
      <alignment horizontal="left" vertical="center" wrapText="1" shrinkToFit="1"/>
    </xf>
    <xf numFmtId="0" fontId="2" fillId="0" borderId="1" xfId="0" applyFont="1" applyFill="1" applyBorder="1" applyAlignment="1">
      <alignment horizontal="left" vertical="center" wrapText="1" shrinkToFit="1"/>
    </xf>
    <xf numFmtId="0" fontId="3" fillId="2" borderId="1" xfId="0" applyFont="1" applyFill="1" applyBorder="1" applyAlignment="1" applyProtection="1">
      <alignment horizontal="center" vertical="center" wrapText="1"/>
      <protection locked="0"/>
    </xf>
    <xf numFmtId="3" fontId="4" fillId="4" borderId="1" xfId="0" applyNumberFormat="1" applyFont="1" applyFill="1" applyBorder="1" applyAlignment="1" applyProtection="1">
      <alignment horizontal="center" vertical="center" wrapText="1"/>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8" fillId="0" borderId="12" xfId="0" applyFont="1" applyBorder="1" applyAlignment="1">
      <alignment horizontal="center" vertical="center" wrapText="1"/>
    </xf>
    <xf numFmtId="0" fontId="8" fillId="0" borderId="12" xfId="0" applyFont="1" applyBorder="1" applyAlignment="1">
      <alignment vertical="center" wrapText="1"/>
    </xf>
    <xf numFmtId="0" fontId="8" fillId="0" borderId="13"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 xfId="0" applyFont="1" applyBorder="1" applyAlignment="1">
      <alignment vertical="center" wrapText="1"/>
    </xf>
    <xf numFmtId="0" fontId="8" fillId="0" borderId="1" xfId="0" applyFont="1" applyFill="1" applyBorder="1" applyAlignment="1">
      <alignment horizontal="center" vertical="center" wrapText="1"/>
    </xf>
    <xf numFmtId="0" fontId="2" fillId="0" borderId="1" xfId="0" applyFont="1" applyFill="1" applyBorder="1" applyProtection="1">
      <protection locked="0"/>
    </xf>
    <xf numFmtId="0" fontId="3" fillId="3" borderId="6" xfId="0" applyFont="1" applyFill="1" applyBorder="1" applyAlignment="1" applyProtection="1">
      <alignment horizontal="center" vertical="center" wrapText="1"/>
      <protection locked="0"/>
    </xf>
    <xf numFmtId="0" fontId="2" fillId="6" borderId="1" xfId="0" applyFont="1" applyFill="1" applyBorder="1" applyAlignment="1" applyProtection="1">
      <alignment horizontal="center" vertical="center" wrapText="1"/>
      <protection locked="0"/>
    </xf>
    <xf numFmtId="0" fontId="8" fillId="6" borderId="8" xfId="0" applyFont="1" applyFill="1" applyBorder="1" applyAlignment="1">
      <alignment horizontal="center" vertical="center" wrapText="1"/>
    </xf>
    <xf numFmtId="0" fontId="8" fillId="6" borderId="8" xfId="0" applyFont="1" applyFill="1" applyBorder="1" applyAlignment="1">
      <alignment vertical="center" wrapText="1"/>
    </xf>
    <xf numFmtId="0" fontId="4" fillId="7" borderId="8" xfId="0" applyFont="1" applyFill="1" applyBorder="1" applyAlignment="1">
      <alignment horizontal="left" vertical="center" wrapText="1"/>
    </xf>
    <xf numFmtId="0" fontId="1" fillId="6" borderId="5" xfId="0" applyFont="1" applyFill="1" applyBorder="1" applyAlignment="1" applyProtection="1">
      <alignment horizontal="center" vertical="center" wrapText="1"/>
      <protection locked="0"/>
    </xf>
    <xf numFmtId="0" fontId="2" fillId="6" borderId="5" xfId="0"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3" fontId="2" fillId="0" borderId="2" xfId="0" applyNumberFormat="1" applyFont="1" applyBorder="1" applyAlignment="1" applyProtection="1">
      <alignment horizontal="center" vertical="center" wrapText="1"/>
      <protection locked="0"/>
    </xf>
    <xf numFmtId="0" fontId="2" fillId="0" borderId="2" xfId="0" applyFont="1" applyBorder="1" applyAlignment="1" applyProtection="1">
      <alignment vertical="center" wrapText="1"/>
      <protection locked="0"/>
    </xf>
    <xf numFmtId="3" fontId="2" fillId="6" borderId="1" xfId="0" applyNumberFormat="1" applyFont="1" applyFill="1" applyBorder="1" applyAlignment="1" applyProtection="1">
      <alignment horizontal="center" vertical="center" wrapText="1"/>
      <protection locked="0"/>
    </xf>
    <xf numFmtId="0" fontId="2" fillId="6" borderId="1" xfId="0" applyFont="1" applyFill="1" applyBorder="1" applyAlignment="1" applyProtection="1">
      <alignment vertical="center" wrapText="1"/>
      <protection locked="0"/>
    </xf>
    <xf numFmtId="0" fontId="4" fillId="6" borderId="5" xfId="0" applyFont="1" applyFill="1" applyBorder="1" applyAlignment="1" applyProtection="1">
      <alignment vertical="center" wrapText="1"/>
      <protection locked="0"/>
    </xf>
    <xf numFmtId="0" fontId="8" fillId="9" borderId="8" xfId="0" applyFont="1" applyFill="1" applyBorder="1" applyAlignment="1">
      <alignment horizontal="center" vertical="center" wrapText="1"/>
    </xf>
    <xf numFmtId="0" fontId="2" fillId="6" borderId="1" xfId="0" applyFont="1" applyFill="1" applyBorder="1" applyAlignment="1" applyProtection="1">
      <alignment wrapText="1"/>
      <protection locked="0"/>
    </xf>
    <xf numFmtId="0" fontId="10" fillId="8" borderId="8" xfId="1" applyBorder="1" applyAlignment="1">
      <alignment horizontal="center" vertical="center" wrapText="1"/>
    </xf>
    <xf numFmtId="3" fontId="4" fillId="4" borderId="2" xfId="0" applyNumberFormat="1" applyFont="1" applyFill="1" applyBorder="1" applyAlignment="1" applyProtection="1">
      <alignment horizontal="center" vertical="center" wrapText="1"/>
    </xf>
    <xf numFmtId="0" fontId="4" fillId="4" borderId="3" xfId="0" applyFont="1" applyFill="1" applyBorder="1" applyAlignment="1" applyProtection="1">
      <alignment horizontal="justify" vertical="center" wrapText="1"/>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left" vertical="center" wrapText="1"/>
    </xf>
    <xf numFmtId="0" fontId="2" fillId="0" borderId="14" xfId="0" applyFont="1" applyBorder="1" applyAlignment="1" applyProtection="1">
      <alignment horizontal="center" vertical="center" wrapText="1"/>
      <protection locked="0"/>
    </xf>
    <xf numFmtId="0" fontId="2" fillId="0" borderId="4" xfId="0" applyFont="1" applyBorder="1" applyAlignment="1" applyProtection="1">
      <alignment wrapText="1"/>
      <protection locked="0"/>
    </xf>
    <xf numFmtId="0" fontId="3" fillId="9" borderId="12" xfId="0"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protection locked="0"/>
    </xf>
    <xf numFmtId="3" fontId="1"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justify" vertical="center" wrapText="1"/>
      <protection locked="0"/>
    </xf>
    <xf numFmtId="0" fontId="4"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justify" vertical="center" wrapText="1"/>
      <protection locked="0"/>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justify" vertical="center" wrapText="1"/>
      <protection locked="0"/>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0" fontId="1" fillId="0" borderId="1" xfId="0" applyFont="1" applyFill="1" applyBorder="1" applyAlignment="1" applyProtection="1">
      <alignment horizontal="center" vertical="center" wrapText="1"/>
      <protection locked="0"/>
    </xf>
    <xf numFmtId="3" fontId="1"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3" fontId="2"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0" fontId="2" fillId="0" borderId="1" xfId="0" applyFont="1" applyFill="1" applyBorder="1" applyAlignment="1" applyProtection="1">
      <alignment vertical="center" wrapText="1"/>
      <protection locked="0"/>
    </xf>
    <xf numFmtId="0" fontId="2" fillId="6" borderId="5" xfId="0" applyFont="1" applyFill="1" applyBorder="1" applyAlignment="1" applyProtection="1">
      <alignment vertical="center"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wrapText="1"/>
      <protection locked="0"/>
    </xf>
    <xf numFmtId="0" fontId="3" fillId="4" borderId="0" xfId="0" applyFont="1" applyFill="1" applyBorder="1" applyAlignment="1" applyProtection="1">
      <alignment horizontal="center" vertical="center" wrapText="1"/>
    </xf>
    <xf numFmtId="0" fontId="2" fillId="0" borderId="0" xfId="0" applyFont="1" applyProtection="1">
      <protection locked="0"/>
    </xf>
    <xf numFmtId="0" fontId="2" fillId="0" borderId="1" xfId="0" applyFont="1" applyFill="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5" xfId="0" applyFont="1" applyBorder="1" applyAlignment="1" applyProtection="1">
      <alignment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3" fontId="2" fillId="0" borderId="2" xfId="0" applyNumberFormat="1" applyFont="1" applyBorder="1" applyAlignment="1" applyProtection="1">
      <alignment horizontal="center" vertical="center" wrapText="1"/>
      <protection locked="0"/>
    </xf>
    <xf numFmtId="0" fontId="2" fillId="0" borderId="3" xfId="0" applyFont="1" applyBorder="1" applyAlignment="1" applyProtection="1">
      <alignment vertical="center" wrapText="1"/>
      <protection locked="0"/>
    </xf>
    <xf numFmtId="0" fontId="8" fillId="0" borderId="8" xfId="0" applyFont="1" applyFill="1" applyBorder="1" applyAlignment="1">
      <alignment horizontal="center" vertical="center" wrapText="1"/>
    </xf>
    <xf numFmtId="0" fontId="2" fillId="0" borderId="2" xfId="0" applyFont="1" applyBorder="1" applyAlignment="1" applyProtection="1">
      <alignment vertical="center" wrapText="1"/>
      <protection locked="0"/>
    </xf>
    <xf numFmtId="0" fontId="2" fillId="0" borderId="4" xfId="0" applyFont="1" applyBorder="1" applyAlignment="1" applyProtection="1">
      <alignment wrapText="1"/>
      <protection locked="0"/>
    </xf>
    <xf numFmtId="0" fontId="2" fillId="0" borderId="4" xfId="0" applyFont="1" applyFill="1" applyBorder="1" applyAlignment="1" applyProtection="1">
      <alignment horizontal="center" vertical="center" wrapText="1"/>
      <protection locked="0"/>
    </xf>
    <xf numFmtId="0" fontId="10" fillId="8" borderId="9" xfId="1" applyBorder="1" applyAlignment="1">
      <alignment horizontal="center" vertical="center" wrapText="1"/>
    </xf>
    <xf numFmtId="0" fontId="10" fillId="8" borderId="10" xfId="1" applyBorder="1" applyAlignment="1">
      <alignment horizontal="center" vertical="center" wrapText="1"/>
    </xf>
    <xf numFmtId="0" fontId="2" fillId="0" borderId="1" xfId="0" applyFont="1" applyBorder="1" applyAlignment="1" applyProtection="1">
      <alignment horizontal="center" vertical="center" wrapText="1"/>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3" fontId="8" fillId="0" borderId="1" xfId="0" applyNumberFormat="1"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3" fontId="2" fillId="0" borderId="2" xfId="0" applyNumberFormat="1" applyFont="1" applyBorder="1" applyAlignment="1" applyProtection="1">
      <alignment horizontal="center" vertical="center" wrapText="1"/>
      <protection locked="0"/>
    </xf>
    <xf numFmtId="3" fontId="2" fillId="0" borderId="4" xfId="0" applyNumberFormat="1" applyFont="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3" fillId="3" borderId="6"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10" fillId="8" borderId="10" xfId="1" applyBorder="1"/>
    <xf numFmtId="0" fontId="8" fillId="0" borderId="9" xfId="0" applyFont="1" applyBorder="1" applyAlignment="1">
      <alignment horizontal="center" vertical="center" wrapText="1"/>
    </xf>
    <xf numFmtId="0" fontId="4" fillId="0" borderId="10" xfId="0" applyFont="1" applyBorder="1"/>
    <xf numFmtId="0" fontId="2" fillId="5" borderId="2" xfId="0" applyFont="1" applyFill="1" applyBorder="1" applyAlignment="1" applyProtection="1">
      <alignment horizontal="center" vertical="center" wrapText="1"/>
      <protection locked="0"/>
    </xf>
    <xf numFmtId="0" fontId="2" fillId="5" borderId="4" xfId="0" applyFont="1" applyFill="1" applyBorder="1" applyAlignment="1" applyProtection="1">
      <alignment horizontal="center" vertical="center" wrapText="1"/>
      <protection locked="0"/>
    </xf>
    <xf numFmtId="0" fontId="8" fillId="9" borderId="9" xfId="0" applyFont="1" applyFill="1" applyBorder="1" applyAlignment="1">
      <alignment horizontal="center" vertical="center" wrapText="1"/>
    </xf>
    <xf numFmtId="0" fontId="4" fillId="0" borderId="10" xfId="0" applyFont="1" applyBorder="1" applyAlignment="1">
      <alignment horizontal="center" vertical="center"/>
    </xf>
    <xf numFmtId="0" fontId="2" fillId="6" borderId="1" xfId="0" applyFont="1" applyFill="1" applyBorder="1" applyAlignment="1" applyProtection="1">
      <alignment horizontal="center" vertical="center" wrapText="1"/>
      <protection locked="0"/>
    </xf>
    <xf numFmtId="0" fontId="8" fillId="6" borderId="15" xfId="0" applyFont="1" applyFill="1" applyBorder="1" applyAlignment="1">
      <alignment horizontal="center" vertical="center" wrapText="1"/>
    </xf>
    <xf numFmtId="0" fontId="8" fillId="6" borderId="16"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8" fillId="6" borderId="18" xfId="0" applyFont="1" applyFill="1" applyBorder="1" applyAlignment="1">
      <alignment horizontal="center" vertical="center" wrapText="1"/>
    </xf>
    <xf numFmtId="0" fontId="8" fillId="6" borderId="19" xfId="0" applyFont="1" applyFill="1" applyBorder="1" applyAlignment="1">
      <alignment horizontal="center" vertical="center" wrapText="1"/>
    </xf>
    <xf numFmtId="0" fontId="8" fillId="6" borderId="20" xfId="0" applyFont="1" applyFill="1" applyBorder="1" applyAlignment="1">
      <alignment horizontal="center" vertical="center" wrapText="1"/>
    </xf>
    <xf numFmtId="3" fontId="2" fillId="0" borderId="2" xfId="0" applyNumberFormat="1" applyFont="1" applyFill="1" applyBorder="1" applyAlignment="1" applyProtection="1">
      <alignment horizontal="center" vertical="center" wrapText="1"/>
      <protection locked="0"/>
    </xf>
    <xf numFmtId="3" fontId="2" fillId="0" borderId="4" xfId="0" applyNumberFormat="1" applyFont="1" applyFill="1" applyBorder="1" applyAlignment="1" applyProtection="1">
      <alignment horizontal="center" vertical="center" wrapText="1"/>
      <protection locked="0"/>
    </xf>
  </cellXfs>
  <cellStyles count="2">
    <cellStyle name="Bueno"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2:AB125"/>
  <sheetViews>
    <sheetView tabSelected="1" topLeftCell="A58" zoomScale="70" zoomScaleNormal="70" workbookViewId="0">
      <selection activeCell="B135" sqref="B135"/>
    </sheetView>
  </sheetViews>
  <sheetFormatPr baseColWidth="10" defaultColWidth="11.42578125" defaultRowHeight="16.5" x14ac:dyDescent="0.3"/>
  <cols>
    <col min="1" max="1" width="3.5703125" style="1" customWidth="1"/>
    <col min="2" max="2" width="47.42578125" style="1" customWidth="1"/>
    <col min="3" max="3" width="18" style="1" hidden="1" customWidth="1"/>
    <col min="4" max="4" width="36.28515625" style="1" hidden="1" customWidth="1"/>
    <col min="5" max="5" width="22.140625" style="1" hidden="1" customWidth="1"/>
    <col min="6" max="6" width="29.7109375" style="1" hidden="1" customWidth="1"/>
    <col min="7" max="7" width="18" style="26" hidden="1" customWidth="1"/>
    <col min="8" max="8" width="62.85546875" style="1" hidden="1" customWidth="1"/>
    <col min="9" max="9" width="22.140625" style="1" hidden="1" customWidth="1"/>
    <col min="10" max="10" width="34.140625" style="1" hidden="1" customWidth="1"/>
    <col min="11" max="11" width="18" style="1" hidden="1" customWidth="1"/>
    <col min="12" max="12" width="44.7109375" style="1" hidden="1" customWidth="1"/>
    <col min="13" max="13" width="22.140625" style="1" hidden="1" customWidth="1"/>
    <col min="14" max="14" width="31.85546875" style="1" hidden="1" customWidth="1"/>
    <col min="15" max="15" width="54" style="1" hidden="1" customWidth="1"/>
    <col min="16" max="16" width="18" style="1" customWidth="1"/>
    <col min="17" max="17" width="36.28515625" style="1" customWidth="1"/>
    <col min="18" max="18" width="22.140625" style="1" customWidth="1"/>
    <col min="19" max="19" width="92.140625" style="1" bestFit="1" customWidth="1"/>
    <col min="20" max="20" width="18" style="1" hidden="1" customWidth="1"/>
    <col min="21" max="21" width="36.28515625" style="1" hidden="1" customWidth="1"/>
    <col min="22" max="23" width="22.140625" style="1" hidden="1" customWidth="1"/>
    <col min="24" max="24" width="18" style="1" hidden="1" customWidth="1"/>
    <col min="25" max="25" width="36.28515625" style="1" hidden="1" customWidth="1"/>
    <col min="26" max="27" width="22.140625" style="1" hidden="1" customWidth="1"/>
    <col min="28" max="28" width="66.85546875" style="1" hidden="1" customWidth="1"/>
    <col min="29" max="16384" width="11.42578125" style="1"/>
  </cols>
  <sheetData>
    <row r="2" spans="2:28" ht="30" customHeight="1" x14ac:dyDescent="0.3">
      <c r="B2" s="203" t="s">
        <v>112</v>
      </c>
      <c r="C2" s="196" t="s">
        <v>106</v>
      </c>
      <c r="D2" s="202"/>
      <c r="E2" s="202"/>
      <c r="F2" s="197"/>
      <c r="G2" s="191" t="s">
        <v>105</v>
      </c>
      <c r="H2" s="201"/>
      <c r="I2" s="201"/>
      <c r="J2" s="192"/>
      <c r="K2" s="196" t="s">
        <v>103</v>
      </c>
      <c r="L2" s="202"/>
      <c r="M2" s="202"/>
      <c r="N2" s="197"/>
      <c r="O2" s="203" t="s">
        <v>1</v>
      </c>
      <c r="P2" s="191" t="s">
        <v>107</v>
      </c>
      <c r="Q2" s="201"/>
      <c r="R2" s="201"/>
      <c r="S2" s="192"/>
      <c r="T2" s="196" t="s">
        <v>7</v>
      </c>
      <c r="U2" s="202"/>
      <c r="V2" s="202"/>
      <c r="W2" s="197"/>
      <c r="X2" s="196" t="s">
        <v>108</v>
      </c>
      <c r="Y2" s="202"/>
      <c r="Z2" s="202"/>
      <c r="AA2" s="197"/>
      <c r="AB2" s="198" t="s">
        <v>1</v>
      </c>
    </row>
    <row r="3" spans="2:28" ht="24.75" customHeight="1" x14ac:dyDescent="0.3">
      <c r="B3" s="204"/>
      <c r="C3" s="3" t="s">
        <v>8</v>
      </c>
      <c r="D3" s="3" t="s">
        <v>9</v>
      </c>
      <c r="E3" s="196" t="s">
        <v>10</v>
      </c>
      <c r="F3" s="197"/>
      <c r="G3" s="191" t="s">
        <v>8</v>
      </c>
      <c r="H3" s="192" t="s">
        <v>9</v>
      </c>
      <c r="I3" s="191" t="s">
        <v>10</v>
      </c>
      <c r="J3" s="192"/>
      <c r="K3" s="3" t="s">
        <v>8</v>
      </c>
      <c r="L3" s="3" t="s">
        <v>9</v>
      </c>
      <c r="M3" s="196" t="s">
        <v>10</v>
      </c>
      <c r="N3" s="197"/>
      <c r="O3" s="204"/>
      <c r="P3" s="2" t="s">
        <v>8</v>
      </c>
      <c r="Q3" s="2" t="s">
        <v>9</v>
      </c>
      <c r="R3" s="191" t="s">
        <v>10</v>
      </c>
      <c r="S3" s="192"/>
      <c r="T3" s="3" t="s">
        <v>8</v>
      </c>
      <c r="U3" s="3" t="s">
        <v>9</v>
      </c>
      <c r="V3" s="196" t="s">
        <v>10</v>
      </c>
      <c r="W3" s="197"/>
      <c r="X3" s="91" t="s">
        <v>8</v>
      </c>
      <c r="Y3" s="91" t="s">
        <v>9</v>
      </c>
      <c r="Z3" s="196" t="s">
        <v>10</v>
      </c>
      <c r="AA3" s="197"/>
      <c r="AB3" s="199"/>
    </row>
    <row r="4" spans="2:28" ht="35.25" customHeight="1" x14ac:dyDescent="0.3">
      <c r="B4" s="4" t="s">
        <v>11</v>
      </c>
      <c r="C4" s="27"/>
      <c r="D4" s="27"/>
      <c r="E4" s="193"/>
      <c r="F4" s="194"/>
      <c r="G4" s="24"/>
      <c r="H4" s="5"/>
      <c r="I4" s="189"/>
      <c r="J4" s="190"/>
      <c r="K4" s="5"/>
      <c r="L4" s="5"/>
      <c r="M4" s="189"/>
      <c r="N4" s="190"/>
      <c r="O4" s="34"/>
      <c r="P4" s="5"/>
      <c r="Q4" s="5"/>
      <c r="R4" s="184"/>
      <c r="S4" s="184"/>
      <c r="T4" s="5"/>
      <c r="U4" s="5"/>
      <c r="V4" s="184"/>
      <c r="W4" s="184"/>
      <c r="X4" s="5"/>
      <c r="Y4" s="5"/>
      <c r="Z4" s="184"/>
      <c r="AA4" s="184"/>
      <c r="AB4" s="6"/>
    </row>
    <row r="5" spans="2:28" ht="35.25" customHeight="1" x14ac:dyDescent="0.3">
      <c r="B5" s="4" t="s">
        <v>63</v>
      </c>
      <c r="C5" s="27">
        <v>32662</v>
      </c>
      <c r="D5" s="27"/>
      <c r="E5" s="193"/>
      <c r="F5" s="194"/>
      <c r="G5" s="24"/>
      <c r="H5" s="5"/>
      <c r="I5" s="189"/>
      <c r="J5" s="190"/>
      <c r="K5" s="5"/>
      <c r="L5" s="5"/>
      <c r="M5" s="33"/>
      <c r="N5" s="34"/>
      <c r="O5" s="34"/>
      <c r="P5" s="5"/>
      <c r="Q5" s="5"/>
      <c r="R5" s="189"/>
      <c r="S5" s="190"/>
      <c r="T5" s="5"/>
      <c r="U5" s="5"/>
      <c r="V5" s="5"/>
      <c r="W5" s="5"/>
      <c r="X5" s="5"/>
      <c r="Y5" s="5"/>
      <c r="Z5" s="189"/>
      <c r="AA5" s="190"/>
      <c r="AB5" s="6"/>
    </row>
    <row r="6" spans="2:28" ht="35.25" customHeight="1" x14ac:dyDescent="0.3">
      <c r="B6" s="28" t="s">
        <v>114</v>
      </c>
      <c r="C6" s="35">
        <v>113</v>
      </c>
      <c r="D6" s="29"/>
      <c r="E6" s="29"/>
      <c r="F6" s="36"/>
      <c r="G6" s="30"/>
      <c r="H6" s="31"/>
      <c r="I6" s="31"/>
      <c r="J6" s="34"/>
      <c r="K6" s="33"/>
      <c r="L6" s="31"/>
      <c r="M6" s="31"/>
      <c r="N6" s="34"/>
      <c r="O6" s="31"/>
      <c r="P6" s="5"/>
      <c r="Q6" s="5"/>
      <c r="R6" s="189"/>
      <c r="S6" s="190"/>
      <c r="T6" s="5"/>
      <c r="U6" s="5"/>
      <c r="V6" s="5"/>
      <c r="W6" s="5"/>
      <c r="X6" s="5"/>
      <c r="Y6" s="5"/>
      <c r="Z6" s="189"/>
      <c r="AA6" s="190"/>
      <c r="AB6" s="6"/>
    </row>
    <row r="7" spans="2:28" ht="30" customHeight="1" x14ac:dyDescent="0.3">
      <c r="B7" s="203" t="s">
        <v>113</v>
      </c>
      <c r="C7" s="196" t="s">
        <v>106</v>
      </c>
      <c r="D7" s="202"/>
      <c r="E7" s="202"/>
      <c r="F7" s="197"/>
      <c r="G7" s="191" t="s">
        <v>105</v>
      </c>
      <c r="H7" s="201"/>
      <c r="I7" s="201"/>
      <c r="J7" s="192"/>
      <c r="K7" s="196" t="s">
        <v>103</v>
      </c>
      <c r="L7" s="202"/>
      <c r="M7" s="202"/>
      <c r="N7" s="197"/>
      <c r="O7" s="42"/>
      <c r="P7" s="200" t="s">
        <v>107</v>
      </c>
      <c r="Q7" s="200"/>
      <c r="R7" s="200"/>
      <c r="S7" s="200"/>
      <c r="T7" s="195" t="s">
        <v>7</v>
      </c>
      <c r="U7" s="195"/>
      <c r="V7" s="195"/>
      <c r="W7" s="195"/>
      <c r="X7" s="196" t="s">
        <v>108</v>
      </c>
      <c r="Y7" s="202"/>
      <c r="Z7" s="202"/>
      <c r="AA7" s="197"/>
      <c r="AB7" s="198" t="s">
        <v>1</v>
      </c>
    </row>
    <row r="8" spans="2:28" ht="24.75" customHeight="1" x14ac:dyDescent="0.3">
      <c r="B8" s="204"/>
      <c r="C8" s="3" t="s">
        <v>8</v>
      </c>
      <c r="D8" s="3" t="s">
        <v>9</v>
      </c>
      <c r="E8" s="196" t="s">
        <v>10</v>
      </c>
      <c r="F8" s="197"/>
      <c r="G8" s="191" t="s">
        <v>8</v>
      </c>
      <c r="H8" s="192" t="s">
        <v>9</v>
      </c>
      <c r="I8" s="191" t="s">
        <v>10</v>
      </c>
      <c r="J8" s="192"/>
      <c r="K8" s="3" t="s">
        <v>8</v>
      </c>
      <c r="L8" s="3" t="s">
        <v>9</v>
      </c>
      <c r="M8" s="196" t="s">
        <v>10</v>
      </c>
      <c r="N8" s="197"/>
      <c r="O8" s="41"/>
      <c r="P8" s="2" t="s">
        <v>8</v>
      </c>
      <c r="Q8" s="2" t="s">
        <v>9</v>
      </c>
      <c r="R8" s="200" t="s">
        <v>10</v>
      </c>
      <c r="S8" s="200"/>
      <c r="T8" s="3" t="s">
        <v>8</v>
      </c>
      <c r="U8" s="3" t="s">
        <v>9</v>
      </c>
      <c r="V8" s="195" t="s">
        <v>10</v>
      </c>
      <c r="W8" s="195"/>
      <c r="X8" s="91" t="s">
        <v>8</v>
      </c>
      <c r="Y8" s="91" t="s">
        <v>9</v>
      </c>
      <c r="Z8" s="196" t="s">
        <v>10</v>
      </c>
      <c r="AA8" s="197"/>
      <c r="AB8" s="199"/>
    </row>
    <row r="9" spans="2:28" ht="35.25" customHeight="1" x14ac:dyDescent="0.3">
      <c r="B9" s="4" t="s">
        <v>11</v>
      </c>
      <c r="C9" s="27"/>
      <c r="D9" s="27"/>
      <c r="E9" s="193"/>
      <c r="F9" s="194"/>
      <c r="G9" s="24"/>
      <c r="H9" s="5"/>
      <c r="I9" s="189"/>
      <c r="J9" s="190"/>
      <c r="K9" s="5"/>
      <c r="L9" s="5"/>
      <c r="M9" s="189"/>
      <c r="N9" s="190"/>
      <c r="O9" s="34"/>
      <c r="P9" s="5"/>
      <c r="Q9" s="5"/>
      <c r="R9" s="184"/>
      <c r="S9" s="184"/>
      <c r="T9" s="5"/>
      <c r="U9" s="5"/>
      <c r="V9" s="184"/>
      <c r="W9" s="184"/>
      <c r="X9" s="5"/>
      <c r="Y9" s="5"/>
      <c r="Z9" s="184"/>
      <c r="AA9" s="184"/>
      <c r="AB9" s="6"/>
    </row>
    <row r="10" spans="2:28" ht="35.25" customHeight="1" x14ac:dyDescent="0.3">
      <c r="B10" s="4" t="s">
        <v>63</v>
      </c>
      <c r="C10" s="27">
        <v>14170</v>
      </c>
      <c r="D10" s="27"/>
      <c r="E10" s="193"/>
      <c r="F10" s="194"/>
      <c r="G10" s="24"/>
      <c r="H10" s="5"/>
      <c r="I10" s="189"/>
      <c r="J10" s="190"/>
      <c r="K10" s="5"/>
      <c r="L10" s="5"/>
      <c r="M10" s="33"/>
      <c r="N10" s="34"/>
      <c r="O10" s="34"/>
      <c r="P10" s="5"/>
      <c r="Q10" s="5"/>
      <c r="R10" s="189"/>
      <c r="S10" s="190"/>
      <c r="T10" s="5"/>
      <c r="U10" s="5"/>
      <c r="V10" s="5"/>
      <c r="W10" s="5"/>
      <c r="X10" s="5"/>
      <c r="Y10" s="5"/>
      <c r="Z10" s="189"/>
      <c r="AA10" s="190"/>
      <c r="AB10" s="6"/>
    </row>
    <row r="11" spans="2:28" ht="35.25" customHeight="1" x14ac:dyDescent="0.3">
      <c r="B11" s="4" t="s">
        <v>115</v>
      </c>
      <c r="C11" s="27">
        <v>46</v>
      </c>
      <c r="D11" s="27"/>
      <c r="E11" s="193"/>
      <c r="F11" s="194"/>
      <c r="G11" s="24"/>
      <c r="H11" s="5"/>
      <c r="I11" s="189"/>
      <c r="J11" s="190"/>
      <c r="K11" s="5"/>
      <c r="L11" s="5"/>
      <c r="M11" s="33"/>
      <c r="N11" s="34"/>
      <c r="O11" s="34"/>
      <c r="P11" s="5"/>
      <c r="Q11" s="5"/>
      <c r="R11" s="189"/>
      <c r="S11" s="190"/>
      <c r="T11" s="5"/>
      <c r="U11" s="5"/>
      <c r="V11" s="5"/>
      <c r="W11" s="5"/>
      <c r="X11" s="5"/>
      <c r="Y11" s="5"/>
      <c r="Z11" s="189"/>
      <c r="AA11" s="190"/>
      <c r="AB11" s="6"/>
    </row>
    <row r="12" spans="2:28" ht="30" customHeight="1" x14ac:dyDescent="0.3">
      <c r="B12" s="203" t="s">
        <v>62</v>
      </c>
      <c r="C12" s="196" t="s">
        <v>106</v>
      </c>
      <c r="D12" s="202"/>
      <c r="E12" s="202"/>
      <c r="F12" s="197"/>
      <c r="G12" s="191" t="s">
        <v>105</v>
      </c>
      <c r="H12" s="201"/>
      <c r="I12" s="201"/>
      <c r="J12" s="192"/>
      <c r="K12" s="196" t="s">
        <v>103</v>
      </c>
      <c r="L12" s="202"/>
      <c r="M12" s="202"/>
      <c r="N12" s="197"/>
      <c r="O12" s="42"/>
      <c r="P12" s="200" t="s">
        <v>107</v>
      </c>
      <c r="Q12" s="200"/>
      <c r="R12" s="200"/>
      <c r="S12" s="200"/>
      <c r="T12" s="195" t="s">
        <v>7</v>
      </c>
      <c r="U12" s="195"/>
      <c r="V12" s="195"/>
      <c r="W12" s="195"/>
      <c r="X12" s="195" t="s">
        <v>108</v>
      </c>
      <c r="Y12" s="195"/>
      <c r="Z12" s="195"/>
      <c r="AA12" s="195"/>
      <c r="AB12" s="198" t="s">
        <v>1</v>
      </c>
    </row>
    <row r="13" spans="2:28" ht="24.75" customHeight="1" x14ac:dyDescent="0.3">
      <c r="B13" s="204"/>
      <c r="C13" s="3" t="s">
        <v>8</v>
      </c>
      <c r="D13" s="3" t="s">
        <v>9</v>
      </c>
      <c r="E13" s="196" t="s">
        <v>10</v>
      </c>
      <c r="F13" s="197"/>
      <c r="G13" s="2" t="s">
        <v>8</v>
      </c>
      <c r="H13" s="2" t="s">
        <v>9</v>
      </c>
      <c r="I13" s="191" t="s">
        <v>10</v>
      </c>
      <c r="J13" s="192"/>
      <c r="K13" s="3" t="s">
        <v>8</v>
      </c>
      <c r="L13" s="3" t="s">
        <v>9</v>
      </c>
      <c r="M13" s="196" t="s">
        <v>10</v>
      </c>
      <c r="N13" s="197"/>
      <c r="O13" s="41"/>
      <c r="P13" s="2" t="s">
        <v>8</v>
      </c>
      <c r="Q13" s="2" t="s">
        <v>9</v>
      </c>
      <c r="R13" s="200" t="s">
        <v>10</v>
      </c>
      <c r="S13" s="200"/>
      <c r="T13" s="3" t="s">
        <v>8</v>
      </c>
      <c r="U13" s="3" t="s">
        <v>9</v>
      </c>
      <c r="V13" s="195" t="s">
        <v>10</v>
      </c>
      <c r="W13" s="195"/>
      <c r="X13" s="91" t="s">
        <v>8</v>
      </c>
      <c r="Y13" s="91" t="s">
        <v>9</v>
      </c>
      <c r="Z13" s="195" t="s">
        <v>10</v>
      </c>
      <c r="AA13" s="195"/>
      <c r="AB13" s="199"/>
    </row>
    <row r="14" spans="2:28" ht="115.5" customHeight="1" x14ac:dyDescent="0.3">
      <c r="B14" s="4" t="s">
        <v>11</v>
      </c>
      <c r="C14" s="27"/>
      <c r="D14" s="27"/>
      <c r="E14" s="193"/>
      <c r="F14" s="194"/>
      <c r="G14" s="24">
        <v>20</v>
      </c>
      <c r="H14" s="5">
        <v>5</v>
      </c>
      <c r="I14" s="189">
        <v>15</v>
      </c>
      <c r="J14" s="190"/>
      <c r="K14" s="24">
        <v>20</v>
      </c>
      <c r="L14" s="24">
        <v>5</v>
      </c>
      <c r="M14" s="181">
        <v>15</v>
      </c>
      <c r="N14" s="183"/>
      <c r="O14" s="50" t="s">
        <v>122</v>
      </c>
      <c r="P14" s="104">
        <v>20</v>
      </c>
      <c r="Q14" s="104">
        <v>5</v>
      </c>
      <c r="R14" s="212">
        <v>15</v>
      </c>
      <c r="S14" s="212"/>
      <c r="T14" s="24"/>
      <c r="U14" s="181"/>
      <c r="V14" s="183"/>
      <c r="W14" s="24"/>
      <c r="X14" s="24"/>
      <c r="Y14" s="181"/>
      <c r="Z14" s="182"/>
      <c r="AA14" s="183"/>
      <c r="AB14" s="6"/>
    </row>
    <row r="15" spans="2:28" ht="125.25" customHeight="1" x14ac:dyDescent="0.3">
      <c r="B15" s="4" t="s">
        <v>63</v>
      </c>
      <c r="C15" s="27">
        <v>2777</v>
      </c>
      <c r="D15" s="27"/>
      <c r="E15" s="193"/>
      <c r="F15" s="194"/>
      <c r="G15" s="24"/>
      <c r="H15" s="5"/>
      <c r="I15" s="189"/>
      <c r="J15" s="190"/>
      <c r="K15" s="47">
        <v>63</v>
      </c>
      <c r="L15" s="24">
        <v>46</v>
      </c>
      <c r="M15" s="181">
        <v>23</v>
      </c>
      <c r="N15" s="183"/>
      <c r="O15" s="25" t="s">
        <v>123</v>
      </c>
      <c r="P15" s="104">
        <v>138</v>
      </c>
      <c r="Q15" s="104">
        <v>65</v>
      </c>
      <c r="R15" s="212">
        <v>73</v>
      </c>
      <c r="S15" s="212"/>
      <c r="T15" s="24"/>
      <c r="U15" s="181"/>
      <c r="V15" s="183"/>
      <c r="W15" s="24"/>
      <c r="X15" s="24"/>
      <c r="Y15" s="181"/>
      <c r="Z15" s="182"/>
      <c r="AA15" s="183"/>
      <c r="AB15" s="6"/>
    </row>
    <row r="16" spans="2:28" ht="94.5" customHeight="1" x14ac:dyDescent="0.3">
      <c r="B16" s="7" t="s">
        <v>0</v>
      </c>
      <c r="C16" s="7" t="s">
        <v>13</v>
      </c>
      <c r="D16" s="7" t="s">
        <v>14</v>
      </c>
      <c r="E16" s="7" t="s">
        <v>15</v>
      </c>
      <c r="F16" s="10" t="s">
        <v>16</v>
      </c>
      <c r="G16" s="8" t="s">
        <v>13</v>
      </c>
      <c r="H16" s="8" t="s">
        <v>14</v>
      </c>
      <c r="I16" s="8" t="s">
        <v>15</v>
      </c>
      <c r="J16" s="9" t="s">
        <v>16</v>
      </c>
      <c r="K16" s="7" t="s">
        <v>13</v>
      </c>
      <c r="L16" s="7" t="s">
        <v>14</v>
      </c>
      <c r="M16" s="7" t="s">
        <v>15</v>
      </c>
      <c r="N16" s="10" t="s">
        <v>16</v>
      </c>
      <c r="O16" s="10"/>
      <c r="P16" s="8" t="s">
        <v>13</v>
      </c>
      <c r="Q16" s="8" t="s">
        <v>14</v>
      </c>
      <c r="R16" s="8" t="s">
        <v>15</v>
      </c>
      <c r="S16" s="9" t="s">
        <v>16</v>
      </c>
      <c r="T16" s="7" t="s">
        <v>13</v>
      </c>
      <c r="U16" s="7" t="s">
        <v>14</v>
      </c>
      <c r="V16" s="7" t="s">
        <v>15</v>
      </c>
      <c r="W16" s="10" t="s">
        <v>16</v>
      </c>
      <c r="X16" s="7" t="s">
        <v>13</v>
      </c>
      <c r="Y16" s="7" t="s">
        <v>14</v>
      </c>
      <c r="Z16" s="7" t="s">
        <v>15</v>
      </c>
      <c r="AA16" s="10" t="s">
        <v>16</v>
      </c>
      <c r="AB16" s="8" t="s">
        <v>1</v>
      </c>
    </row>
    <row r="17" spans="2:28" ht="330" x14ac:dyDescent="0.3">
      <c r="B17" s="4" t="s">
        <v>64</v>
      </c>
      <c r="C17" s="5"/>
      <c r="D17" s="11"/>
      <c r="E17" s="5"/>
      <c r="F17" s="34"/>
      <c r="G17" s="24">
        <v>0</v>
      </c>
      <c r="H17" s="11" t="s">
        <v>65</v>
      </c>
      <c r="I17" s="5">
        <v>14</v>
      </c>
      <c r="J17" s="49" t="s">
        <v>66</v>
      </c>
      <c r="K17" s="46">
        <v>1471</v>
      </c>
      <c r="L17" s="66" t="s">
        <v>124</v>
      </c>
      <c r="M17" s="5">
        <v>14</v>
      </c>
      <c r="N17" s="34" t="s">
        <v>69</v>
      </c>
      <c r="O17" s="11" t="s">
        <v>125</v>
      </c>
      <c r="P17" s="105">
        <v>1687</v>
      </c>
      <c r="Q17" s="106" t="s">
        <v>240</v>
      </c>
      <c r="R17" s="213">
        <v>18</v>
      </c>
      <c r="S17" s="216" t="s">
        <v>225</v>
      </c>
      <c r="T17" s="11"/>
      <c r="U17" s="11"/>
      <c r="V17" s="34"/>
      <c r="W17" s="5"/>
      <c r="X17" s="11"/>
      <c r="Y17" s="11"/>
      <c r="Z17" s="34"/>
      <c r="AA17" s="11"/>
      <c r="AB17" s="6"/>
    </row>
    <row r="18" spans="2:28" ht="313.5" x14ac:dyDescent="0.3">
      <c r="B18" s="65" t="s">
        <v>67</v>
      </c>
      <c r="C18" s="5"/>
      <c r="D18" s="11"/>
      <c r="E18" s="5"/>
      <c r="F18" s="34"/>
      <c r="G18" s="24">
        <v>20</v>
      </c>
      <c r="H18" s="11" t="s">
        <v>68</v>
      </c>
      <c r="I18" s="5">
        <v>14</v>
      </c>
      <c r="J18" s="49" t="s">
        <v>69</v>
      </c>
      <c r="K18" s="5">
        <v>20</v>
      </c>
      <c r="L18" s="11" t="s">
        <v>126</v>
      </c>
      <c r="M18" s="47">
        <v>18</v>
      </c>
      <c r="N18" s="34" t="s">
        <v>127</v>
      </c>
      <c r="O18" s="11" t="s">
        <v>128</v>
      </c>
      <c r="P18" s="109">
        <v>20</v>
      </c>
      <c r="Q18" s="162" t="s">
        <v>241</v>
      </c>
      <c r="R18" s="214"/>
      <c r="S18" s="217"/>
      <c r="T18" s="11"/>
      <c r="U18" s="11"/>
      <c r="V18" s="34"/>
      <c r="W18" s="5"/>
      <c r="X18" s="11"/>
      <c r="Y18" s="11"/>
      <c r="Z18" s="34"/>
      <c r="AA18" s="11"/>
      <c r="AB18" s="6"/>
    </row>
    <row r="19" spans="2:28" ht="129" customHeight="1" x14ac:dyDescent="0.3">
      <c r="B19" s="4" t="s">
        <v>70</v>
      </c>
      <c r="C19" s="5"/>
      <c r="D19" s="11"/>
      <c r="E19" s="5"/>
      <c r="F19" s="34"/>
      <c r="G19" s="47">
        <v>1</v>
      </c>
      <c r="H19" s="11" t="s">
        <v>71</v>
      </c>
      <c r="I19" s="5">
        <v>1</v>
      </c>
      <c r="J19" s="49" t="s">
        <v>72</v>
      </c>
      <c r="K19" s="5"/>
      <c r="L19" s="11"/>
      <c r="M19" s="11"/>
      <c r="N19" s="34"/>
      <c r="O19" s="34"/>
      <c r="P19" s="109">
        <v>2</v>
      </c>
      <c r="Q19" s="162" t="s">
        <v>242</v>
      </c>
      <c r="R19" s="214"/>
      <c r="S19" s="217"/>
      <c r="T19" s="5"/>
      <c r="U19" s="11"/>
      <c r="V19" s="11"/>
      <c r="W19" s="34"/>
      <c r="X19" s="5"/>
      <c r="Y19" s="11"/>
      <c r="Z19" s="11"/>
      <c r="AA19" s="34"/>
      <c r="AB19" s="6"/>
    </row>
    <row r="20" spans="2:28" ht="132" x14ac:dyDescent="0.3">
      <c r="B20" s="108" t="s">
        <v>223</v>
      </c>
      <c r="C20" s="95"/>
      <c r="D20" s="11"/>
      <c r="E20" s="95"/>
      <c r="F20" s="95"/>
      <c r="G20" s="47"/>
      <c r="H20" s="11"/>
      <c r="I20" s="95"/>
      <c r="J20" s="47"/>
      <c r="K20" s="95"/>
      <c r="L20" s="11"/>
      <c r="M20" s="11"/>
      <c r="N20" s="95"/>
      <c r="O20" s="95"/>
      <c r="P20" s="109">
        <v>2</v>
      </c>
      <c r="Q20" s="116" t="s">
        <v>226</v>
      </c>
      <c r="R20" s="214"/>
      <c r="S20" s="217"/>
      <c r="T20" s="93"/>
      <c r="U20" s="52"/>
      <c r="V20" s="52"/>
      <c r="W20" s="94"/>
      <c r="X20" s="93"/>
      <c r="Y20" s="52"/>
      <c r="Z20" s="52"/>
      <c r="AA20" s="94"/>
      <c r="AB20" s="32"/>
    </row>
    <row r="21" spans="2:28" ht="132" x14ac:dyDescent="0.3">
      <c r="B21" s="108" t="s">
        <v>224</v>
      </c>
      <c r="C21" s="95"/>
      <c r="D21" s="11"/>
      <c r="E21" s="95"/>
      <c r="F21" s="95"/>
      <c r="G21" s="47"/>
      <c r="H21" s="11"/>
      <c r="I21" s="95"/>
      <c r="J21" s="47"/>
      <c r="K21" s="95"/>
      <c r="L21" s="11"/>
      <c r="M21" s="11"/>
      <c r="N21" s="95"/>
      <c r="O21" s="95"/>
      <c r="P21" s="104">
        <v>20</v>
      </c>
      <c r="Q21" s="107" t="s">
        <v>243</v>
      </c>
      <c r="R21" s="215"/>
      <c r="S21" s="218"/>
      <c r="T21" s="93"/>
      <c r="U21" s="52"/>
      <c r="V21" s="52"/>
      <c r="W21" s="94"/>
      <c r="X21" s="93"/>
      <c r="Y21" s="52"/>
      <c r="Z21" s="52"/>
      <c r="AA21" s="94"/>
      <c r="AB21" s="32"/>
    </row>
    <row r="22" spans="2:28" ht="34.5" customHeight="1" x14ac:dyDescent="0.3">
      <c r="B22" s="203" t="s">
        <v>73</v>
      </c>
      <c r="C22" s="191" t="s">
        <v>7</v>
      </c>
      <c r="D22" s="201"/>
      <c r="E22" s="201"/>
      <c r="F22" s="192"/>
      <c r="G22" s="191" t="s">
        <v>4</v>
      </c>
      <c r="H22" s="201"/>
      <c r="I22" s="201"/>
      <c r="J22" s="192"/>
      <c r="K22" s="196" t="s">
        <v>5</v>
      </c>
      <c r="L22" s="202"/>
      <c r="M22" s="202"/>
      <c r="N22" s="197"/>
      <c r="O22" s="42"/>
      <c r="P22" s="191" t="s">
        <v>6</v>
      </c>
      <c r="Q22" s="201"/>
      <c r="R22" s="201"/>
      <c r="S22" s="192"/>
      <c r="T22" s="196" t="s">
        <v>7</v>
      </c>
      <c r="U22" s="202"/>
      <c r="V22" s="202"/>
      <c r="W22" s="197"/>
      <c r="X22" s="196" t="s">
        <v>108</v>
      </c>
      <c r="Y22" s="202"/>
      <c r="Z22" s="202"/>
      <c r="AA22" s="197"/>
      <c r="AB22" s="198" t="s">
        <v>1</v>
      </c>
    </row>
    <row r="23" spans="2:28" ht="34.5" customHeight="1" x14ac:dyDescent="0.3">
      <c r="B23" s="204"/>
      <c r="C23" s="2" t="s">
        <v>8</v>
      </c>
      <c r="D23" s="2" t="s">
        <v>9</v>
      </c>
      <c r="E23" s="191" t="s">
        <v>10</v>
      </c>
      <c r="F23" s="192"/>
      <c r="G23" s="2" t="s">
        <v>8</v>
      </c>
      <c r="H23" s="2" t="s">
        <v>9</v>
      </c>
      <c r="I23" s="191" t="s">
        <v>10</v>
      </c>
      <c r="J23" s="192"/>
      <c r="K23" s="3" t="s">
        <v>8</v>
      </c>
      <c r="L23" s="3" t="s">
        <v>9</v>
      </c>
      <c r="M23" s="196" t="s">
        <v>10</v>
      </c>
      <c r="N23" s="197"/>
      <c r="O23" s="41"/>
      <c r="P23" s="2" t="s">
        <v>8</v>
      </c>
      <c r="Q23" s="2" t="s">
        <v>9</v>
      </c>
      <c r="R23" s="191" t="s">
        <v>10</v>
      </c>
      <c r="S23" s="192"/>
      <c r="T23" s="3" t="s">
        <v>8</v>
      </c>
      <c r="U23" s="3" t="s">
        <v>9</v>
      </c>
      <c r="V23" s="196" t="s">
        <v>10</v>
      </c>
      <c r="W23" s="197"/>
      <c r="X23" s="91" t="s">
        <v>8</v>
      </c>
      <c r="Y23" s="91" t="s">
        <v>9</v>
      </c>
      <c r="Z23" s="196" t="s">
        <v>10</v>
      </c>
      <c r="AA23" s="197"/>
      <c r="AB23" s="199"/>
    </row>
    <row r="24" spans="2:28" ht="34.5" customHeight="1" x14ac:dyDescent="0.3">
      <c r="B24" s="4" t="s">
        <v>11</v>
      </c>
      <c r="C24" s="5"/>
      <c r="D24" s="5"/>
      <c r="E24" s="189"/>
      <c r="F24" s="190"/>
      <c r="G24" s="47">
        <v>82</v>
      </c>
      <c r="H24" s="5">
        <v>38</v>
      </c>
      <c r="I24" s="189">
        <v>44</v>
      </c>
      <c r="J24" s="190"/>
      <c r="K24" s="5">
        <v>82</v>
      </c>
      <c r="L24" s="5">
        <v>38</v>
      </c>
      <c r="M24" s="189">
        <v>44</v>
      </c>
      <c r="N24" s="190"/>
      <c r="O24" s="34" t="s">
        <v>206</v>
      </c>
      <c r="P24" s="117">
        <v>21</v>
      </c>
      <c r="Q24" s="117">
        <v>6</v>
      </c>
      <c r="R24" s="210">
        <v>15</v>
      </c>
      <c r="S24" s="211"/>
      <c r="T24" s="5"/>
      <c r="U24" s="5"/>
      <c r="V24" s="189"/>
      <c r="W24" s="190"/>
      <c r="X24" s="119">
        <v>85</v>
      </c>
      <c r="Y24" s="119">
        <v>40</v>
      </c>
      <c r="Z24" s="178">
        <v>45</v>
      </c>
      <c r="AA24" s="205"/>
      <c r="AB24" s="118" t="s">
        <v>229</v>
      </c>
    </row>
    <row r="25" spans="2:28" ht="34.5" customHeight="1" x14ac:dyDescent="0.3">
      <c r="B25" s="4" t="s">
        <v>63</v>
      </c>
      <c r="C25" s="5"/>
      <c r="D25" s="5"/>
      <c r="E25" s="189"/>
      <c r="F25" s="190"/>
      <c r="G25" s="46">
        <v>1682</v>
      </c>
      <c r="H25" s="47">
        <v>841</v>
      </c>
      <c r="I25" s="208">
        <v>841</v>
      </c>
      <c r="J25" s="209"/>
      <c r="K25" s="114">
        <v>1322</v>
      </c>
      <c r="L25" s="5">
        <v>659</v>
      </c>
      <c r="M25" s="189">
        <v>663</v>
      </c>
      <c r="N25" s="190"/>
      <c r="O25" s="34"/>
      <c r="P25" s="117">
        <v>1725</v>
      </c>
      <c r="Q25" s="117">
        <v>860</v>
      </c>
      <c r="R25" s="210">
        <v>865</v>
      </c>
      <c r="S25" s="211"/>
      <c r="T25" s="5"/>
      <c r="U25" s="5"/>
      <c r="V25" s="33"/>
      <c r="W25" s="34"/>
      <c r="X25" s="119">
        <v>1725</v>
      </c>
      <c r="Y25" s="119">
        <v>860</v>
      </c>
      <c r="Z25" s="178">
        <v>865</v>
      </c>
      <c r="AA25" s="179"/>
      <c r="AB25" s="118" t="s">
        <v>228</v>
      </c>
    </row>
    <row r="26" spans="2:28" ht="82.5" customHeight="1" x14ac:dyDescent="0.3">
      <c r="B26" s="7" t="s">
        <v>0</v>
      </c>
      <c r="C26" s="8" t="s">
        <v>13</v>
      </c>
      <c r="D26" s="8" t="s">
        <v>14</v>
      </c>
      <c r="E26" s="8" t="s">
        <v>15</v>
      </c>
      <c r="F26" s="9" t="s">
        <v>16</v>
      </c>
      <c r="G26" s="8" t="s">
        <v>13</v>
      </c>
      <c r="H26" s="8" t="s">
        <v>14</v>
      </c>
      <c r="I26" s="8" t="s">
        <v>15</v>
      </c>
      <c r="J26" s="9" t="s">
        <v>16</v>
      </c>
      <c r="K26" s="7" t="s">
        <v>13</v>
      </c>
      <c r="L26" s="7" t="s">
        <v>14</v>
      </c>
      <c r="M26" s="7" t="s">
        <v>15</v>
      </c>
      <c r="N26" s="10" t="s">
        <v>16</v>
      </c>
      <c r="O26" s="10"/>
      <c r="P26" s="8" t="s">
        <v>13</v>
      </c>
      <c r="Q26" s="8" t="s">
        <v>14</v>
      </c>
      <c r="R26" s="8" t="s">
        <v>15</v>
      </c>
      <c r="S26" s="9" t="s">
        <v>16</v>
      </c>
      <c r="T26" s="7" t="s">
        <v>13</v>
      </c>
      <c r="U26" s="7" t="s">
        <v>14</v>
      </c>
      <c r="V26" s="7" t="s">
        <v>15</v>
      </c>
      <c r="W26" s="10" t="s">
        <v>16</v>
      </c>
      <c r="X26" s="7" t="s">
        <v>13</v>
      </c>
      <c r="Y26" s="7" t="s">
        <v>14</v>
      </c>
      <c r="Z26" s="7" t="s">
        <v>15</v>
      </c>
      <c r="AA26" s="10" t="s">
        <v>16</v>
      </c>
      <c r="AB26" s="8" t="s">
        <v>1</v>
      </c>
    </row>
    <row r="27" spans="2:28" ht="97.5" customHeight="1" x14ac:dyDescent="0.3">
      <c r="B27" s="4" t="s">
        <v>67</v>
      </c>
      <c r="C27" s="5"/>
      <c r="D27" s="14"/>
      <c r="E27" s="15"/>
      <c r="F27" s="16"/>
      <c r="G27" s="24">
        <v>15</v>
      </c>
      <c r="H27" s="14" t="s">
        <v>74</v>
      </c>
      <c r="I27" s="15">
        <v>5</v>
      </c>
      <c r="J27" s="16" t="s">
        <v>75</v>
      </c>
      <c r="K27" s="5"/>
      <c r="L27" s="11"/>
      <c r="M27" s="11"/>
      <c r="N27" s="34"/>
      <c r="O27" s="34"/>
      <c r="P27" s="5"/>
      <c r="Q27" s="11"/>
      <c r="R27" s="11"/>
      <c r="S27" s="34"/>
      <c r="T27" s="5"/>
      <c r="U27" s="11"/>
      <c r="V27" s="11"/>
      <c r="W27" s="34"/>
      <c r="X27" s="5"/>
      <c r="Y27" s="11"/>
      <c r="Z27" s="11"/>
      <c r="AA27" s="34"/>
      <c r="AB27" s="6"/>
    </row>
    <row r="28" spans="2:28" ht="132" customHeight="1" x14ac:dyDescent="0.3">
      <c r="B28" s="4" t="s">
        <v>70</v>
      </c>
      <c r="C28" s="17"/>
      <c r="D28" s="14"/>
      <c r="E28" s="15"/>
      <c r="F28" s="16"/>
      <c r="G28" s="24">
        <v>1</v>
      </c>
      <c r="H28" s="14" t="s">
        <v>110</v>
      </c>
      <c r="I28" s="15">
        <v>1</v>
      </c>
      <c r="J28" s="16" t="s">
        <v>61</v>
      </c>
      <c r="K28" s="12"/>
      <c r="L28" s="11"/>
      <c r="M28" s="11"/>
      <c r="N28" s="34"/>
      <c r="O28" s="34"/>
      <c r="P28" s="5"/>
      <c r="Q28" s="11"/>
      <c r="R28" s="11"/>
      <c r="S28" s="34"/>
      <c r="T28" s="5"/>
      <c r="U28" s="11"/>
      <c r="V28" s="11"/>
      <c r="W28" s="34"/>
      <c r="X28" s="5"/>
      <c r="Y28" s="11"/>
      <c r="Z28" s="11"/>
      <c r="AA28" s="34"/>
      <c r="AB28" s="6"/>
    </row>
    <row r="29" spans="2:28" ht="145.5" customHeight="1" x14ac:dyDescent="0.3">
      <c r="B29" s="4" t="s">
        <v>76</v>
      </c>
      <c r="C29" s="15"/>
      <c r="D29" s="14"/>
      <c r="E29" s="15"/>
      <c r="F29" s="16"/>
      <c r="G29" s="48">
        <v>100</v>
      </c>
      <c r="H29" s="14" t="s">
        <v>77</v>
      </c>
      <c r="I29" s="15">
        <v>1</v>
      </c>
      <c r="J29" s="16" t="s">
        <v>78</v>
      </c>
      <c r="K29" s="5"/>
      <c r="L29" s="11"/>
      <c r="M29" s="11"/>
      <c r="N29" s="34"/>
      <c r="O29" s="34"/>
      <c r="P29" s="5"/>
      <c r="Q29" s="11"/>
      <c r="R29" s="11"/>
      <c r="S29" s="34"/>
      <c r="T29" s="5"/>
      <c r="U29" s="11"/>
      <c r="V29" s="11"/>
      <c r="W29" s="34"/>
      <c r="X29" s="5"/>
      <c r="Y29" s="11"/>
      <c r="Z29" s="11"/>
      <c r="AA29" s="34"/>
      <c r="AB29" s="6"/>
    </row>
    <row r="30" spans="2:28" ht="137.25" customHeight="1" x14ac:dyDescent="0.3">
      <c r="B30" s="74" t="s">
        <v>79</v>
      </c>
      <c r="C30" s="15"/>
      <c r="D30" s="14"/>
      <c r="E30" s="15"/>
      <c r="F30" s="16"/>
      <c r="G30" s="48">
        <v>100</v>
      </c>
      <c r="H30" s="14" t="s">
        <v>80</v>
      </c>
      <c r="I30" s="15">
        <v>1</v>
      </c>
      <c r="J30" s="16" t="s">
        <v>81</v>
      </c>
      <c r="K30" s="5"/>
      <c r="L30" s="11"/>
      <c r="M30" s="11"/>
      <c r="N30" s="34"/>
      <c r="O30" s="34"/>
      <c r="P30" s="5"/>
      <c r="Q30" s="11"/>
      <c r="R30" s="11"/>
      <c r="S30" s="34"/>
      <c r="T30" s="5"/>
      <c r="U30" s="11"/>
      <c r="V30" s="11"/>
      <c r="W30" s="34"/>
      <c r="X30" s="5"/>
      <c r="Y30" s="11"/>
      <c r="Z30" s="11"/>
      <c r="AA30" s="34"/>
      <c r="AB30" s="6"/>
    </row>
    <row r="31" spans="2:28" ht="150.75" customHeight="1" x14ac:dyDescent="0.3">
      <c r="B31" s="74" t="s">
        <v>82</v>
      </c>
      <c r="C31" s="17"/>
      <c r="D31" s="14"/>
      <c r="E31" s="15"/>
      <c r="F31" s="16"/>
      <c r="G31" s="47">
        <v>100</v>
      </c>
      <c r="H31" s="14" t="s">
        <v>83</v>
      </c>
      <c r="I31" s="15">
        <v>1</v>
      </c>
      <c r="J31" s="16" t="s">
        <v>84</v>
      </c>
      <c r="K31" s="5"/>
      <c r="L31" s="11"/>
      <c r="M31" s="11"/>
      <c r="N31" s="34"/>
      <c r="O31" s="34"/>
      <c r="P31" s="5"/>
      <c r="Q31" s="11"/>
      <c r="R31" s="11"/>
      <c r="S31" s="34"/>
      <c r="T31" s="5"/>
      <c r="U31" s="11"/>
      <c r="V31" s="11"/>
      <c r="W31" s="34"/>
      <c r="X31" s="5"/>
      <c r="Y31" s="11"/>
      <c r="Z31" s="11"/>
      <c r="AA31" s="34"/>
      <c r="AB31" s="6"/>
    </row>
    <row r="32" spans="2:28" ht="138" customHeight="1" x14ac:dyDescent="0.3">
      <c r="B32" s="74" t="s">
        <v>85</v>
      </c>
      <c r="C32" s="15"/>
      <c r="D32" s="14"/>
      <c r="E32" s="15"/>
      <c r="F32" s="16"/>
      <c r="G32" s="48">
        <v>100</v>
      </c>
      <c r="H32" s="14" t="s">
        <v>86</v>
      </c>
      <c r="I32" s="15">
        <v>1</v>
      </c>
      <c r="J32" s="16" t="s">
        <v>87</v>
      </c>
      <c r="K32" s="5"/>
      <c r="L32" s="11"/>
      <c r="M32" s="11"/>
      <c r="N32" s="34"/>
      <c r="O32" s="34"/>
      <c r="P32" s="5"/>
      <c r="Q32" s="11"/>
      <c r="R32" s="11"/>
      <c r="S32" s="34"/>
      <c r="T32" s="5"/>
      <c r="U32" s="11"/>
      <c r="V32" s="11"/>
      <c r="W32" s="34"/>
      <c r="X32" s="5"/>
      <c r="Y32" s="11"/>
      <c r="Z32" s="11"/>
      <c r="AA32" s="34"/>
      <c r="AB32" s="6"/>
    </row>
    <row r="33" spans="2:28" ht="146.25" customHeight="1" x14ac:dyDescent="0.3">
      <c r="B33" s="74" t="s">
        <v>88</v>
      </c>
      <c r="C33" s="15"/>
      <c r="D33" s="14"/>
      <c r="E33" s="15"/>
      <c r="F33" s="16"/>
      <c r="G33" s="48">
        <v>100</v>
      </c>
      <c r="H33" s="14" t="s">
        <v>89</v>
      </c>
      <c r="I33" s="15">
        <v>1</v>
      </c>
      <c r="J33" s="16" t="s">
        <v>90</v>
      </c>
      <c r="K33" s="5"/>
      <c r="L33" s="11"/>
      <c r="M33" s="11"/>
      <c r="N33" s="34"/>
      <c r="O33" s="34"/>
      <c r="P33" s="5"/>
      <c r="Q33" s="11"/>
      <c r="R33" s="11"/>
      <c r="S33" s="34"/>
      <c r="T33" s="5"/>
      <c r="U33" s="11"/>
      <c r="V33" s="11"/>
      <c r="W33" s="34"/>
      <c r="X33" s="5"/>
      <c r="Y33" s="11"/>
      <c r="Z33" s="11"/>
      <c r="AA33" s="34"/>
      <c r="AB33" s="6"/>
    </row>
    <row r="34" spans="2:28" ht="82.5" x14ac:dyDescent="0.3">
      <c r="B34" s="74" t="s">
        <v>111</v>
      </c>
      <c r="C34" s="21"/>
      <c r="D34" s="22"/>
      <c r="E34" s="21"/>
      <c r="F34" s="23"/>
      <c r="G34" s="75">
        <v>1682</v>
      </c>
      <c r="H34" s="14" t="s">
        <v>91</v>
      </c>
      <c r="I34" s="15">
        <v>5</v>
      </c>
      <c r="J34" s="16" t="s">
        <v>75</v>
      </c>
      <c r="K34" s="5"/>
      <c r="L34" s="11"/>
      <c r="M34" s="11"/>
      <c r="N34" s="34"/>
      <c r="O34" s="34"/>
      <c r="P34" s="5"/>
      <c r="Q34" s="11"/>
      <c r="R34" s="11"/>
      <c r="S34" s="34"/>
      <c r="T34" s="5"/>
      <c r="U34" s="11"/>
      <c r="V34" s="11"/>
      <c r="W34" s="34"/>
      <c r="X34" s="5"/>
      <c r="Y34" s="11"/>
      <c r="Z34" s="11"/>
      <c r="AA34" s="34"/>
      <c r="AB34" s="6"/>
    </row>
    <row r="35" spans="2:28" ht="409.5" x14ac:dyDescent="0.3">
      <c r="B35" s="51" t="s">
        <v>129</v>
      </c>
      <c r="C35" s="53">
        <v>1</v>
      </c>
      <c r="D35" s="54" t="s">
        <v>130</v>
      </c>
      <c r="E35" s="55">
        <v>1</v>
      </c>
      <c r="F35" s="56" t="s">
        <v>61</v>
      </c>
      <c r="G35" s="12">
        <v>10</v>
      </c>
      <c r="H35" s="5" t="s">
        <v>131</v>
      </c>
      <c r="I35" s="5">
        <v>71</v>
      </c>
      <c r="J35" s="87" t="s">
        <v>132</v>
      </c>
      <c r="K35" s="12">
        <v>10</v>
      </c>
      <c r="L35" s="5" t="s">
        <v>131</v>
      </c>
      <c r="M35" s="5">
        <v>71</v>
      </c>
      <c r="N35" s="87" t="s">
        <v>132</v>
      </c>
      <c r="O35" s="5"/>
      <c r="P35" s="11"/>
      <c r="Q35" s="163"/>
      <c r="R35" s="34"/>
      <c r="S35" s="5"/>
      <c r="T35" s="11"/>
      <c r="U35" s="11"/>
      <c r="V35" s="34"/>
      <c r="W35" s="6"/>
      <c r="X35" s="33"/>
      <c r="Y35" s="52"/>
      <c r="Z35" s="52"/>
      <c r="AA35" s="34"/>
      <c r="AB35" s="32"/>
    </row>
    <row r="36" spans="2:28" ht="165" customHeight="1" x14ac:dyDescent="0.3">
      <c r="B36" s="57" t="s">
        <v>133</v>
      </c>
      <c r="C36" s="55"/>
      <c r="D36" s="54"/>
      <c r="E36" s="55"/>
      <c r="F36" s="56"/>
      <c r="G36" s="27">
        <v>613</v>
      </c>
      <c r="H36" s="5" t="s">
        <v>134</v>
      </c>
      <c r="I36" s="5">
        <v>144</v>
      </c>
      <c r="J36" s="187" t="s">
        <v>135</v>
      </c>
      <c r="K36" s="27">
        <v>613</v>
      </c>
      <c r="L36" s="5" t="s">
        <v>134</v>
      </c>
      <c r="M36" s="5">
        <v>144</v>
      </c>
      <c r="N36" s="187" t="s">
        <v>135</v>
      </c>
      <c r="O36" s="5"/>
      <c r="P36" s="11"/>
      <c r="Q36" s="164"/>
      <c r="R36" s="34"/>
      <c r="S36" s="5"/>
      <c r="T36" s="11"/>
      <c r="U36" s="11"/>
      <c r="V36" s="34"/>
      <c r="W36" s="5"/>
      <c r="X36" s="33"/>
      <c r="Y36" s="52"/>
      <c r="Z36" s="52"/>
      <c r="AA36" s="34"/>
      <c r="AB36" s="32"/>
    </row>
    <row r="37" spans="2:28" ht="280.5" customHeight="1" x14ac:dyDescent="0.3">
      <c r="B37" s="57" t="s">
        <v>136</v>
      </c>
      <c r="C37" s="92">
        <v>1682</v>
      </c>
      <c r="D37" s="54" t="s">
        <v>91</v>
      </c>
      <c r="E37" s="55">
        <v>5</v>
      </c>
      <c r="F37" s="56" t="s">
        <v>75</v>
      </c>
      <c r="G37" s="27">
        <v>2449</v>
      </c>
      <c r="H37" s="5" t="s">
        <v>134</v>
      </c>
      <c r="I37" s="5">
        <v>144</v>
      </c>
      <c r="J37" s="188"/>
      <c r="K37" s="27">
        <v>2449</v>
      </c>
      <c r="L37" s="5" t="s">
        <v>134</v>
      </c>
      <c r="M37" s="5">
        <v>144</v>
      </c>
      <c r="N37" s="188"/>
      <c r="O37" s="5"/>
      <c r="P37" s="11"/>
      <c r="Q37" s="11"/>
      <c r="R37" s="34"/>
      <c r="S37" s="5"/>
      <c r="T37" s="11"/>
      <c r="U37" s="11"/>
      <c r="V37" s="34"/>
      <c r="W37" s="6"/>
      <c r="X37" s="33"/>
      <c r="Y37" s="52"/>
      <c r="Z37" s="52"/>
      <c r="AA37" s="34"/>
      <c r="AB37" s="32"/>
    </row>
    <row r="38" spans="2:28" s="166" customFormat="1" ht="280.5" customHeight="1" x14ac:dyDescent="0.3">
      <c r="B38" s="165" t="s">
        <v>246</v>
      </c>
      <c r="C38" s="120"/>
      <c r="D38" s="121"/>
      <c r="E38" s="122"/>
      <c r="F38" s="123"/>
      <c r="G38" s="172"/>
      <c r="H38" s="168"/>
      <c r="I38" s="168"/>
      <c r="J38" s="124"/>
      <c r="K38" s="172"/>
      <c r="L38" s="168"/>
      <c r="M38" s="168"/>
      <c r="N38" s="124"/>
      <c r="O38" s="168"/>
      <c r="P38" s="161">
        <v>1725</v>
      </c>
      <c r="Q38" s="161" t="s">
        <v>247</v>
      </c>
      <c r="R38" s="177">
        <v>87</v>
      </c>
      <c r="S38" s="167" t="s">
        <v>248</v>
      </c>
      <c r="T38" s="175"/>
      <c r="U38" s="173"/>
      <c r="V38" s="168"/>
      <c r="W38" s="176"/>
      <c r="X38" s="170"/>
      <c r="Y38" s="173"/>
      <c r="Z38" s="173"/>
      <c r="AA38" s="171"/>
      <c r="AB38" s="169"/>
    </row>
    <row r="39" spans="2:28" ht="385.5" customHeight="1" x14ac:dyDescent="0.3">
      <c r="B39" s="126" t="s">
        <v>227</v>
      </c>
      <c r="C39" s="120"/>
      <c r="D39" s="121"/>
      <c r="E39" s="122"/>
      <c r="F39" s="123"/>
      <c r="G39" s="112"/>
      <c r="H39" s="31"/>
      <c r="I39" s="31"/>
      <c r="J39" s="124"/>
      <c r="K39" s="112"/>
      <c r="L39" s="31"/>
      <c r="M39" s="31"/>
      <c r="N39" s="124"/>
      <c r="O39" s="31"/>
      <c r="P39" s="167">
        <v>715</v>
      </c>
      <c r="Q39" s="167" t="s">
        <v>134</v>
      </c>
      <c r="R39" s="167" t="s">
        <v>244</v>
      </c>
      <c r="S39" s="174" t="s">
        <v>245</v>
      </c>
      <c r="T39" s="113"/>
      <c r="U39" s="52"/>
      <c r="V39" s="31"/>
      <c r="W39" s="125"/>
      <c r="X39" s="110"/>
      <c r="Y39" s="52"/>
      <c r="Z39" s="52"/>
      <c r="AA39" s="111"/>
      <c r="AB39" s="32"/>
    </row>
    <row r="40" spans="2:28" ht="31.5" customHeight="1" x14ac:dyDescent="0.3">
      <c r="B40" s="203" t="s">
        <v>116</v>
      </c>
      <c r="C40" s="191" t="s">
        <v>120</v>
      </c>
      <c r="D40" s="201"/>
      <c r="E40" s="201"/>
      <c r="F40" s="192"/>
      <c r="G40" s="191"/>
      <c r="H40" s="201"/>
      <c r="I40" s="201"/>
      <c r="J40" s="192"/>
      <c r="K40" s="196"/>
      <c r="L40" s="202"/>
      <c r="M40" s="202"/>
      <c r="N40" s="197"/>
      <c r="O40" s="42"/>
      <c r="P40" s="191"/>
      <c r="Q40" s="201"/>
      <c r="R40" s="201"/>
      <c r="S40" s="192"/>
      <c r="T40" s="196"/>
      <c r="U40" s="202"/>
      <c r="V40" s="202"/>
      <c r="W40" s="197"/>
      <c r="X40" s="196"/>
      <c r="Y40" s="202"/>
      <c r="Z40" s="202"/>
      <c r="AA40" s="197"/>
      <c r="AB40" s="198"/>
    </row>
    <row r="41" spans="2:28" ht="26.25" customHeight="1" x14ac:dyDescent="0.3">
      <c r="B41" s="204"/>
      <c r="C41" s="2" t="s">
        <v>8</v>
      </c>
      <c r="D41" s="2" t="s">
        <v>9</v>
      </c>
      <c r="E41" s="191" t="s">
        <v>10</v>
      </c>
      <c r="F41" s="192"/>
      <c r="G41" s="2"/>
      <c r="H41" s="2"/>
      <c r="I41" s="191"/>
      <c r="J41" s="192"/>
      <c r="K41" s="3"/>
      <c r="L41" s="3"/>
      <c r="M41" s="196"/>
      <c r="N41" s="197"/>
      <c r="O41" s="41"/>
      <c r="P41" s="2"/>
      <c r="Q41" s="2"/>
      <c r="R41" s="191"/>
      <c r="S41" s="192"/>
      <c r="T41" s="3"/>
      <c r="U41" s="3"/>
      <c r="V41" s="196"/>
      <c r="W41" s="197"/>
      <c r="X41" s="91"/>
      <c r="Y41" s="91"/>
      <c r="Z41" s="196"/>
      <c r="AA41" s="197"/>
      <c r="AB41" s="199"/>
    </row>
    <row r="42" spans="2:28" ht="47.25" customHeight="1" x14ac:dyDescent="0.3">
      <c r="B42" s="37" t="s">
        <v>121</v>
      </c>
      <c r="C42" s="43">
        <v>3619</v>
      </c>
      <c r="D42" s="43" t="s">
        <v>119</v>
      </c>
      <c r="E42" s="43"/>
      <c r="F42" s="43"/>
      <c r="G42" s="43"/>
      <c r="H42" s="43"/>
      <c r="I42" s="43"/>
      <c r="J42" s="43"/>
      <c r="K42" s="3"/>
      <c r="L42" s="3"/>
      <c r="M42" s="40"/>
      <c r="N42" s="41"/>
      <c r="O42" s="41"/>
      <c r="P42" s="2"/>
      <c r="Q42" s="2"/>
      <c r="R42" s="38"/>
      <c r="S42" s="39"/>
      <c r="T42" s="3"/>
      <c r="U42" s="3"/>
      <c r="V42" s="40"/>
      <c r="W42" s="41"/>
      <c r="X42" s="91"/>
      <c r="Y42" s="91"/>
      <c r="Z42" s="44"/>
      <c r="AA42" s="45"/>
      <c r="AB42" s="103"/>
    </row>
    <row r="43" spans="2:28" ht="28.5" customHeight="1" x14ac:dyDescent="0.3">
      <c r="B43" s="4" t="s">
        <v>117</v>
      </c>
      <c r="C43" s="76">
        <v>169</v>
      </c>
      <c r="D43" s="76"/>
      <c r="E43" s="206"/>
      <c r="F43" s="207"/>
      <c r="G43" s="77"/>
      <c r="H43" s="76"/>
      <c r="I43" s="206"/>
      <c r="J43" s="207"/>
      <c r="K43" s="5"/>
      <c r="L43" s="5"/>
      <c r="M43" s="189"/>
      <c r="N43" s="190"/>
      <c r="O43" s="34"/>
      <c r="P43" s="5"/>
      <c r="Q43" s="5"/>
      <c r="R43" s="189"/>
      <c r="S43" s="190"/>
      <c r="T43" s="5"/>
      <c r="U43" s="5"/>
      <c r="V43" s="189"/>
      <c r="W43" s="190"/>
      <c r="X43" s="5"/>
      <c r="Y43" s="5"/>
      <c r="Z43" s="189"/>
      <c r="AA43" s="190"/>
      <c r="AB43" s="6"/>
    </row>
    <row r="44" spans="2:28" ht="28.5" customHeight="1" x14ac:dyDescent="0.3">
      <c r="B44" s="4" t="s">
        <v>118</v>
      </c>
      <c r="C44" s="78">
        <v>53</v>
      </c>
      <c r="D44" s="76"/>
      <c r="E44" s="206"/>
      <c r="F44" s="207"/>
      <c r="G44" s="75"/>
      <c r="H44" s="76"/>
      <c r="I44" s="206"/>
      <c r="J44" s="207"/>
      <c r="K44" s="5"/>
      <c r="L44" s="5"/>
      <c r="M44" s="33"/>
      <c r="N44" s="34"/>
      <c r="O44" s="34"/>
      <c r="P44" s="5"/>
      <c r="Q44" s="5"/>
      <c r="R44" s="33"/>
      <c r="S44" s="34"/>
      <c r="T44" s="5"/>
      <c r="U44" s="5"/>
      <c r="V44" s="33"/>
      <c r="W44" s="34"/>
      <c r="X44" s="5"/>
      <c r="Y44" s="5"/>
      <c r="Z44" s="33"/>
      <c r="AA44" s="34"/>
      <c r="AB44" s="6"/>
    </row>
    <row r="45" spans="2:28" ht="64.5" customHeight="1" x14ac:dyDescent="0.3">
      <c r="B45" s="67" t="s">
        <v>0</v>
      </c>
      <c r="C45" s="68" t="s">
        <v>13</v>
      </c>
      <c r="D45" s="68" t="s">
        <v>14</v>
      </c>
      <c r="E45" s="68" t="s">
        <v>15</v>
      </c>
      <c r="F45" s="69" t="s">
        <v>16</v>
      </c>
      <c r="G45" s="68" t="s">
        <v>13</v>
      </c>
      <c r="H45" s="68" t="s">
        <v>14</v>
      </c>
      <c r="I45" s="68" t="s">
        <v>15</v>
      </c>
      <c r="J45" s="69" t="s">
        <v>16</v>
      </c>
      <c r="K45" s="67" t="s">
        <v>13</v>
      </c>
      <c r="L45" s="67" t="s">
        <v>14</v>
      </c>
      <c r="M45" s="67" t="s">
        <v>15</v>
      </c>
      <c r="N45" s="70" t="s">
        <v>16</v>
      </c>
      <c r="O45" s="70"/>
      <c r="P45" s="68" t="s">
        <v>13</v>
      </c>
      <c r="Q45" s="68" t="s">
        <v>14</v>
      </c>
      <c r="R45" s="8" t="s">
        <v>15</v>
      </c>
      <c r="S45" s="9" t="s">
        <v>16</v>
      </c>
      <c r="T45" s="7" t="s">
        <v>13</v>
      </c>
      <c r="U45" s="7" t="s">
        <v>14</v>
      </c>
      <c r="V45" s="7" t="s">
        <v>15</v>
      </c>
      <c r="W45" s="10" t="s">
        <v>16</v>
      </c>
      <c r="X45" s="7" t="s">
        <v>13</v>
      </c>
      <c r="Y45" s="7" t="s">
        <v>14</v>
      </c>
      <c r="Z45" s="7" t="s">
        <v>15</v>
      </c>
      <c r="AA45" s="10" t="s">
        <v>16</v>
      </c>
      <c r="AB45" s="8" t="s">
        <v>1</v>
      </c>
    </row>
    <row r="46" spans="2:28" ht="29.25" customHeight="1" x14ac:dyDescent="0.3">
      <c r="B46" s="186" t="s">
        <v>220</v>
      </c>
      <c r="C46" s="185">
        <v>53</v>
      </c>
      <c r="D46" s="71" t="s">
        <v>208</v>
      </c>
      <c r="E46" s="71">
        <v>6</v>
      </c>
      <c r="F46" s="79"/>
      <c r="G46" s="80"/>
      <c r="H46" s="73"/>
      <c r="I46" s="73"/>
      <c r="J46" s="79"/>
      <c r="K46" s="5"/>
      <c r="L46" s="5"/>
      <c r="M46" s="5"/>
      <c r="N46" s="5"/>
      <c r="O46" s="5"/>
      <c r="P46" s="5"/>
      <c r="Q46" s="5"/>
      <c r="R46" s="31"/>
      <c r="S46" s="34"/>
      <c r="T46" s="33"/>
      <c r="U46" s="31"/>
      <c r="V46" s="31"/>
      <c r="W46" s="34"/>
      <c r="X46" s="33"/>
      <c r="Y46" s="31"/>
      <c r="Z46" s="31"/>
      <c r="AA46" s="34"/>
      <c r="AB46" s="32"/>
    </row>
    <row r="47" spans="2:28" ht="29.25" customHeight="1" x14ac:dyDescent="0.3">
      <c r="B47" s="186"/>
      <c r="C47" s="185"/>
      <c r="D47" s="71" t="s">
        <v>209</v>
      </c>
      <c r="E47" s="71">
        <v>4</v>
      </c>
      <c r="F47" s="79"/>
      <c r="G47" s="80"/>
      <c r="H47" s="73"/>
      <c r="I47" s="73"/>
      <c r="J47" s="79"/>
      <c r="K47" s="5"/>
      <c r="L47" s="5"/>
      <c r="M47" s="5"/>
      <c r="N47" s="5"/>
      <c r="O47" s="5"/>
      <c r="P47" s="5"/>
      <c r="Q47" s="5"/>
      <c r="R47" s="31"/>
      <c r="S47" s="34"/>
      <c r="T47" s="33"/>
      <c r="U47" s="31"/>
      <c r="V47" s="31"/>
      <c r="W47" s="34"/>
      <c r="X47" s="33"/>
      <c r="Y47" s="31"/>
      <c r="Z47" s="31"/>
      <c r="AA47" s="34"/>
      <c r="AB47" s="32"/>
    </row>
    <row r="48" spans="2:28" ht="29.25" customHeight="1" x14ac:dyDescent="0.3">
      <c r="B48" s="186"/>
      <c r="C48" s="185"/>
      <c r="D48" s="71" t="s">
        <v>210</v>
      </c>
      <c r="E48" s="71">
        <v>7</v>
      </c>
      <c r="F48" s="79"/>
      <c r="G48" s="80"/>
      <c r="H48" s="73"/>
      <c r="I48" s="73"/>
      <c r="J48" s="79"/>
      <c r="K48" s="5"/>
      <c r="L48" s="5"/>
      <c r="M48" s="5"/>
      <c r="N48" s="5"/>
      <c r="O48" s="5"/>
      <c r="P48" s="5"/>
      <c r="Q48" s="5"/>
      <c r="R48" s="31"/>
      <c r="S48" s="34"/>
      <c r="T48" s="33"/>
      <c r="U48" s="31"/>
      <c r="V48" s="31"/>
      <c r="W48" s="34"/>
      <c r="X48" s="33"/>
      <c r="Y48" s="31"/>
      <c r="Z48" s="31"/>
      <c r="AA48" s="34"/>
      <c r="AB48" s="32"/>
    </row>
    <row r="49" spans="2:28" ht="29.25" customHeight="1" x14ac:dyDescent="0.3">
      <c r="B49" s="186"/>
      <c r="C49" s="185"/>
      <c r="D49" s="71" t="s">
        <v>211</v>
      </c>
      <c r="E49" s="71">
        <v>9</v>
      </c>
      <c r="F49" s="79"/>
      <c r="G49" s="80"/>
      <c r="H49" s="73"/>
      <c r="I49" s="73"/>
      <c r="J49" s="79"/>
      <c r="K49" s="5"/>
      <c r="L49" s="5"/>
      <c r="M49" s="5"/>
      <c r="N49" s="5"/>
      <c r="O49" s="5"/>
      <c r="P49" s="5"/>
      <c r="Q49" s="5"/>
      <c r="R49" s="31"/>
      <c r="S49" s="34"/>
      <c r="T49" s="33"/>
      <c r="U49" s="31"/>
      <c r="V49" s="31"/>
      <c r="W49" s="34"/>
      <c r="X49" s="33"/>
      <c r="Y49" s="31"/>
      <c r="Z49" s="31"/>
      <c r="AA49" s="34"/>
      <c r="AB49" s="32"/>
    </row>
    <row r="50" spans="2:28" ht="29.25" customHeight="1" x14ac:dyDescent="0.3">
      <c r="B50" s="186"/>
      <c r="C50" s="185"/>
      <c r="D50" s="71" t="s">
        <v>212</v>
      </c>
      <c r="E50" s="71">
        <v>15</v>
      </c>
      <c r="F50" s="79"/>
      <c r="G50" s="80"/>
      <c r="H50" s="73"/>
      <c r="I50" s="73"/>
      <c r="J50" s="79"/>
      <c r="K50" s="5"/>
      <c r="L50" s="5"/>
      <c r="M50" s="5"/>
      <c r="N50" s="5"/>
      <c r="O50" s="5"/>
      <c r="P50" s="5"/>
      <c r="Q50" s="5"/>
      <c r="R50" s="31"/>
      <c r="S50" s="34"/>
      <c r="T50" s="33"/>
      <c r="U50" s="31"/>
      <c r="V50" s="31"/>
      <c r="W50" s="34"/>
      <c r="X50" s="33"/>
      <c r="Y50" s="31"/>
      <c r="Z50" s="31"/>
      <c r="AA50" s="34"/>
      <c r="AB50" s="32"/>
    </row>
    <row r="51" spans="2:28" ht="29.25" customHeight="1" x14ac:dyDescent="0.3">
      <c r="B51" s="186"/>
      <c r="C51" s="185"/>
      <c r="D51" s="71" t="s">
        <v>213</v>
      </c>
      <c r="E51" s="71">
        <v>12</v>
      </c>
      <c r="F51" s="79"/>
      <c r="G51" s="80"/>
      <c r="H51" s="73"/>
      <c r="I51" s="73"/>
      <c r="J51" s="79"/>
      <c r="K51" s="5"/>
      <c r="L51" s="5"/>
      <c r="M51" s="5"/>
      <c r="N51" s="5"/>
      <c r="O51" s="5"/>
      <c r="P51" s="5"/>
      <c r="Q51" s="5"/>
      <c r="R51" s="31"/>
      <c r="S51" s="34"/>
      <c r="T51" s="33"/>
      <c r="U51" s="31"/>
      <c r="V51" s="31"/>
      <c r="W51" s="34"/>
      <c r="X51" s="33"/>
      <c r="Y51" s="31"/>
      <c r="Z51" s="31"/>
      <c r="AA51" s="34"/>
      <c r="AB51" s="32"/>
    </row>
    <row r="52" spans="2:28" ht="29.25" customHeight="1" x14ac:dyDescent="0.3">
      <c r="B52" s="186" t="s">
        <v>221</v>
      </c>
      <c r="C52" s="185">
        <v>169</v>
      </c>
      <c r="D52" s="72" t="s">
        <v>214</v>
      </c>
      <c r="E52" s="72">
        <v>39</v>
      </c>
      <c r="F52" s="79"/>
      <c r="G52" s="80"/>
      <c r="H52" s="73"/>
      <c r="I52" s="73"/>
      <c r="J52" s="79"/>
      <c r="K52" s="5"/>
      <c r="L52" s="5"/>
      <c r="M52" s="5"/>
      <c r="N52" s="5"/>
      <c r="O52" s="5"/>
      <c r="P52" s="5"/>
      <c r="Q52" s="5"/>
      <c r="R52" s="31"/>
      <c r="S52" s="34"/>
      <c r="T52" s="33"/>
      <c r="U52" s="31"/>
      <c r="V52" s="31"/>
      <c r="W52" s="34"/>
      <c r="X52" s="33"/>
      <c r="Y52" s="31"/>
      <c r="Z52" s="31"/>
      <c r="AA52" s="34"/>
      <c r="AB52" s="32"/>
    </row>
    <row r="53" spans="2:28" ht="29.25" customHeight="1" x14ac:dyDescent="0.3">
      <c r="B53" s="186"/>
      <c r="C53" s="185"/>
      <c r="D53" s="72" t="s">
        <v>215</v>
      </c>
      <c r="E53" s="72">
        <v>29</v>
      </c>
      <c r="F53" s="79"/>
      <c r="G53" s="80"/>
      <c r="H53" s="73"/>
      <c r="I53" s="73"/>
      <c r="J53" s="79"/>
      <c r="K53" s="5"/>
      <c r="L53" s="5"/>
      <c r="M53" s="5"/>
      <c r="N53" s="5"/>
      <c r="O53" s="5"/>
      <c r="P53" s="5"/>
      <c r="Q53" s="5"/>
      <c r="R53" s="31"/>
      <c r="S53" s="34"/>
      <c r="T53" s="33"/>
      <c r="U53" s="31"/>
      <c r="V53" s="31"/>
      <c r="W53" s="34"/>
      <c r="X53" s="33"/>
      <c r="Y53" s="31"/>
      <c r="Z53" s="31"/>
      <c r="AA53" s="34"/>
      <c r="AB53" s="32"/>
    </row>
    <row r="54" spans="2:28" ht="29.25" customHeight="1" x14ac:dyDescent="0.3">
      <c r="B54" s="186"/>
      <c r="C54" s="185"/>
      <c r="D54" s="72" t="s">
        <v>216</v>
      </c>
      <c r="E54" s="72">
        <v>39</v>
      </c>
      <c r="F54" s="79"/>
      <c r="G54" s="80"/>
      <c r="H54" s="73"/>
      <c r="I54" s="73"/>
      <c r="J54" s="79"/>
      <c r="K54" s="5"/>
      <c r="L54" s="5"/>
      <c r="M54" s="5"/>
      <c r="N54" s="5"/>
      <c r="O54" s="5"/>
      <c r="P54" s="5"/>
      <c r="Q54" s="5"/>
      <c r="R54" s="31"/>
      <c r="S54" s="34"/>
      <c r="T54" s="33"/>
      <c r="U54" s="31"/>
      <c r="V54" s="31"/>
      <c r="W54" s="34"/>
      <c r="X54" s="33"/>
      <c r="Y54" s="31"/>
      <c r="Z54" s="31"/>
      <c r="AA54" s="34"/>
      <c r="AB54" s="32"/>
    </row>
    <row r="55" spans="2:28" ht="29.25" customHeight="1" x14ac:dyDescent="0.3">
      <c r="B55" s="186"/>
      <c r="C55" s="185"/>
      <c r="D55" s="72" t="s">
        <v>217</v>
      </c>
      <c r="E55" s="72">
        <v>27</v>
      </c>
      <c r="F55" s="79"/>
      <c r="G55" s="80"/>
      <c r="H55" s="73"/>
      <c r="I55" s="73"/>
      <c r="J55" s="79"/>
      <c r="K55" s="5"/>
      <c r="L55" s="5"/>
      <c r="M55" s="5"/>
      <c r="N55" s="5"/>
      <c r="O55" s="5"/>
      <c r="P55" s="5"/>
      <c r="Q55" s="5"/>
      <c r="R55" s="31"/>
      <c r="S55" s="34"/>
      <c r="T55" s="33"/>
      <c r="U55" s="31"/>
      <c r="V55" s="31"/>
      <c r="W55" s="34"/>
      <c r="X55" s="33"/>
      <c r="Y55" s="31"/>
      <c r="Z55" s="31"/>
      <c r="AA55" s="34"/>
      <c r="AB55" s="32"/>
    </row>
    <row r="56" spans="2:28" ht="29.25" customHeight="1" x14ac:dyDescent="0.3">
      <c r="B56" s="186"/>
      <c r="C56" s="185"/>
      <c r="D56" s="72" t="s">
        <v>218</v>
      </c>
      <c r="E56" s="72">
        <v>22</v>
      </c>
      <c r="F56" s="79"/>
      <c r="G56" s="80"/>
      <c r="H56" s="73"/>
      <c r="I56" s="73"/>
      <c r="J56" s="79"/>
      <c r="K56" s="5"/>
      <c r="L56" s="5"/>
      <c r="M56" s="5"/>
      <c r="N56" s="5"/>
      <c r="O56" s="5"/>
      <c r="P56" s="5"/>
      <c r="Q56" s="5"/>
      <c r="R56" s="31"/>
      <c r="S56" s="34"/>
      <c r="T56" s="33"/>
      <c r="U56" s="31"/>
      <c r="V56" s="31"/>
      <c r="W56" s="34"/>
      <c r="X56" s="33"/>
      <c r="Y56" s="31"/>
      <c r="Z56" s="31"/>
      <c r="AA56" s="34"/>
      <c r="AB56" s="32"/>
    </row>
    <row r="57" spans="2:28" ht="29.25" customHeight="1" x14ac:dyDescent="0.3">
      <c r="B57" s="186"/>
      <c r="C57" s="185"/>
      <c r="D57" s="72" t="s">
        <v>219</v>
      </c>
      <c r="E57" s="72">
        <v>13</v>
      </c>
      <c r="F57" s="79"/>
      <c r="G57" s="80"/>
      <c r="H57" s="73"/>
      <c r="I57" s="73"/>
      <c r="J57" s="79"/>
      <c r="K57" s="5"/>
      <c r="L57" s="5"/>
      <c r="M57" s="5"/>
      <c r="N57" s="5"/>
      <c r="O57" s="5"/>
      <c r="P57" s="5"/>
      <c r="Q57" s="5"/>
      <c r="R57" s="31"/>
      <c r="S57" s="34"/>
      <c r="T57" s="33"/>
      <c r="U57" s="31"/>
      <c r="V57" s="31"/>
      <c r="W57" s="34"/>
      <c r="X57" s="33"/>
      <c r="Y57" s="31"/>
      <c r="Z57" s="31"/>
      <c r="AA57" s="34"/>
      <c r="AB57" s="32"/>
    </row>
    <row r="58" spans="2:28" ht="30" customHeight="1" x14ac:dyDescent="0.3">
      <c r="B58" s="203" t="s">
        <v>3</v>
      </c>
      <c r="C58" s="191" t="s">
        <v>109</v>
      </c>
      <c r="D58" s="201"/>
      <c r="E58" s="201"/>
      <c r="F58" s="192"/>
      <c r="G58" s="191" t="s">
        <v>105</v>
      </c>
      <c r="H58" s="201"/>
      <c r="I58" s="201"/>
      <c r="J58" s="192"/>
      <c r="K58" s="196" t="s">
        <v>103</v>
      </c>
      <c r="L58" s="202"/>
      <c r="M58" s="202"/>
      <c r="N58" s="197"/>
      <c r="O58" s="42"/>
      <c r="P58" s="191" t="s">
        <v>104</v>
      </c>
      <c r="Q58" s="201"/>
      <c r="R58" s="201"/>
      <c r="S58" s="192"/>
      <c r="T58" s="196" t="s">
        <v>7</v>
      </c>
      <c r="U58" s="202"/>
      <c r="V58" s="202"/>
      <c r="W58" s="197"/>
      <c r="X58" s="196" t="s">
        <v>108</v>
      </c>
      <c r="Y58" s="202"/>
      <c r="Z58" s="202"/>
      <c r="AA58" s="197"/>
      <c r="AB58" s="198" t="s">
        <v>1</v>
      </c>
    </row>
    <row r="59" spans="2:28" x14ac:dyDescent="0.3">
      <c r="B59" s="204"/>
      <c r="C59" s="2" t="s">
        <v>8</v>
      </c>
      <c r="D59" s="2" t="s">
        <v>9</v>
      </c>
      <c r="E59" s="191" t="s">
        <v>10</v>
      </c>
      <c r="F59" s="192"/>
      <c r="G59" s="2" t="s">
        <v>8</v>
      </c>
      <c r="H59" s="2" t="s">
        <v>9</v>
      </c>
      <c r="I59" s="191" t="s">
        <v>10</v>
      </c>
      <c r="J59" s="192"/>
      <c r="K59" s="3" t="s">
        <v>8</v>
      </c>
      <c r="L59" s="3" t="s">
        <v>9</v>
      </c>
      <c r="M59" s="196" t="s">
        <v>10</v>
      </c>
      <c r="N59" s="197"/>
      <c r="O59" s="41"/>
      <c r="P59" s="2" t="s">
        <v>8</v>
      </c>
      <c r="Q59" s="2" t="s">
        <v>9</v>
      </c>
      <c r="R59" s="191" t="s">
        <v>10</v>
      </c>
      <c r="S59" s="192"/>
      <c r="T59" s="3" t="s">
        <v>8</v>
      </c>
      <c r="U59" s="3" t="s">
        <v>9</v>
      </c>
      <c r="V59" s="196" t="s">
        <v>10</v>
      </c>
      <c r="W59" s="197"/>
      <c r="X59" s="91" t="s">
        <v>8</v>
      </c>
      <c r="Y59" s="91" t="s">
        <v>9</v>
      </c>
      <c r="Z59" s="196" t="s">
        <v>10</v>
      </c>
      <c r="AA59" s="197"/>
      <c r="AB59" s="199"/>
    </row>
    <row r="60" spans="2:28" ht="139.5" customHeight="1" x14ac:dyDescent="0.3">
      <c r="B60" s="4" t="s">
        <v>11</v>
      </c>
      <c r="C60" s="76"/>
      <c r="D60" s="76"/>
      <c r="E60" s="206"/>
      <c r="F60" s="207"/>
      <c r="G60" s="81">
        <v>182</v>
      </c>
      <c r="H60" s="76">
        <v>100</v>
      </c>
      <c r="I60" s="206">
        <v>82</v>
      </c>
      <c r="J60" s="207"/>
      <c r="K60" s="5">
        <v>182</v>
      </c>
      <c r="L60" s="5">
        <v>82</v>
      </c>
      <c r="M60" s="189">
        <v>100</v>
      </c>
      <c r="N60" s="190"/>
      <c r="O60" s="11" t="s">
        <v>137</v>
      </c>
      <c r="P60" s="5"/>
      <c r="Q60" s="189"/>
      <c r="R60" s="190"/>
      <c r="S60" s="5"/>
      <c r="T60" s="5"/>
      <c r="U60" s="189"/>
      <c r="V60" s="190"/>
      <c r="W60" s="5"/>
      <c r="X60" s="5"/>
      <c r="Y60" s="189"/>
      <c r="Z60" s="190"/>
      <c r="AB60" s="6"/>
    </row>
    <row r="61" spans="2:28" ht="25.5" customHeight="1" x14ac:dyDescent="0.3">
      <c r="B61" s="4" t="s">
        <v>12</v>
      </c>
      <c r="C61" s="78"/>
      <c r="D61" s="76"/>
      <c r="E61" s="206"/>
      <c r="F61" s="207"/>
      <c r="G61" s="82">
        <v>1394</v>
      </c>
      <c r="H61" s="76">
        <v>985</v>
      </c>
      <c r="I61" s="206">
        <v>279</v>
      </c>
      <c r="J61" s="207"/>
      <c r="K61" s="46">
        <v>14641</v>
      </c>
      <c r="L61" s="5">
        <v>0</v>
      </c>
      <c r="M61" s="189">
        <v>0</v>
      </c>
      <c r="N61" s="190"/>
      <c r="O61" s="5"/>
      <c r="P61" s="5"/>
      <c r="Q61" s="33"/>
      <c r="R61" s="34"/>
      <c r="S61" s="5"/>
      <c r="T61" s="5"/>
      <c r="U61" s="33"/>
      <c r="V61" s="34"/>
      <c r="W61" s="5"/>
      <c r="X61" s="5"/>
      <c r="Y61" s="33"/>
      <c r="Z61" s="34"/>
      <c r="AA61" s="6"/>
      <c r="AB61" s="6"/>
    </row>
    <row r="62" spans="2:28" ht="64.5" customHeight="1" x14ac:dyDescent="0.3">
      <c r="B62" s="7" t="s">
        <v>0</v>
      </c>
      <c r="C62" s="8" t="s">
        <v>13</v>
      </c>
      <c r="D62" s="8" t="s">
        <v>14</v>
      </c>
      <c r="E62" s="8" t="s">
        <v>15</v>
      </c>
      <c r="F62" s="9" t="s">
        <v>16</v>
      </c>
      <c r="G62" s="8" t="s">
        <v>13</v>
      </c>
      <c r="H62" s="8" t="s">
        <v>14</v>
      </c>
      <c r="I62" s="8" t="s">
        <v>15</v>
      </c>
      <c r="J62" s="9" t="s">
        <v>16</v>
      </c>
      <c r="K62" s="7" t="s">
        <v>13</v>
      </c>
      <c r="L62" s="7" t="s">
        <v>14</v>
      </c>
      <c r="M62" s="7" t="s">
        <v>15</v>
      </c>
      <c r="N62" s="10" t="s">
        <v>16</v>
      </c>
      <c r="O62" s="10"/>
      <c r="P62" s="8" t="s">
        <v>13</v>
      </c>
      <c r="Q62" s="8" t="s">
        <v>14</v>
      </c>
      <c r="R62" s="8" t="s">
        <v>15</v>
      </c>
      <c r="S62" s="9" t="s">
        <v>16</v>
      </c>
      <c r="T62" s="7" t="s">
        <v>13</v>
      </c>
      <c r="U62" s="7" t="s">
        <v>14</v>
      </c>
      <c r="V62" s="7" t="s">
        <v>15</v>
      </c>
      <c r="W62" s="10" t="s">
        <v>16</v>
      </c>
      <c r="X62" s="7" t="s">
        <v>13</v>
      </c>
      <c r="Y62" s="7" t="s">
        <v>14</v>
      </c>
      <c r="Z62" s="7" t="s">
        <v>15</v>
      </c>
      <c r="AA62" s="10" t="s">
        <v>16</v>
      </c>
      <c r="AB62" s="8" t="s">
        <v>1</v>
      </c>
    </row>
    <row r="63" spans="2:28" ht="280.5" customHeight="1" x14ac:dyDescent="0.3">
      <c r="B63" s="4" t="s">
        <v>142</v>
      </c>
      <c r="C63" s="76"/>
      <c r="D63" s="83"/>
      <c r="E63" s="76"/>
      <c r="F63" s="84"/>
      <c r="G63" s="77">
        <v>181</v>
      </c>
      <c r="H63" s="83" t="s">
        <v>27</v>
      </c>
      <c r="I63" s="76">
        <v>6</v>
      </c>
      <c r="J63" s="84" t="s">
        <v>28</v>
      </c>
      <c r="K63" s="47">
        <v>100</v>
      </c>
      <c r="L63" s="66" t="s">
        <v>138</v>
      </c>
      <c r="M63" s="11" t="s">
        <v>205</v>
      </c>
      <c r="N63" s="11" t="s">
        <v>207</v>
      </c>
      <c r="O63" s="11" t="s">
        <v>139</v>
      </c>
      <c r="P63" s="11"/>
      <c r="Q63" s="11"/>
      <c r="R63" s="34"/>
      <c r="S63" s="5"/>
      <c r="T63" s="11"/>
      <c r="U63" s="11"/>
      <c r="V63" s="34"/>
      <c r="W63" s="5"/>
      <c r="X63" s="11"/>
      <c r="Y63" s="11"/>
      <c r="Z63" s="34"/>
      <c r="AA63" s="64"/>
      <c r="AB63" s="6"/>
    </row>
    <row r="64" spans="2:28" ht="141" customHeight="1" x14ac:dyDescent="0.3">
      <c r="B64" s="13" t="s">
        <v>25</v>
      </c>
      <c r="C64" s="76"/>
      <c r="D64" s="83"/>
      <c r="E64" s="76"/>
      <c r="F64" s="84"/>
      <c r="G64" s="77">
        <v>5</v>
      </c>
      <c r="H64" s="83" t="s">
        <v>29</v>
      </c>
      <c r="I64" s="76">
        <v>4</v>
      </c>
      <c r="J64" s="84" t="s">
        <v>30</v>
      </c>
      <c r="K64" s="47">
        <v>305</v>
      </c>
      <c r="L64" s="66" t="s">
        <v>140</v>
      </c>
      <c r="M64" s="5" t="s">
        <v>205</v>
      </c>
      <c r="N64" s="5" t="s">
        <v>205</v>
      </c>
      <c r="O64" s="11" t="s">
        <v>141</v>
      </c>
      <c r="P64" s="11"/>
      <c r="Q64" s="11"/>
      <c r="R64" s="34"/>
      <c r="S64" s="5"/>
      <c r="T64" s="11"/>
      <c r="U64" s="11"/>
      <c r="V64" s="34"/>
      <c r="W64" s="5"/>
      <c r="X64" s="11"/>
      <c r="Y64" s="11"/>
      <c r="Z64" s="34"/>
      <c r="AA64" s="64"/>
      <c r="AB64" s="6"/>
    </row>
    <row r="65" spans="2:28" ht="26.25" customHeight="1" x14ac:dyDescent="0.3">
      <c r="B65" s="4" t="s">
        <v>18</v>
      </c>
      <c r="C65" s="76"/>
      <c r="D65" s="83"/>
      <c r="E65" s="83"/>
      <c r="F65" s="84"/>
      <c r="G65" s="77"/>
      <c r="H65" s="83"/>
      <c r="I65" s="83"/>
      <c r="J65" s="84"/>
      <c r="K65" s="5"/>
      <c r="L65" s="11"/>
      <c r="M65" s="11"/>
      <c r="N65" s="34"/>
      <c r="O65" s="34"/>
      <c r="P65" s="5"/>
      <c r="Q65" s="11"/>
      <c r="R65" s="11"/>
      <c r="S65" s="34"/>
      <c r="T65" s="5"/>
      <c r="U65" s="11"/>
      <c r="V65" s="11"/>
      <c r="W65" s="34"/>
      <c r="X65" s="5"/>
      <c r="Y65" s="11"/>
      <c r="Z65" s="11"/>
      <c r="AA65" s="34"/>
      <c r="AB65" s="6"/>
    </row>
    <row r="66" spans="2:28" ht="26.25" customHeight="1" x14ac:dyDescent="0.3">
      <c r="B66" s="4" t="s">
        <v>19</v>
      </c>
      <c r="C66" s="76"/>
      <c r="D66" s="83"/>
      <c r="E66" s="83"/>
      <c r="F66" s="84"/>
      <c r="G66" s="77"/>
      <c r="H66" s="83"/>
      <c r="I66" s="83"/>
      <c r="J66" s="84"/>
      <c r="K66" s="5"/>
      <c r="L66" s="11"/>
      <c r="M66" s="11"/>
      <c r="N66" s="34"/>
      <c r="O66" s="34"/>
      <c r="P66" s="5"/>
      <c r="Q66" s="11"/>
      <c r="R66" s="11"/>
      <c r="S66" s="34"/>
      <c r="T66" s="5"/>
      <c r="U66" s="11"/>
      <c r="V66" s="11"/>
      <c r="W66" s="34"/>
      <c r="X66" s="5"/>
      <c r="Y66" s="11"/>
      <c r="Z66" s="11"/>
      <c r="AA66" s="34"/>
      <c r="AB66" s="6"/>
    </row>
    <row r="67" spans="2:28" ht="26.25" customHeight="1" x14ac:dyDescent="0.3">
      <c r="B67" s="4" t="s">
        <v>20</v>
      </c>
      <c r="C67" s="76"/>
      <c r="D67" s="83"/>
      <c r="E67" s="83"/>
      <c r="F67" s="84"/>
      <c r="G67" s="77"/>
      <c r="H67" s="83"/>
      <c r="I67" s="83"/>
      <c r="J67" s="84"/>
      <c r="K67" s="5"/>
      <c r="L67" s="11"/>
      <c r="M67" s="11"/>
      <c r="N67" s="34"/>
      <c r="O67" s="34"/>
      <c r="P67" s="5"/>
      <c r="Q67" s="11"/>
      <c r="R67" s="11"/>
      <c r="S67" s="34"/>
      <c r="T67" s="5"/>
      <c r="U67" s="11"/>
      <c r="V67" s="11"/>
      <c r="W67" s="34"/>
      <c r="X67" s="5"/>
      <c r="Y67" s="11"/>
      <c r="Z67" s="11"/>
      <c r="AA67" s="34"/>
      <c r="AB67" s="6"/>
    </row>
    <row r="68" spans="2:28" ht="26.25" customHeight="1" x14ac:dyDescent="0.3">
      <c r="B68" s="4" t="s">
        <v>21</v>
      </c>
      <c r="C68" s="76"/>
      <c r="D68" s="83"/>
      <c r="E68" s="83"/>
      <c r="F68" s="84"/>
      <c r="G68" s="77"/>
      <c r="H68" s="83"/>
      <c r="I68" s="83"/>
      <c r="J68" s="84"/>
      <c r="K68" s="5"/>
      <c r="L68" s="11"/>
      <c r="M68" s="11"/>
      <c r="N68" s="34"/>
      <c r="O68" s="34"/>
      <c r="P68" s="5"/>
      <c r="Q68" s="11"/>
      <c r="R68" s="11"/>
      <c r="S68" s="34"/>
      <c r="T68" s="5"/>
      <c r="U68" s="11"/>
      <c r="V68" s="11"/>
      <c r="W68" s="34"/>
      <c r="X68" s="5"/>
      <c r="Y68" s="11"/>
      <c r="Z68" s="11"/>
      <c r="AA68" s="34"/>
      <c r="AB68" s="6"/>
    </row>
    <row r="69" spans="2:28" ht="26.25" customHeight="1" x14ac:dyDescent="0.3">
      <c r="B69" s="4" t="s">
        <v>22</v>
      </c>
      <c r="C69" s="76"/>
      <c r="D69" s="83"/>
      <c r="E69" s="83"/>
      <c r="F69" s="84"/>
      <c r="G69" s="77"/>
      <c r="H69" s="83"/>
      <c r="I69" s="83"/>
      <c r="J69" s="84"/>
      <c r="K69" s="5"/>
      <c r="L69" s="11"/>
      <c r="M69" s="11"/>
      <c r="N69" s="34"/>
      <c r="O69" s="34"/>
      <c r="P69" s="5"/>
      <c r="Q69" s="11"/>
      <c r="R69" s="11"/>
      <c r="S69" s="34"/>
      <c r="T69" s="5"/>
      <c r="U69" s="11"/>
      <c r="V69" s="11"/>
      <c r="W69" s="34"/>
      <c r="X69" s="5"/>
      <c r="Y69" s="11"/>
      <c r="Z69" s="11"/>
      <c r="AA69" s="34"/>
      <c r="AB69" s="6"/>
    </row>
    <row r="70" spans="2:28" ht="26.25" customHeight="1" x14ac:dyDescent="0.3">
      <c r="B70" s="4" t="s">
        <v>23</v>
      </c>
      <c r="C70" s="76"/>
      <c r="D70" s="83"/>
      <c r="E70" s="83"/>
      <c r="F70" s="84"/>
      <c r="G70" s="77"/>
      <c r="H70" s="83"/>
      <c r="I70" s="83"/>
      <c r="J70" s="84"/>
      <c r="K70" s="5"/>
      <c r="L70" s="11"/>
      <c r="M70" s="11"/>
      <c r="N70" s="34"/>
      <c r="O70" s="34"/>
      <c r="P70" s="5"/>
      <c r="Q70" s="11"/>
      <c r="R70" s="11"/>
      <c r="S70" s="34"/>
      <c r="T70" s="5"/>
      <c r="U70" s="11"/>
      <c r="V70" s="11"/>
      <c r="W70" s="34"/>
      <c r="X70" s="5"/>
      <c r="Y70" s="11"/>
      <c r="Z70" s="11"/>
      <c r="AA70" s="34"/>
      <c r="AB70" s="6"/>
    </row>
    <row r="71" spans="2:28" ht="279" customHeight="1" x14ac:dyDescent="0.3">
      <c r="B71" s="4" t="s">
        <v>147</v>
      </c>
      <c r="C71" s="96"/>
      <c r="D71" s="97"/>
      <c r="E71" s="96"/>
      <c r="F71" s="98"/>
      <c r="G71" s="99">
        <v>3</v>
      </c>
      <c r="H71" s="97" t="s">
        <v>31</v>
      </c>
      <c r="I71" s="96">
        <v>1</v>
      </c>
      <c r="J71" s="98" t="s">
        <v>32</v>
      </c>
      <c r="K71" s="47">
        <v>14</v>
      </c>
      <c r="L71" s="66" t="s">
        <v>143</v>
      </c>
      <c r="M71" s="5" t="s">
        <v>205</v>
      </c>
      <c r="N71" s="5" t="s">
        <v>205</v>
      </c>
      <c r="O71" s="6" t="s">
        <v>144</v>
      </c>
      <c r="P71" s="11"/>
      <c r="Q71" s="11"/>
      <c r="R71" s="34"/>
      <c r="S71" s="5"/>
      <c r="T71" s="11"/>
      <c r="U71" s="11"/>
      <c r="V71" s="34"/>
      <c r="W71" s="5"/>
      <c r="X71" s="11"/>
      <c r="Y71" s="11"/>
      <c r="Z71" s="34"/>
      <c r="AA71" s="64"/>
      <c r="AB71" s="6"/>
    </row>
    <row r="72" spans="2:28" ht="199.5" customHeight="1" x14ac:dyDescent="0.3">
      <c r="B72" s="58" t="s">
        <v>146</v>
      </c>
      <c r="C72" s="73"/>
      <c r="D72" s="100"/>
      <c r="E72" s="73"/>
      <c r="F72" s="73"/>
      <c r="G72" s="101"/>
      <c r="H72" s="100"/>
      <c r="I72" s="73"/>
      <c r="J72" s="73"/>
      <c r="K72" s="47">
        <v>7</v>
      </c>
      <c r="L72" s="66" t="s">
        <v>145</v>
      </c>
      <c r="M72" s="5" t="s">
        <v>205</v>
      </c>
      <c r="N72" s="5" t="s">
        <v>205</v>
      </c>
      <c r="O72" s="6" t="s">
        <v>222</v>
      </c>
      <c r="P72" s="11"/>
      <c r="Q72" s="11"/>
      <c r="R72" s="5"/>
      <c r="S72" s="5"/>
      <c r="T72" s="11"/>
      <c r="U72" s="11"/>
      <c r="V72" s="5"/>
      <c r="W72" s="5"/>
      <c r="X72" s="11"/>
      <c r="Y72" s="11"/>
      <c r="Z72" s="5"/>
      <c r="AA72" s="64"/>
      <c r="AB72" s="32"/>
    </row>
    <row r="73" spans="2:28" ht="26.25" customHeight="1" x14ac:dyDescent="0.3">
      <c r="B73" s="203" t="s">
        <v>92</v>
      </c>
      <c r="C73" s="191" t="s">
        <v>106</v>
      </c>
      <c r="D73" s="201"/>
      <c r="E73" s="201"/>
      <c r="F73" s="192"/>
      <c r="G73" s="191" t="s">
        <v>105</v>
      </c>
      <c r="H73" s="201"/>
      <c r="I73" s="201"/>
      <c r="J73" s="192"/>
      <c r="K73" s="196" t="s">
        <v>103</v>
      </c>
      <c r="L73" s="202"/>
      <c r="M73" s="202"/>
      <c r="N73" s="197"/>
      <c r="O73" s="42"/>
      <c r="P73" s="191" t="s">
        <v>104</v>
      </c>
      <c r="Q73" s="201"/>
      <c r="R73" s="201"/>
      <c r="S73" s="192"/>
      <c r="T73" s="196" t="s">
        <v>7</v>
      </c>
      <c r="U73" s="202"/>
      <c r="V73" s="202"/>
      <c r="W73" s="197"/>
      <c r="X73" s="196" t="s">
        <v>8</v>
      </c>
      <c r="Y73" s="202"/>
      <c r="Z73" s="202"/>
      <c r="AA73" s="197"/>
      <c r="AB73" s="198" t="s">
        <v>1</v>
      </c>
    </row>
    <row r="74" spans="2:28" ht="26.25" customHeight="1" x14ac:dyDescent="0.3">
      <c r="B74" s="204"/>
      <c r="C74" s="2" t="s">
        <v>8</v>
      </c>
      <c r="D74" s="2" t="s">
        <v>9</v>
      </c>
      <c r="E74" s="191" t="s">
        <v>10</v>
      </c>
      <c r="F74" s="192"/>
      <c r="G74" s="2" t="s">
        <v>8</v>
      </c>
      <c r="H74" s="2" t="s">
        <v>9</v>
      </c>
      <c r="I74" s="191" t="s">
        <v>10</v>
      </c>
      <c r="J74" s="192"/>
      <c r="K74" s="3" t="s">
        <v>8</v>
      </c>
      <c r="L74" s="3" t="s">
        <v>9</v>
      </c>
      <c r="M74" s="196" t="s">
        <v>10</v>
      </c>
      <c r="N74" s="197"/>
      <c r="O74" s="41"/>
      <c r="P74" s="2" t="s">
        <v>8</v>
      </c>
      <c r="Q74" s="2" t="s">
        <v>9</v>
      </c>
      <c r="R74" s="191" t="s">
        <v>10</v>
      </c>
      <c r="S74" s="192"/>
      <c r="T74" s="3" t="s">
        <v>8</v>
      </c>
      <c r="U74" s="3" t="s">
        <v>9</v>
      </c>
      <c r="V74" s="196" t="s">
        <v>10</v>
      </c>
      <c r="W74" s="197"/>
      <c r="X74" s="91" t="s">
        <v>8</v>
      </c>
      <c r="Y74" s="91" t="s">
        <v>9</v>
      </c>
      <c r="Z74" s="196" t="s">
        <v>10</v>
      </c>
      <c r="AA74" s="197"/>
      <c r="AB74" s="199"/>
    </row>
    <row r="75" spans="2:28" ht="96.75" customHeight="1" x14ac:dyDescent="0.3">
      <c r="B75" s="4" t="s">
        <v>11</v>
      </c>
      <c r="C75" s="27"/>
      <c r="D75" s="27"/>
      <c r="E75" s="193"/>
      <c r="F75" s="194"/>
      <c r="G75" s="47">
        <v>187</v>
      </c>
      <c r="H75" s="47">
        <v>61</v>
      </c>
      <c r="I75" s="208">
        <v>126</v>
      </c>
      <c r="J75" s="209"/>
      <c r="K75" s="5">
        <f>L75+M75</f>
        <v>187</v>
      </c>
      <c r="L75" s="5">
        <v>61</v>
      </c>
      <c r="M75" s="189">
        <v>126</v>
      </c>
      <c r="N75" s="190"/>
      <c r="O75" s="59" t="s">
        <v>148</v>
      </c>
      <c r="P75" s="24">
        <f>SUM(Q75:S75)</f>
        <v>200</v>
      </c>
      <c r="Q75" s="24">
        <v>76</v>
      </c>
      <c r="R75" s="181">
        <v>124</v>
      </c>
      <c r="S75" s="183"/>
      <c r="T75" s="5"/>
      <c r="U75" s="189"/>
      <c r="V75" s="190"/>
      <c r="W75" s="5"/>
      <c r="X75" s="5"/>
      <c r="Y75" s="189"/>
      <c r="Z75" s="190"/>
      <c r="AB75" s="115" t="s">
        <v>233</v>
      </c>
    </row>
    <row r="76" spans="2:28" ht="126.75" customHeight="1" x14ac:dyDescent="0.3">
      <c r="B76" s="4" t="s">
        <v>12</v>
      </c>
      <c r="C76" s="47">
        <v>5777</v>
      </c>
      <c r="D76" s="27"/>
      <c r="E76" s="193"/>
      <c r="F76" s="194"/>
      <c r="G76" s="24">
        <v>0</v>
      </c>
      <c r="H76" s="5">
        <v>0</v>
      </c>
      <c r="I76" s="189">
        <v>0</v>
      </c>
      <c r="J76" s="190"/>
      <c r="K76" s="27">
        <f>SUM(L76:N76)</f>
        <v>3210</v>
      </c>
      <c r="L76" s="27">
        <v>1400</v>
      </c>
      <c r="M76" s="193">
        <v>1810</v>
      </c>
      <c r="N76" s="194"/>
      <c r="O76" s="59" t="s">
        <v>149</v>
      </c>
      <c r="P76" s="127">
        <f>SUM(Q76:S76)</f>
        <v>776</v>
      </c>
      <c r="Q76" s="127">
        <v>355</v>
      </c>
      <c r="R76" s="219">
        <v>421</v>
      </c>
      <c r="S76" s="220"/>
      <c r="T76" s="5"/>
      <c r="U76" s="33"/>
      <c r="V76" s="34"/>
      <c r="W76" s="5"/>
      <c r="X76" s="5"/>
      <c r="Y76" s="33"/>
      <c r="Z76" s="34"/>
      <c r="AB76" s="6"/>
    </row>
    <row r="77" spans="2:28" ht="77.25" customHeight="1" x14ac:dyDescent="0.3">
      <c r="B77" s="7" t="s">
        <v>0</v>
      </c>
      <c r="C77" s="8" t="s">
        <v>13</v>
      </c>
      <c r="D77" s="8" t="s">
        <v>14</v>
      </c>
      <c r="E77" s="8" t="s">
        <v>15</v>
      </c>
      <c r="F77" s="9" t="s">
        <v>16</v>
      </c>
      <c r="G77" s="8" t="s">
        <v>13</v>
      </c>
      <c r="H77" s="8" t="s">
        <v>14</v>
      </c>
      <c r="I77" s="8" t="s">
        <v>15</v>
      </c>
      <c r="J77" s="9" t="s">
        <v>16</v>
      </c>
      <c r="K77" s="7" t="s">
        <v>13</v>
      </c>
      <c r="L77" s="7" t="s">
        <v>14</v>
      </c>
      <c r="M77" s="7" t="s">
        <v>15</v>
      </c>
      <c r="N77" s="10" t="s">
        <v>16</v>
      </c>
      <c r="O77" s="10"/>
      <c r="P77" s="8" t="s">
        <v>13</v>
      </c>
      <c r="Q77" s="8" t="s">
        <v>14</v>
      </c>
      <c r="R77" s="8" t="s">
        <v>15</v>
      </c>
      <c r="S77" s="9" t="s">
        <v>16</v>
      </c>
      <c r="T77" s="7" t="s">
        <v>13</v>
      </c>
      <c r="U77" s="7" t="s">
        <v>14</v>
      </c>
      <c r="V77" s="7" t="s">
        <v>15</v>
      </c>
      <c r="W77" s="10" t="s">
        <v>16</v>
      </c>
      <c r="X77" s="7" t="s">
        <v>13</v>
      </c>
      <c r="Y77" s="7" t="s">
        <v>14</v>
      </c>
      <c r="Z77" s="7" t="s">
        <v>15</v>
      </c>
      <c r="AA77" s="10" t="s">
        <v>16</v>
      </c>
      <c r="AB77" s="8" t="s">
        <v>1</v>
      </c>
    </row>
    <row r="78" spans="2:28" ht="108.75" customHeight="1" x14ac:dyDescent="0.3">
      <c r="B78" s="4" t="s">
        <v>93</v>
      </c>
      <c r="C78" s="18"/>
      <c r="D78" s="19"/>
      <c r="E78" s="17"/>
      <c r="F78" s="16"/>
      <c r="G78" s="13">
        <v>1</v>
      </c>
      <c r="H78" s="19" t="s">
        <v>94</v>
      </c>
      <c r="I78" s="17">
        <v>1</v>
      </c>
      <c r="J78" s="16" t="s">
        <v>61</v>
      </c>
      <c r="K78" s="18"/>
      <c r="L78" s="18"/>
      <c r="M78" s="18"/>
      <c r="N78" s="20"/>
      <c r="O78" s="20"/>
      <c r="P78" s="127">
        <v>10</v>
      </c>
      <c r="Q78" s="129" t="s">
        <v>230</v>
      </c>
      <c r="R78" s="129">
        <v>7</v>
      </c>
      <c r="S78" s="131" t="s">
        <v>156</v>
      </c>
      <c r="T78" s="18"/>
      <c r="U78" s="18"/>
      <c r="V78" s="18"/>
      <c r="W78" s="20"/>
      <c r="X78" s="18"/>
      <c r="Y78" s="18"/>
      <c r="Z78" s="18"/>
      <c r="AA78" s="20"/>
      <c r="AB78" s="18"/>
    </row>
    <row r="79" spans="2:28" ht="105" customHeight="1" x14ac:dyDescent="0.3">
      <c r="B79" s="4" t="s">
        <v>95</v>
      </c>
      <c r="C79" s="18"/>
      <c r="D79" s="19"/>
      <c r="E79" s="17"/>
      <c r="F79" s="16"/>
      <c r="G79" s="13">
        <v>1</v>
      </c>
      <c r="H79" s="19" t="s">
        <v>96</v>
      </c>
      <c r="I79" s="17">
        <v>1</v>
      </c>
      <c r="J79" s="16" t="s">
        <v>61</v>
      </c>
      <c r="K79" s="18"/>
      <c r="L79" s="18"/>
      <c r="M79" s="18"/>
      <c r="N79" s="20"/>
      <c r="O79" s="20"/>
      <c r="P79" s="127">
        <v>6</v>
      </c>
      <c r="Q79" s="129" t="s">
        <v>231</v>
      </c>
      <c r="R79" s="130">
        <v>27</v>
      </c>
      <c r="S79" s="132" t="s">
        <v>102</v>
      </c>
      <c r="T79" s="18"/>
      <c r="U79" s="18"/>
      <c r="V79" s="18"/>
      <c r="W79" s="20"/>
      <c r="X79" s="18"/>
      <c r="Y79" s="18"/>
      <c r="Z79" s="18"/>
      <c r="AA79" s="20"/>
      <c r="AB79" s="18"/>
    </row>
    <row r="80" spans="2:28" ht="101.25" customHeight="1" x14ac:dyDescent="0.3">
      <c r="B80" s="4" t="s">
        <v>97</v>
      </c>
      <c r="C80" s="18"/>
      <c r="D80" s="19"/>
      <c r="E80" s="17"/>
      <c r="F80" s="16"/>
      <c r="G80" s="13">
        <v>1</v>
      </c>
      <c r="H80" s="19" t="s">
        <v>98</v>
      </c>
      <c r="I80" s="17">
        <v>1</v>
      </c>
      <c r="J80" s="16" t="s">
        <v>61</v>
      </c>
      <c r="K80" s="18"/>
      <c r="L80" s="18"/>
      <c r="M80" s="18"/>
      <c r="N80" s="20"/>
      <c r="O80" s="20"/>
      <c r="P80" s="128">
        <v>12</v>
      </c>
      <c r="Q80" s="129" t="s">
        <v>231</v>
      </c>
      <c r="R80" s="130">
        <v>27</v>
      </c>
      <c r="S80" s="132" t="s">
        <v>102</v>
      </c>
      <c r="T80" s="18"/>
      <c r="U80" s="18"/>
      <c r="V80" s="18"/>
      <c r="W80" s="20"/>
      <c r="X80" s="18"/>
      <c r="Y80" s="18"/>
      <c r="Z80" s="18"/>
      <c r="AA80" s="20"/>
      <c r="AB80" s="18"/>
    </row>
    <row r="81" spans="2:28" ht="99.75" customHeight="1" x14ac:dyDescent="0.3">
      <c r="B81" s="4" t="s">
        <v>99</v>
      </c>
      <c r="C81" s="18"/>
      <c r="D81" s="19"/>
      <c r="E81" s="17"/>
      <c r="F81" s="16"/>
      <c r="G81" s="13">
        <v>1</v>
      </c>
      <c r="H81" s="19" t="s">
        <v>100</v>
      </c>
      <c r="I81" s="17">
        <v>1</v>
      </c>
      <c r="J81" s="16" t="s">
        <v>61</v>
      </c>
      <c r="K81" s="18"/>
      <c r="L81" s="18"/>
      <c r="M81" s="18"/>
      <c r="N81" s="20"/>
      <c r="O81" s="20"/>
      <c r="P81" s="136">
        <v>12</v>
      </c>
      <c r="Q81" s="133" t="s">
        <v>231</v>
      </c>
      <c r="R81" s="134">
        <v>27</v>
      </c>
      <c r="S81" s="137" t="s">
        <v>102</v>
      </c>
      <c r="T81" s="18"/>
      <c r="U81" s="18"/>
      <c r="V81" s="18"/>
      <c r="W81" s="20"/>
      <c r="X81" s="18"/>
      <c r="Y81" s="18"/>
      <c r="Z81" s="18"/>
      <c r="AA81" s="20"/>
      <c r="AB81" s="18"/>
    </row>
    <row r="82" spans="2:28" ht="99.75" customHeight="1" x14ac:dyDescent="0.3">
      <c r="B82" s="61" t="s">
        <v>150</v>
      </c>
      <c r="C82" s="18"/>
      <c r="D82" s="19"/>
      <c r="E82" s="17"/>
      <c r="F82" s="16"/>
      <c r="G82" s="13"/>
      <c r="H82" s="19"/>
      <c r="I82" s="17"/>
      <c r="J82" s="16"/>
      <c r="K82" s="47">
        <v>14</v>
      </c>
      <c r="L82" s="24" t="s">
        <v>151</v>
      </c>
      <c r="M82" s="24">
        <v>10</v>
      </c>
      <c r="N82" s="59" t="s">
        <v>152</v>
      </c>
      <c r="O82" s="59" t="s">
        <v>153</v>
      </c>
      <c r="P82" s="136">
        <v>3</v>
      </c>
      <c r="Q82" s="133" t="s">
        <v>232</v>
      </c>
      <c r="R82" s="133">
        <v>10</v>
      </c>
      <c r="S82" s="135" t="s">
        <v>152</v>
      </c>
      <c r="T82" s="59"/>
      <c r="U82" s="59"/>
      <c r="V82" s="62"/>
      <c r="W82" s="59"/>
      <c r="X82" s="59"/>
      <c r="Y82" s="59"/>
      <c r="Z82" s="62"/>
      <c r="AA82" s="64"/>
      <c r="AB82" s="60"/>
    </row>
    <row r="83" spans="2:28" ht="99.75" customHeight="1" x14ac:dyDescent="0.3">
      <c r="B83" s="61" t="s">
        <v>154</v>
      </c>
      <c r="C83" s="18"/>
      <c r="D83" s="19"/>
      <c r="E83" s="17"/>
      <c r="F83" s="16"/>
      <c r="G83" s="13"/>
      <c r="H83" s="19"/>
      <c r="I83" s="17"/>
      <c r="J83" s="16"/>
      <c r="K83" s="47">
        <v>2</v>
      </c>
      <c r="L83" s="24" t="s">
        <v>155</v>
      </c>
      <c r="M83" s="24">
        <v>7</v>
      </c>
      <c r="N83" s="59" t="s">
        <v>156</v>
      </c>
      <c r="O83" s="59" t="s">
        <v>157</v>
      </c>
      <c r="P83" s="141">
        <v>2</v>
      </c>
      <c r="Q83" s="138" t="s">
        <v>155</v>
      </c>
      <c r="R83" s="138">
        <v>7</v>
      </c>
      <c r="S83" s="140" t="s">
        <v>156</v>
      </c>
      <c r="T83" s="59"/>
      <c r="U83" s="59"/>
      <c r="V83" s="62"/>
      <c r="W83" s="59"/>
      <c r="X83" s="59"/>
      <c r="Y83" s="59"/>
      <c r="Z83" s="62"/>
      <c r="AA83" s="64"/>
      <c r="AB83" s="60"/>
    </row>
    <row r="84" spans="2:28" ht="99.75" customHeight="1" x14ac:dyDescent="0.3">
      <c r="B84" s="61" t="s">
        <v>158</v>
      </c>
      <c r="C84" s="18"/>
      <c r="D84" s="19"/>
      <c r="E84" s="17"/>
      <c r="F84" s="16"/>
      <c r="G84" s="13"/>
      <c r="H84" s="19"/>
      <c r="I84" s="17"/>
      <c r="J84" s="16"/>
      <c r="K84" s="47">
        <v>1710</v>
      </c>
      <c r="L84" s="24" t="s">
        <v>159</v>
      </c>
      <c r="M84" s="24">
        <v>27</v>
      </c>
      <c r="N84" s="59" t="s">
        <v>102</v>
      </c>
      <c r="O84" s="59" t="s">
        <v>160</v>
      </c>
      <c r="P84" s="141">
        <v>228</v>
      </c>
      <c r="Q84" s="138" t="s">
        <v>234</v>
      </c>
      <c r="R84" s="139">
        <v>27</v>
      </c>
      <c r="S84" s="142" t="s">
        <v>102</v>
      </c>
      <c r="T84" s="59"/>
      <c r="U84" s="59"/>
      <c r="V84" s="62"/>
      <c r="W84" s="59"/>
      <c r="X84" s="59"/>
      <c r="Y84" s="59"/>
      <c r="Z84" s="62"/>
      <c r="AA84" s="64"/>
      <c r="AB84" s="60"/>
    </row>
    <row r="85" spans="2:28" ht="99.75" customHeight="1" x14ac:dyDescent="0.3">
      <c r="B85" s="61" t="s">
        <v>161</v>
      </c>
      <c r="C85" s="18"/>
      <c r="D85" s="19"/>
      <c r="E85" s="17"/>
      <c r="F85" s="16"/>
      <c r="G85" s="13"/>
      <c r="H85" s="19"/>
      <c r="I85" s="17"/>
      <c r="J85" s="16"/>
      <c r="K85" s="47">
        <v>1322</v>
      </c>
      <c r="L85" s="24" t="s">
        <v>159</v>
      </c>
      <c r="M85" s="24">
        <v>27</v>
      </c>
      <c r="N85" s="59" t="s">
        <v>102</v>
      </c>
      <c r="O85" s="59" t="s">
        <v>162</v>
      </c>
      <c r="P85" s="141">
        <v>650</v>
      </c>
      <c r="Q85" s="138" t="s">
        <v>235</v>
      </c>
      <c r="R85" s="139">
        <v>27</v>
      </c>
      <c r="S85" s="142" t="s">
        <v>102</v>
      </c>
      <c r="T85" s="59"/>
      <c r="U85" s="59"/>
      <c r="V85" s="62"/>
      <c r="W85" s="59"/>
      <c r="X85" s="59"/>
      <c r="Y85" s="59"/>
      <c r="Z85" s="62"/>
      <c r="AA85" s="64"/>
      <c r="AB85" s="60"/>
    </row>
    <row r="86" spans="2:28" ht="99.75" customHeight="1" x14ac:dyDescent="0.3">
      <c r="B86" s="61" t="s">
        <v>163</v>
      </c>
      <c r="C86" s="18"/>
      <c r="D86" s="19"/>
      <c r="E86" s="17"/>
      <c r="F86" s="16"/>
      <c r="G86" s="13"/>
      <c r="H86" s="19"/>
      <c r="I86" s="17"/>
      <c r="J86" s="16"/>
      <c r="K86" s="47">
        <v>2400</v>
      </c>
      <c r="L86" s="24" t="s">
        <v>164</v>
      </c>
      <c r="M86" s="24">
        <v>27</v>
      </c>
      <c r="N86" s="59" t="s">
        <v>102</v>
      </c>
      <c r="O86" s="59" t="s">
        <v>165</v>
      </c>
      <c r="P86" s="147">
        <v>700</v>
      </c>
      <c r="Q86" s="145" t="s">
        <v>236</v>
      </c>
      <c r="R86" s="146">
        <v>27</v>
      </c>
      <c r="S86" s="148" t="s">
        <v>102</v>
      </c>
      <c r="T86" s="59"/>
      <c r="U86" s="59"/>
      <c r="V86" s="62"/>
      <c r="W86" s="59"/>
      <c r="X86" s="59"/>
      <c r="Y86" s="59"/>
      <c r="Z86" s="62"/>
      <c r="AA86" s="64"/>
      <c r="AB86" s="60"/>
    </row>
    <row r="87" spans="2:28" ht="99.75" customHeight="1" x14ac:dyDescent="0.3">
      <c r="B87" s="61" t="s">
        <v>166</v>
      </c>
      <c r="C87" s="18"/>
      <c r="D87" s="19"/>
      <c r="E87" s="17"/>
      <c r="F87" s="16"/>
      <c r="G87" s="13"/>
      <c r="H87" s="19"/>
      <c r="I87" s="17"/>
      <c r="J87" s="16"/>
      <c r="K87" s="47">
        <v>358</v>
      </c>
      <c r="L87" s="24" t="s">
        <v>159</v>
      </c>
      <c r="M87" s="24">
        <v>27</v>
      </c>
      <c r="N87" s="59" t="s">
        <v>102</v>
      </c>
      <c r="O87" s="59" t="s">
        <v>167</v>
      </c>
      <c r="P87" s="151">
        <v>920</v>
      </c>
      <c r="Q87" s="149" t="s">
        <v>237</v>
      </c>
      <c r="R87" s="150">
        <v>27</v>
      </c>
      <c r="S87" s="152" t="s">
        <v>102</v>
      </c>
      <c r="T87" s="59"/>
      <c r="U87" s="59"/>
      <c r="V87" s="62"/>
      <c r="W87" s="59"/>
      <c r="X87" s="59"/>
      <c r="Y87" s="59"/>
      <c r="Z87" s="62"/>
      <c r="AA87" s="64"/>
      <c r="AB87" s="60"/>
    </row>
    <row r="88" spans="2:28" ht="313.5" x14ac:dyDescent="0.3">
      <c r="B88" s="61" t="s">
        <v>101</v>
      </c>
      <c r="C88" s="18"/>
      <c r="D88" s="19"/>
      <c r="E88" s="17"/>
      <c r="F88" s="16"/>
      <c r="G88" s="13"/>
      <c r="H88" s="19"/>
      <c r="I88" s="17"/>
      <c r="J88" s="16"/>
      <c r="K88" s="47">
        <v>1510</v>
      </c>
      <c r="L88" s="24" t="s">
        <v>159</v>
      </c>
      <c r="M88" s="24">
        <v>27</v>
      </c>
      <c r="N88" s="59" t="s">
        <v>102</v>
      </c>
      <c r="O88" s="59" t="s">
        <v>168</v>
      </c>
      <c r="P88" s="155">
        <v>850</v>
      </c>
      <c r="Q88" s="153" t="s">
        <v>238</v>
      </c>
      <c r="R88" s="154">
        <v>27</v>
      </c>
      <c r="S88" s="156" t="s">
        <v>102</v>
      </c>
      <c r="T88" s="59"/>
      <c r="U88" s="59"/>
      <c r="V88" s="62"/>
      <c r="W88" s="59"/>
      <c r="X88" s="59"/>
      <c r="Y88" s="59"/>
      <c r="Z88" s="62"/>
      <c r="AA88" s="64"/>
      <c r="AB88" s="60"/>
    </row>
    <row r="89" spans="2:28" ht="99.75" customHeight="1" x14ac:dyDescent="0.3">
      <c r="B89" s="61" t="s">
        <v>169</v>
      </c>
      <c r="C89" s="18"/>
      <c r="D89" s="19"/>
      <c r="E89" s="17"/>
      <c r="F89" s="16"/>
      <c r="G89" s="13"/>
      <c r="H89" s="19"/>
      <c r="I89" s="17"/>
      <c r="J89" s="16"/>
      <c r="K89" s="47">
        <v>144</v>
      </c>
      <c r="L89" s="47" t="s">
        <v>170</v>
      </c>
      <c r="M89" s="47">
        <v>20</v>
      </c>
      <c r="N89" s="59" t="s">
        <v>171</v>
      </c>
      <c r="O89" s="59" t="s">
        <v>172</v>
      </c>
      <c r="P89" s="159">
        <v>87</v>
      </c>
      <c r="Q89" s="157" t="s">
        <v>239</v>
      </c>
      <c r="R89" s="158">
        <v>27</v>
      </c>
      <c r="S89" s="160" t="s">
        <v>102</v>
      </c>
      <c r="T89" s="59"/>
      <c r="U89" s="59"/>
      <c r="V89" s="62"/>
      <c r="W89" s="59"/>
      <c r="X89" s="59"/>
      <c r="Y89" s="59"/>
      <c r="Z89" s="62"/>
      <c r="AA89" s="64"/>
      <c r="AB89" s="60"/>
    </row>
    <row r="90" spans="2:28" ht="99.75" customHeight="1" x14ac:dyDescent="0.3">
      <c r="B90" s="61" t="s">
        <v>8</v>
      </c>
      <c r="C90" s="18"/>
      <c r="D90" s="19"/>
      <c r="E90" s="17"/>
      <c r="F90" s="16"/>
      <c r="G90" s="13"/>
      <c r="H90" s="19"/>
      <c r="I90" s="17"/>
      <c r="J90" s="16"/>
      <c r="K90" s="47">
        <f>SUM(K82:K89)</f>
        <v>7460</v>
      </c>
      <c r="L90" s="13">
        <v>8</v>
      </c>
      <c r="M90" s="13">
        <v>27</v>
      </c>
      <c r="N90" s="59" t="s">
        <v>173</v>
      </c>
      <c r="O90" s="59" t="s">
        <v>174</v>
      </c>
      <c r="P90" s="144">
        <v>3480</v>
      </c>
      <c r="Q90" s="143"/>
      <c r="R90" s="143">
        <v>27</v>
      </c>
      <c r="S90" s="143"/>
      <c r="T90" s="13"/>
      <c r="U90" s="13"/>
      <c r="V90" s="63"/>
      <c r="W90" s="13"/>
      <c r="X90" s="13"/>
      <c r="Y90" s="13"/>
      <c r="Z90" s="63"/>
      <c r="AA90" s="64"/>
      <c r="AB90" s="60"/>
    </row>
    <row r="91" spans="2:28" ht="30" customHeight="1" x14ac:dyDescent="0.3">
      <c r="B91" s="203" t="s">
        <v>17</v>
      </c>
      <c r="C91" s="191" t="s">
        <v>109</v>
      </c>
      <c r="D91" s="201"/>
      <c r="E91" s="201"/>
      <c r="F91" s="192"/>
      <c r="G91" s="191" t="s">
        <v>105</v>
      </c>
      <c r="H91" s="201"/>
      <c r="I91" s="201"/>
      <c r="J91" s="192"/>
      <c r="K91" s="196" t="s">
        <v>103</v>
      </c>
      <c r="L91" s="202"/>
      <c r="M91" s="202"/>
      <c r="N91" s="197"/>
      <c r="O91" s="42"/>
      <c r="P91" s="191" t="s">
        <v>104</v>
      </c>
      <c r="Q91" s="201"/>
      <c r="R91" s="201"/>
      <c r="S91" s="192"/>
      <c r="T91" s="196" t="s">
        <v>7</v>
      </c>
      <c r="U91" s="202"/>
      <c r="V91" s="202"/>
      <c r="W91" s="197"/>
      <c r="X91" s="196" t="s">
        <v>108</v>
      </c>
      <c r="Y91" s="202"/>
      <c r="Z91" s="202"/>
      <c r="AA91" s="197"/>
      <c r="AB91" s="198" t="s">
        <v>1</v>
      </c>
    </row>
    <row r="92" spans="2:28" x14ac:dyDescent="0.3">
      <c r="B92" s="204"/>
      <c r="C92" s="2" t="s">
        <v>8</v>
      </c>
      <c r="D92" s="2" t="s">
        <v>9</v>
      </c>
      <c r="E92" s="191" t="s">
        <v>10</v>
      </c>
      <c r="F92" s="192"/>
      <c r="G92" s="2" t="s">
        <v>8</v>
      </c>
      <c r="H92" s="2" t="s">
        <v>9</v>
      </c>
      <c r="I92" s="191" t="s">
        <v>10</v>
      </c>
      <c r="J92" s="192"/>
      <c r="K92" s="3" t="s">
        <v>8</v>
      </c>
      <c r="L92" s="3" t="s">
        <v>9</v>
      </c>
      <c r="M92" s="196" t="s">
        <v>10</v>
      </c>
      <c r="N92" s="197"/>
      <c r="O92" s="41"/>
      <c r="P92" s="2" t="s">
        <v>8</v>
      </c>
      <c r="Q92" s="2" t="s">
        <v>9</v>
      </c>
      <c r="R92" s="191" t="s">
        <v>10</v>
      </c>
      <c r="S92" s="192"/>
      <c r="T92" s="3" t="s">
        <v>8</v>
      </c>
      <c r="U92" s="3" t="s">
        <v>9</v>
      </c>
      <c r="V92" s="196" t="s">
        <v>10</v>
      </c>
      <c r="W92" s="197"/>
      <c r="X92" s="91" t="s">
        <v>8</v>
      </c>
      <c r="Y92" s="91" t="s">
        <v>9</v>
      </c>
      <c r="Z92" s="196" t="s">
        <v>10</v>
      </c>
      <c r="AA92" s="197"/>
      <c r="AB92" s="199"/>
    </row>
    <row r="93" spans="2:28" ht="25.5" customHeight="1" x14ac:dyDescent="0.3">
      <c r="B93" s="4" t="s">
        <v>11</v>
      </c>
      <c r="C93" s="5"/>
      <c r="D93" s="5"/>
      <c r="E93" s="189"/>
      <c r="F93" s="190"/>
      <c r="G93" s="24">
        <f>+H93+I93</f>
        <v>35</v>
      </c>
      <c r="H93" s="5">
        <v>24</v>
      </c>
      <c r="I93" s="189">
        <f>11</f>
        <v>11</v>
      </c>
      <c r="J93" s="190"/>
      <c r="K93" s="5">
        <f>L93+M93</f>
        <v>35</v>
      </c>
      <c r="L93" s="5">
        <v>24</v>
      </c>
      <c r="M93" s="189">
        <v>11</v>
      </c>
      <c r="N93" s="190"/>
      <c r="O93" s="34"/>
      <c r="P93" s="5"/>
      <c r="Q93" s="5"/>
      <c r="R93" s="189"/>
      <c r="S93" s="190"/>
      <c r="T93" s="5"/>
      <c r="U93" s="5"/>
      <c r="V93" s="189"/>
      <c r="W93" s="190"/>
      <c r="X93" s="5"/>
      <c r="Y93" s="5"/>
      <c r="Z93" s="189"/>
      <c r="AA93" s="190"/>
      <c r="AB93" s="6"/>
    </row>
    <row r="94" spans="2:28" ht="25.5" customHeight="1" x14ac:dyDescent="0.3">
      <c r="B94" s="4" t="s">
        <v>2</v>
      </c>
      <c r="C94" s="5"/>
      <c r="D94" s="5"/>
      <c r="E94" s="189"/>
      <c r="F94" s="190"/>
      <c r="G94" s="47">
        <f>+H94+I94</f>
        <v>131</v>
      </c>
      <c r="H94" s="5">
        <f>25+15+21</f>
        <v>61</v>
      </c>
      <c r="I94" s="189">
        <f>41+15+14</f>
        <v>70</v>
      </c>
      <c r="J94" s="190"/>
      <c r="K94" s="47">
        <f>L94+M94</f>
        <v>131</v>
      </c>
      <c r="L94" s="5">
        <v>61</v>
      </c>
      <c r="M94" s="189">
        <v>70</v>
      </c>
      <c r="N94" s="190"/>
      <c r="O94" s="34"/>
      <c r="P94" s="5"/>
      <c r="Q94" s="5"/>
      <c r="R94" s="189"/>
      <c r="S94" s="190"/>
      <c r="T94" s="5"/>
      <c r="U94" s="5"/>
      <c r="V94" s="189"/>
      <c r="W94" s="190"/>
      <c r="X94" s="5"/>
      <c r="Y94" s="5"/>
      <c r="Z94" s="189"/>
      <c r="AA94" s="190"/>
      <c r="AB94" s="6"/>
    </row>
    <row r="95" spans="2:28" ht="71.25" customHeight="1" x14ac:dyDescent="0.3">
      <c r="B95" s="7" t="s">
        <v>0</v>
      </c>
      <c r="C95" s="8" t="s">
        <v>13</v>
      </c>
      <c r="D95" s="8" t="s">
        <v>14</v>
      </c>
      <c r="E95" s="8" t="s">
        <v>15</v>
      </c>
      <c r="F95" s="9" t="s">
        <v>16</v>
      </c>
      <c r="G95" s="8" t="s">
        <v>13</v>
      </c>
      <c r="H95" s="8" t="s">
        <v>14</v>
      </c>
      <c r="I95" s="8" t="s">
        <v>15</v>
      </c>
      <c r="J95" s="9" t="s">
        <v>16</v>
      </c>
      <c r="K95" s="7" t="s">
        <v>13</v>
      </c>
      <c r="L95" s="7" t="s">
        <v>14</v>
      </c>
      <c r="M95" s="7" t="s">
        <v>15</v>
      </c>
      <c r="N95" s="10" t="s">
        <v>16</v>
      </c>
      <c r="O95" s="10"/>
      <c r="P95" s="8" t="s">
        <v>13</v>
      </c>
      <c r="Q95" s="8" t="s">
        <v>14</v>
      </c>
      <c r="R95" s="8" t="s">
        <v>15</v>
      </c>
      <c r="S95" s="9" t="s">
        <v>16</v>
      </c>
      <c r="T95" s="7" t="s">
        <v>13</v>
      </c>
      <c r="U95" s="7" t="s">
        <v>14</v>
      </c>
      <c r="V95" s="7" t="s">
        <v>15</v>
      </c>
      <c r="W95" s="10" t="s">
        <v>16</v>
      </c>
      <c r="X95" s="7" t="s">
        <v>13</v>
      </c>
      <c r="Y95" s="7" t="s">
        <v>14</v>
      </c>
      <c r="Z95" s="7" t="s">
        <v>15</v>
      </c>
      <c r="AA95" s="10" t="s">
        <v>16</v>
      </c>
      <c r="AB95" s="8" t="s">
        <v>1</v>
      </c>
    </row>
    <row r="96" spans="2:28" ht="30.75" customHeight="1" x14ac:dyDescent="0.3">
      <c r="B96" s="184" t="s">
        <v>24</v>
      </c>
      <c r="C96" s="5"/>
      <c r="D96" s="88"/>
      <c r="E96" s="5"/>
      <c r="F96" s="88"/>
      <c r="G96" s="47">
        <v>1</v>
      </c>
      <c r="H96" s="89" t="s">
        <v>33</v>
      </c>
      <c r="I96" s="5">
        <v>1</v>
      </c>
      <c r="J96" s="88" t="s">
        <v>34</v>
      </c>
      <c r="K96" s="5">
        <v>1</v>
      </c>
      <c r="L96" s="11" t="s">
        <v>175</v>
      </c>
      <c r="M96" s="5">
        <v>1</v>
      </c>
      <c r="N96" s="85" t="s">
        <v>26</v>
      </c>
      <c r="O96" s="180" t="s">
        <v>176</v>
      </c>
      <c r="P96" s="11"/>
      <c r="Q96" s="11"/>
      <c r="R96" s="34"/>
      <c r="S96" s="5"/>
      <c r="T96" s="5"/>
      <c r="U96" s="11"/>
      <c r="V96" s="11"/>
      <c r="W96" s="5"/>
      <c r="X96" s="11"/>
      <c r="Y96" s="11"/>
      <c r="Z96" s="34"/>
      <c r="AA96" s="64"/>
      <c r="AB96" s="6"/>
    </row>
    <row r="97" spans="2:28" ht="30.75" customHeight="1" x14ac:dyDescent="0.3">
      <c r="B97" s="184"/>
      <c r="C97" s="5"/>
      <c r="D97" s="88"/>
      <c r="E97" s="5"/>
      <c r="F97" s="88"/>
      <c r="G97" s="47">
        <v>1</v>
      </c>
      <c r="H97" s="89" t="s">
        <v>35</v>
      </c>
      <c r="I97" s="5">
        <v>1</v>
      </c>
      <c r="J97" s="88" t="s">
        <v>34</v>
      </c>
      <c r="K97" s="5">
        <v>1</v>
      </c>
      <c r="L97" s="11" t="s">
        <v>177</v>
      </c>
      <c r="M97" s="5">
        <v>1</v>
      </c>
      <c r="N97" s="85" t="s">
        <v>26</v>
      </c>
      <c r="O97" s="180"/>
      <c r="P97" s="11"/>
      <c r="Q97" s="11"/>
      <c r="R97" s="34"/>
      <c r="S97" s="5"/>
      <c r="T97" s="11"/>
      <c r="U97" s="11"/>
      <c r="V97" s="34"/>
      <c r="W97" s="5"/>
      <c r="X97" s="11"/>
      <c r="Y97" s="11"/>
      <c r="Z97" s="34"/>
      <c r="AA97" s="64"/>
      <c r="AB97" s="6"/>
    </row>
    <row r="98" spans="2:28" ht="30.75" customHeight="1" x14ac:dyDescent="0.3">
      <c r="B98" s="184"/>
      <c r="C98" s="5"/>
      <c r="D98" s="88"/>
      <c r="E98" s="5"/>
      <c r="F98" s="88"/>
      <c r="G98" s="47">
        <v>1</v>
      </c>
      <c r="H98" s="89" t="s">
        <v>36</v>
      </c>
      <c r="I98" s="5">
        <v>1</v>
      </c>
      <c r="J98" s="88" t="s">
        <v>34</v>
      </c>
      <c r="K98" s="5">
        <v>1</v>
      </c>
      <c r="L98" s="11" t="s">
        <v>178</v>
      </c>
      <c r="M98" s="5">
        <v>1</v>
      </c>
      <c r="N98" s="85" t="s">
        <v>26</v>
      </c>
      <c r="O98" s="180"/>
      <c r="P98" s="11"/>
      <c r="Q98" s="11"/>
      <c r="R98" s="34"/>
      <c r="S98" s="5"/>
      <c r="T98" s="11"/>
      <c r="U98" s="11"/>
      <c r="V98" s="34"/>
      <c r="W98" s="5"/>
      <c r="X98" s="11"/>
      <c r="Y98" s="11"/>
      <c r="Z98" s="34"/>
      <c r="AA98" s="64"/>
      <c r="AB98" s="6"/>
    </row>
    <row r="99" spans="2:28" ht="30.75" customHeight="1" x14ac:dyDescent="0.3">
      <c r="B99" s="184"/>
      <c r="C99" s="5"/>
      <c r="D99" s="88"/>
      <c r="E99" s="5"/>
      <c r="F99" s="88"/>
      <c r="G99" s="47">
        <v>1</v>
      </c>
      <c r="H99" s="89" t="s">
        <v>37</v>
      </c>
      <c r="I99" s="5">
        <v>1</v>
      </c>
      <c r="J99" s="88" t="s">
        <v>34</v>
      </c>
      <c r="K99" s="5">
        <v>1</v>
      </c>
      <c r="L99" s="11" t="s">
        <v>179</v>
      </c>
      <c r="M99" s="5">
        <v>1</v>
      </c>
      <c r="N99" s="85" t="s">
        <v>26</v>
      </c>
      <c r="O99" s="180"/>
      <c r="P99" s="11"/>
      <c r="Q99" s="11"/>
      <c r="R99" s="34"/>
      <c r="S99" s="5"/>
      <c r="T99" s="5"/>
      <c r="U99" s="11"/>
      <c r="V99" s="11"/>
      <c r="W99" s="5"/>
      <c r="X99" s="11"/>
      <c r="Y99" s="11"/>
      <c r="Z99" s="34"/>
      <c r="AA99" s="64"/>
      <c r="AB99" s="6"/>
    </row>
    <row r="100" spans="2:28" ht="30.75" customHeight="1" x14ac:dyDescent="0.3">
      <c r="B100" s="184"/>
      <c r="C100" s="5"/>
      <c r="D100" s="88"/>
      <c r="E100" s="5"/>
      <c r="F100" s="88"/>
      <c r="G100" s="47">
        <v>1</v>
      </c>
      <c r="H100" s="89" t="s">
        <v>38</v>
      </c>
      <c r="I100" s="5">
        <v>1</v>
      </c>
      <c r="J100" s="88" t="s">
        <v>34</v>
      </c>
      <c r="K100" s="5">
        <v>1</v>
      </c>
      <c r="L100" s="11" t="s">
        <v>180</v>
      </c>
      <c r="M100" s="5">
        <v>1</v>
      </c>
      <c r="N100" s="85" t="s">
        <v>26</v>
      </c>
      <c r="O100" s="180"/>
      <c r="P100" s="11"/>
      <c r="Q100" s="11"/>
      <c r="R100" s="34"/>
      <c r="S100" s="5"/>
      <c r="T100" s="11"/>
      <c r="U100" s="11"/>
      <c r="V100" s="34"/>
      <c r="W100" s="5"/>
      <c r="X100" s="11"/>
      <c r="Y100" s="11"/>
      <c r="Z100" s="34"/>
      <c r="AA100" s="64"/>
      <c r="AB100" s="6"/>
    </row>
    <row r="101" spans="2:28" ht="30.75" customHeight="1" x14ac:dyDescent="0.3">
      <c r="B101" s="184"/>
      <c r="C101" s="5"/>
      <c r="D101" s="88"/>
      <c r="E101" s="5"/>
      <c r="F101" s="88"/>
      <c r="G101" s="47">
        <v>1</v>
      </c>
      <c r="H101" s="89" t="s">
        <v>39</v>
      </c>
      <c r="I101" s="5">
        <v>1</v>
      </c>
      <c r="J101" s="88" t="s">
        <v>34</v>
      </c>
      <c r="K101" s="5">
        <v>1</v>
      </c>
      <c r="L101" s="11" t="s">
        <v>181</v>
      </c>
      <c r="M101" s="5">
        <v>1</v>
      </c>
      <c r="N101" s="85" t="s">
        <v>26</v>
      </c>
      <c r="O101" s="180"/>
      <c r="P101" s="11"/>
      <c r="Q101" s="11"/>
      <c r="R101" s="34"/>
      <c r="S101" s="5"/>
      <c r="T101" s="5"/>
      <c r="U101" s="11"/>
      <c r="V101" s="11"/>
      <c r="W101" s="5"/>
      <c r="X101" s="11"/>
      <c r="Y101" s="11"/>
      <c r="Z101" s="34"/>
      <c r="AA101" s="64"/>
      <c r="AB101" s="6"/>
    </row>
    <row r="102" spans="2:28" ht="30.75" customHeight="1" x14ac:dyDescent="0.3">
      <c r="B102" s="184"/>
      <c r="C102" s="5"/>
      <c r="D102" s="88"/>
      <c r="E102" s="5"/>
      <c r="F102" s="88"/>
      <c r="G102" s="47">
        <v>1</v>
      </c>
      <c r="H102" s="89" t="s">
        <v>40</v>
      </c>
      <c r="I102" s="5">
        <v>1</v>
      </c>
      <c r="J102" s="88" t="s">
        <v>34</v>
      </c>
      <c r="K102" s="5">
        <v>1</v>
      </c>
      <c r="L102" s="11" t="s">
        <v>182</v>
      </c>
      <c r="M102" s="5">
        <v>1</v>
      </c>
      <c r="N102" s="85" t="s">
        <v>26</v>
      </c>
      <c r="O102" s="180"/>
      <c r="P102" s="11"/>
      <c r="Q102" s="11"/>
      <c r="R102" s="34"/>
      <c r="S102" s="5"/>
      <c r="T102" s="11"/>
      <c r="U102" s="11"/>
      <c r="V102" s="34"/>
      <c r="W102" s="5"/>
      <c r="X102" s="11"/>
      <c r="Y102" s="11"/>
      <c r="Z102" s="34"/>
      <c r="AA102" s="64"/>
      <c r="AB102" s="6"/>
    </row>
    <row r="103" spans="2:28" ht="30.75" customHeight="1" x14ac:dyDescent="0.3">
      <c r="B103" s="184"/>
      <c r="C103" s="5"/>
      <c r="D103" s="88"/>
      <c r="E103" s="5"/>
      <c r="F103" s="88"/>
      <c r="G103" s="47">
        <v>1</v>
      </c>
      <c r="H103" s="89" t="s">
        <v>41</v>
      </c>
      <c r="I103" s="5">
        <v>1</v>
      </c>
      <c r="J103" s="88" t="s">
        <v>34</v>
      </c>
      <c r="K103" s="5">
        <v>1</v>
      </c>
      <c r="L103" s="11" t="s">
        <v>183</v>
      </c>
      <c r="M103" s="5">
        <v>1</v>
      </c>
      <c r="N103" s="85" t="s">
        <v>26</v>
      </c>
      <c r="O103" s="180"/>
      <c r="P103" s="11"/>
      <c r="Q103" s="11"/>
      <c r="R103" s="34"/>
      <c r="S103" s="5"/>
      <c r="T103" s="11"/>
      <c r="U103" s="11"/>
      <c r="V103" s="34"/>
      <c r="W103" s="5"/>
      <c r="X103" s="11"/>
      <c r="Y103" s="11"/>
      <c r="Z103" s="34"/>
      <c r="AA103" s="64"/>
      <c r="AB103" s="6"/>
    </row>
    <row r="104" spans="2:28" ht="30.75" customHeight="1" x14ac:dyDescent="0.3">
      <c r="B104" s="184"/>
      <c r="C104" s="5"/>
      <c r="D104" s="88"/>
      <c r="E104" s="5"/>
      <c r="F104" s="88"/>
      <c r="G104" s="47">
        <v>1</v>
      </c>
      <c r="H104" s="89" t="s">
        <v>42</v>
      </c>
      <c r="I104" s="5">
        <v>1</v>
      </c>
      <c r="J104" s="88" t="s">
        <v>34</v>
      </c>
      <c r="K104" s="5">
        <v>1</v>
      </c>
      <c r="L104" s="11" t="s">
        <v>184</v>
      </c>
      <c r="M104" s="5">
        <v>1</v>
      </c>
      <c r="N104" s="85" t="s">
        <v>26</v>
      </c>
      <c r="O104" s="180"/>
      <c r="P104" s="11"/>
      <c r="Q104" s="11"/>
      <c r="R104" s="34"/>
      <c r="S104" s="5"/>
      <c r="T104" s="11"/>
      <c r="U104" s="11"/>
      <c r="V104" s="34"/>
      <c r="W104" s="5"/>
      <c r="X104" s="11"/>
      <c r="Y104" s="11"/>
      <c r="Z104" s="34"/>
      <c r="AA104" s="64"/>
      <c r="AB104" s="6"/>
    </row>
    <row r="105" spans="2:28" ht="30.75" customHeight="1" x14ac:dyDescent="0.3">
      <c r="B105" s="184"/>
      <c r="C105" s="5"/>
      <c r="D105" s="88"/>
      <c r="E105" s="5"/>
      <c r="F105" s="88"/>
      <c r="G105" s="47">
        <v>1</v>
      </c>
      <c r="H105" s="89" t="s">
        <v>43</v>
      </c>
      <c r="I105" s="5">
        <v>1</v>
      </c>
      <c r="J105" s="88" t="s">
        <v>34</v>
      </c>
      <c r="K105" s="5">
        <v>1</v>
      </c>
      <c r="L105" s="11" t="s">
        <v>185</v>
      </c>
      <c r="M105" s="5">
        <v>1</v>
      </c>
      <c r="N105" s="85" t="s">
        <v>26</v>
      </c>
      <c r="O105" s="180"/>
      <c r="P105" s="11"/>
      <c r="Q105" s="11"/>
      <c r="R105" s="34"/>
      <c r="S105" s="5"/>
      <c r="T105" s="5"/>
      <c r="U105" s="11"/>
      <c r="V105" s="11"/>
      <c r="W105" s="5"/>
      <c r="X105" s="11"/>
      <c r="Y105" s="11"/>
      <c r="Z105" s="34"/>
      <c r="AA105" s="64"/>
      <c r="AB105" s="6"/>
    </row>
    <row r="106" spans="2:28" ht="30.75" customHeight="1" x14ac:dyDescent="0.3">
      <c r="B106" s="184"/>
      <c r="C106" s="5"/>
      <c r="D106" s="88"/>
      <c r="E106" s="5"/>
      <c r="F106" s="88"/>
      <c r="G106" s="47">
        <v>1</v>
      </c>
      <c r="H106" s="89" t="s">
        <v>44</v>
      </c>
      <c r="I106" s="5">
        <v>1</v>
      </c>
      <c r="J106" s="88" t="s">
        <v>34</v>
      </c>
      <c r="K106" s="5">
        <v>1</v>
      </c>
      <c r="L106" s="11" t="s">
        <v>186</v>
      </c>
      <c r="M106" s="5">
        <v>1</v>
      </c>
      <c r="N106" s="85" t="s">
        <v>26</v>
      </c>
      <c r="O106" s="180"/>
      <c r="P106" s="11"/>
      <c r="Q106" s="11"/>
      <c r="R106" s="34"/>
      <c r="S106" s="5"/>
      <c r="T106" s="11"/>
      <c r="U106" s="11"/>
      <c r="V106" s="34"/>
      <c r="W106" s="5"/>
      <c r="X106" s="11"/>
      <c r="Y106" s="11"/>
      <c r="Z106" s="34"/>
      <c r="AA106" s="64"/>
      <c r="AB106" s="6"/>
    </row>
    <row r="107" spans="2:28" ht="30.75" customHeight="1" x14ac:dyDescent="0.3">
      <c r="B107" s="184"/>
      <c r="C107" s="5"/>
      <c r="D107" s="88"/>
      <c r="E107" s="5"/>
      <c r="F107" s="88"/>
      <c r="G107" s="47">
        <v>1</v>
      </c>
      <c r="H107" s="89" t="s">
        <v>45</v>
      </c>
      <c r="I107" s="5">
        <v>1</v>
      </c>
      <c r="J107" s="88" t="s">
        <v>46</v>
      </c>
      <c r="K107" s="5">
        <v>1</v>
      </c>
      <c r="L107" s="11" t="s">
        <v>187</v>
      </c>
      <c r="M107" s="5">
        <v>1</v>
      </c>
      <c r="N107" s="85" t="s">
        <v>26</v>
      </c>
      <c r="O107" s="180"/>
      <c r="P107" s="11"/>
      <c r="Q107" s="11"/>
      <c r="R107" s="34"/>
      <c r="S107" s="5"/>
      <c r="T107" s="11"/>
      <c r="U107" s="11"/>
      <c r="V107" s="34"/>
      <c r="W107" s="5"/>
      <c r="X107" s="11"/>
      <c r="Y107" s="11"/>
      <c r="Z107" s="34"/>
      <c r="AA107" s="64"/>
      <c r="AB107" s="6"/>
    </row>
    <row r="108" spans="2:28" ht="30.75" customHeight="1" x14ac:dyDescent="0.3">
      <c r="B108" s="184"/>
      <c r="C108" s="5"/>
      <c r="D108" s="88"/>
      <c r="E108" s="5"/>
      <c r="F108" s="88"/>
      <c r="G108" s="47">
        <v>1</v>
      </c>
      <c r="H108" s="89" t="s">
        <v>47</v>
      </c>
      <c r="I108" s="5">
        <v>1</v>
      </c>
      <c r="J108" s="88" t="s">
        <v>46</v>
      </c>
      <c r="K108" s="5">
        <v>1</v>
      </c>
      <c r="L108" s="11" t="s">
        <v>188</v>
      </c>
      <c r="M108" s="5">
        <v>1</v>
      </c>
      <c r="N108" s="85" t="s">
        <v>26</v>
      </c>
      <c r="O108" s="180"/>
      <c r="P108" s="11"/>
      <c r="Q108" s="11"/>
      <c r="R108" s="34"/>
      <c r="S108" s="5"/>
      <c r="T108" s="5"/>
      <c r="U108" s="11"/>
      <c r="V108" s="11"/>
      <c r="W108" s="5"/>
      <c r="X108" s="11"/>
      <c r="Y108" s="11"/>
      <c r="Z108" s="34"/>
      <c r="AA108" s="64"/>
      <c r="AB108" s="6"/>
    </row>
    <row r="109" spans="2:28" ht="30.75" customHeight="1" x14ac:dyDescent="0.3">
      <c r="B109" s="184"/>
      <c r="C109" s="5"/>
      <c r="D109" s="88"/>
      <c r="E109" s="5"/>
      <c r="F109" s="88"/>
      <c r="G109" s="47">
        <v>1</v>
      </c>
      <c r="H109" s="89" t="s">
        <v>48</v>
      </c>
      <c r="I109" s="5">
        <v>1</v>
      </c>
      <c r="J109" s="88" t="s">
        <v>49</v>
      </c>
      <c r="K109" s="5">
        <v>1</v>
      </c>
      <c r="L109" s="11" t="s">
        <v>189</v>
      </c>
      <c r="M109" s="5">
        <v>1</v>
      </c>
      <c r="N109" s="85" t="s">
        <v>26</v>
      </c>
      <c r="O109" s="180"/>
      <c r="P109" s="11"/>
      <c r="Q109" s="11"/>
      <c r="R109" s="34"/>
      <c r="S109" s="5"/>
      <c r="T109" s="5"/>
      <c r="U109" s="11"/>
      <c r="V109" s="11"/>
      <c r="W109" s="5"/>
      <c r="X109" s="11"/>
      <c r="Y109" s="11"/>
      <c r="Z109" s="34"/>
      <c r="AA109" s="64"/>
      <c r="AB109" s="6"/>
    </row>
    <row r="110" spans="2:28" ht="30.75" customHeight="1" x14ac:dyDescent="0.3">
      <c r="B110" s="184"/>
      <c r="C110" s="5"/>
      <c r="D110" s="88"/>
      <c r="E110" s="5"/>
      <c r="F110" s="88"/>
      <c r="G110" s="47">
        <v>1</v>
      </c>
      <c r="H110" s="89" t="s">
        <v>50</v>
      </c>
      <c r="I110" s="5">
        <v>1</v>
      </c>
      <c r="J110" s="88" t="s">
        <v>49</v>
      </c>
      <c r="K110" s="5">
        <v>1</v>
      </c>
      <c r="L110" s="86" t="s">
        <v>190</v>
      </c>
      <c r="M110" s="5">
        <v>1</v>
      </c>
      <c r="N110" s="85" t="s">
        <v>49</v>
      </c>
      <c r="O110" s="180"/>
      <c r="P110" s="11"/>
      <c r="Q110" s="11"/>
      <c r="R110" s="34"/>
      <c r="S110" s="5"/>
      <c r="T110" s="5"/>
      <c r="U110" s="11"/>
      <c r="V110" s="11"/>
      <c r="W110" s="5"/>
      <c r="X110" s="11"/>
      <c r="Y110" s="11"/>
      <c r="Z110" s="34"/>
      <c r="AA110" s="64"/>
      <c r="AB110" s="6"/>
    </row>
    <row r="111" spans="2:28" ht="30.75" customHeight="1" x14ac:dyDescent="0.3">
      <c r="B111" s="184"/>
      <c r="C111" s="5"/>
      <c r="D111" s="88"/>
      <c r="E111" s="5"/>
      <c r="F111" s="88"/>
      <c r="G111" s="47">
        <v>1</v>
      </c>
      <c r="H111" s="89" t="s">
        <v>51</v>
      </c>
      <c r="I111" s="5">
        <v>1</v>
      </c>
      <c r="J111" s="88" t="s">
        <v>49</v>
      </c>
      <c r="K111" s="5">
        <v>1</v>
      </c>
      <c r="L111" s="11" t="s">
        <v>191</v>
      </c>
      <c r="M111" s="5">
        <v>1</v>
      </c>
      <c r="N111" s="85" t="s">
        <v>49</v>
      </c>
      <c r="O111" s="180"/>
      <c r="P111" s="11"/>
      <c r="Q111" s="11"/>
      <c r="R111" s="34"/>
      <c r="S111" s="5"/>
      <c r="T111" s="5"/>
      <c r="U111" s="11"/>
      <c r="V111" s="11"/>
      <c r="W111" s="5"/>
      <c r="X111" s="11"/>
      <c r="Y111" s="11"/>
      <c r="Z111" s="34"/>
      <c r="AA111" s="64"/>
      <c r="AB111" s="6"/>
    </row>
    <row r="112" spans="2:28" ht="30.75" customHeight="1" x14ac:dyDescent="0.3">
      <c r="B112" s="184"/>
      <c r="C112" s="5"/>
      <c r="D112" s="88"/>
      <c r="E112" s="5"/>
      <c r="F112" s="88"/>
      <c r="G112" s="47">
        <v>1</v>
      </c>
      <c r="H112" s="89" t="s">
        <v>43</v>
      </c>
      <c r="I112" s="5">
        <v>1</v>
      </c>
      <c r="J112" s="88" t="s">
        <v>49</v>
      </c>
      <c r="K112" s="5">
        <v>1</v>
      </c>
      <c r="L112" s="11" t="s">
        <v>192</v>
      </c>
      <c r="M112" s="5">
        <v>1</v>
      </c>
      <c r="N112" s="85" t="s">
        <v>49</v>
      </c>
      <c r="O112" s="180"/>
      <c r="P112" s="11"/>
      <c r="Q112" s="11"/>
      <c r="R112" s="34"/>
      <c r="S112" s="5"/>
      <c r="T112" s="5"/>
      <c r="U112" s="11"/>
      <c r="V112" s="11"/>
      <c r="W112" s="5"/>
      <c r="X112" s="11"/>
      <c r="Y112" s="11"/>
      <c r="Z112" s="34"/>
      <c r="AA112" s="64"/>
      <c r="AB112" s="6"/>
    </row>
    <row r="113" spans="2:28" ht="30.75" customHeight="1" x14ac:dyDescent="0.3">
      <c r="B113" s="184"/>
      <c r="C113" s="5"/>
      <c r="D113" s="88"/>
      <c r="E113" s="5"/>
      <c r="F113" s="88"/>
      <c r="G113" s="47">
        <v>1</v>
      </c>
      <c r="H113" s="89" t="s">
        <v>52</v>
      </c>
      <c r="I113" s="5">
        <v>1</v>
      </c>
      <c r="J113" s="88" t="s">
        <v>49</v>
      </c>
      <c r="K113" s="5">
        <v>1</v>
      </c>
      <c r="L113" s="11" t="s">
        <v>193</v>
      </c>
      <c r="M113" s="5">
        <v>1</v>
      </c>
      <c r="N113" s="85" t="s">
        <v>49</v>
      </c>
      <c r="O113" s="180"/>
      <c r="P113" s="11"/>
      <c r="Q113" s="11"/>
      <c r="R113" s="34"/>
      <c r="S113" s="5"/>
      <c r="T113" s="5"/>
      <c r="U113" s="11"/>
      <c r="V113" s="11"/>
      <c r="W113" s="5"/>
      <c r="X113" s="11"/>
      <c r="Y113" s="11"/>
      <c r="Z113" s="34"/>
      <c r="AA113" s="64"/>
      <c r="AB113" s="6"/>
    </row>
    <row r="114" spans="2:28" ht="30.75" customHeight="1" x14ac:dyDescent="0.3">
      <c r="B114" s="184"/>
      <c r="C114" s="5"/>
      <c r="D114" s="88"/>
      <c r="E114" s="5"/>
      <c r="F114" s="88"/>
      <c r="G114" s="47">
        <v>1</v>
      </c>
      <c r="H114" s="89" t="s">
        <v>53</v>
      </c>
      <c r="I114" s="5">
        <v>1</v>
      </c>
      <c r="J114" s="88" t="s">
        <v>49</v>
      </c>
      <c r="K114" s="5">
        <v>1</v>
      </c>
      <c r="L114" s="11" t="s">
        <v>194</v>
      </c>
      <c r="M114" s="5">
        <v>1</v>
      </c>
      <c r="N114" s="85" t="s">
        <v>49</v>
      </c>
      <c r="O114" s="180"/>
      <c r="P114" s="11"/>
      <c r="Q114" s="11"/>
      <c r="R114" s="34"/>
      <c r="S114" s="5"/>
      <c r="T114" s="5"/>
      <c r="U114" s="11"/>
      <c r="V114" s="11"/>
      <c r="W114" s="5"/>
      <c r="X114" s="11"/>
      <c r="Y114" s="11"/>
      <c r="Z114" s="34"/>
      <c r="AA114" s="64"/>
      <c r="AB114" s="6"/>
    </row>
    <row r="115" spans="2:28" ht="30.75" customHeight="1" x14ac:dyDescent="0.3">
      <c r="B115" s="184"/>
      <c r="C115" s="5"/>
      <c r="D115" s="88"/>
      <c r="E115" s="5"/>
      <c r="F115" s="88"/>
      <c r="G115" s="47">
        <v>1</v>
      </c>
      <c r="H115" s="89" t="s">
        <v>54</v>
      </c>
      <c r="I115" s="5">
        <v>1</v>
      </c>
      <c r="J115" s="88" t="s">
        <v>49</v>
      </c>
      <c r="K115" s="5">
        <v>1</v>
      </c>
      <c r="L115" s="11" t="s">
        <v>195</v>
      </c>
      <c r="M115" s="5">
        <v>1</v>
      </c>
      <c r="N115" s="85" t="s">
        <v>49</v>
      </c>
      <c r="O115" s="180"/>
      <c r="P115" s="11"/>
      <c r="Q115" s="11"/>
      <c r="R115" s="34"/>
      <c r="S115" s="5"/>
      <c r="T115" s="5"/>
      <c r="U115" s="11"/>
      <c r="V115" s="11"/>
      <c r="W115" s="5"/>
      <c r="X115" s="11"/>
      <c r="Y115" s="11"/>
      <c r="Z115" s="34"/>
      <c r="AA115" s="64"/>
      <c r="AB115" s="6"/>
    </row>
    <row r="116" spans="2:28" ht="30.75" customHeight="1" x14ac:dyDescent="0.3">
      <c r="B116" s="184"/>
      <c r="C116" s="5"/>
      <c r="D116" s="88"/>
      <c r="E116" s="5"/>
      <c r="F116" s="90"/>
      <c r="G116" s="47">
        <v>1</v>
      </c>
      <c r="H116" s="89" t="s">
        <v>55</v>
      </c>
      <c r="I116" s="5">
        <v>1</v>
      </c>
      <c r="J116" s="90" t="s">
        <v>56</v>
      </c>
      <c r="K116" s="5">
        <v>1</v>
      </c>
      <c r="L116" s="11" t="s">
        <v>196</v>
      </c>
      <c r="M116" s="5">
        <v>1</v>
      </c>
      <c r="N116" s="85" t="s">
        <v>49</v>
      </c>
      <c r="O116" s="180"/>
      <c r="P116" s="11"/>
      <c r="Q116" s="11"/>
      <c r="R116" s="34"/>
      <c r="S116" s="5"/>
      <c r="T116" s="5"/>
      <c r="U116" s="11"/>
      <c r="V116" s="11"/>
      <c r="W116" s="5"/>
      <c r="X116" s="11"/>
      <c r="Y116" s="11"/>
      <c r="Z116" s="34"/>
      <c r="AA116" s="64"/>
      <c r="AB116" s="6"/>
    </row>
    <row r="117" spans="2:28" ht="30.75" customHeight="1" x14ac:dyDescent="0.3">
      <c r="B117" s="184"/>
      <c r="C117" s="5"/>
      <c r="D117" s="88"/>
      <c r="E117" s="5"/>
      <c r="F117" s="90"/>
      <c r="G117" s="47">
        <v>1</v>
      </c>
      <c r="H117" s="89" t="s">
        <v>57</v>
      </c>
      <c r="I117" s="5">
        <v>1</v>
      </c>
      <c r="J117" s="90" t="s">
        <v>56</v>
      </c>
      <c r="K117" s="5">
        <v>1</v>
      </c>
      <c r="L117" s="11" t="s">
        <v>197</v>
      </c>
      <c r="M117" s="5">
        <v>1</v>
      </c>
      <c r="N117" s="85" t="s">
        <v>198</v>
      </c>
      <c r="O117" s="180"/>
      <c r="P117" s="64"/>
      <c r="Q117" s="64"/>
      <c r="R117" s="64"/>
      <c r="S117" s="64"/>
      <c r="T117" s="64"/>
      <c r="U117" s="64"/>
      <c r="V117" s="64"/>
      <c r="W117" s="64"/>
      <c r="X117" s="64"/>
      <c r="Y117" s="64"/>
      <c r="Z117" s="64"/>
      <c r="AA117" s="64"/>
      <c r="AB117" s="6"/>
    </row>
    <row r="118" spans="2:28" ht="30.75" customHeight="1" x14ac:dyDescent="0.3">
      <c r="B118" s="184"/>
      <c r="C118" s="5"/>
      <c r="D118" s="88"/>
      <c r="E118" s="5"/>
      <c r="F118" s="90"/>
      <c r="G118" s="47">
        <v>1</v>
      </c>
      <c r="H118" s="89" t="s">
        <v>58</v>
      </c>
      <c r="I118" s="5">
        <v>1</v>
      </c>
      <c r="J118" s="90" t="s">
        <v>56</v>
      </c>
      <c r="K118" s="5">
        <v>1</v>
      </c>
      <c r="L118" s="11" t="s">
        <v>192</v>
      </c>
      <c r="M118" s="5">
        <v>1</v>
      </c>
      <c r="N118" s="85" t="s">
        <v>198</v>
      </c>
      <c r="O118" s="180"/>
      <c r="P118" s="64"/>
      <c r="Q118" s="64"/>
      <c r="R118" s="64"/>
      <c r="S118" s="64"/>
      <c r="T118" s="64"/>
      <c r="U118" s="64"/>
      <c r="V118" s="64"/>
      <c r="W118" s="64"/>
      <c r="X118" s="64"/>
      <c r="Y118" s="64"/>
      <c r="Z118" s="64"/>
      <c r="AA118" s="64"/>
      <c r="AB118" s="6"/>
    </row>
    <row r="119" spans="2:28" ht="30.75" customHeight="1" x14ac:dyDescent="0.3">
      <c r="B119" s="184"/>
      <c r="C119" s="5"/>
      <c r="D119" s="88"/>
      <c r="E119" s="5"/>
      <c r="F119" s="90"/>
      <c r="G119" s="47">
        <v>1</v>
      </c>
      <c r="H119" s="89" t="s">
        <v>59</v>
      </c>
      <c r="I119" s="5">
        <v>1</v>
      </c>
      <c r="J119" s="90" t="s">
        <v>56</v>
      </c>
      <c r="K119" s="5">
        <v>1</v>
      </c>
      <c r="L119" s="11" t="s">
        <v>199</v>
      </c>
      <c r="M119" s="5">
        <v>1</v>
      </c>
      <c r="N119" s="85" t="s">
        <v>198</v>
      </c>
      <c r="O119" s="180"/>
      <c r="P119" s="64"/>
      <c r="Q119" s="64"/>
      <c r="R119" s="64"/>
      <c r="S119" s="64"/>
      <c r="T119" s="64"/>
      <c r="U119" s="64"/>
      <c r="V119" s="64"/>
      <c r="W119" s="64"/>
      <c r="X119" s="64"/>
      <c r="Y119" s="64"/>
      <c r="Z119" s="64"/>
      <c r="AA119" s="64"/>
      <c r="AB119" s="6"/>
    </row>
    <row r="120" spans="2:28" ht="30.75" customHeight="1" x14ac:dyDescent="0.3">
      <c r="B120" s="184"/>
      <c r="C120" s="5"/>
      <c r="D120" s="88"/>
      <c r="E120" s="5"/>
      <c r="F120" s="90"/>
      <c r="G120" s="47">
        <v>1</v>
      </c>
      <c r="H120" s="89" t="s">
        <v>60</v>
      </c>
      <c r="I120" s="5">
        <v>1</v>
      </c>
      <c r="J120" s="90" t="s">
        <v>56</v>
      </c>
      <c r="K120" s="5">
        <v>1</v>
      </c>
      <c r="L120" s="11" t="s">
        <v>200</v>
      </c>
      <c r="M120" s="5">
        <v>1</v>
      </c>
      <c r="N120" s="85" t="s">
        <v>198</v>
      </c>
      <c r="O120" s="180"/>
      <c r="P120" s="64"/>
      <c r="Q120" s="64"/>
      <c r="R120" s="64"/>
      <c r="S120" s="64"/>
      <c r="T120" s="64"/>
      <c r="U120" s="64"/>
      <c r="V120" s="64"/>
      <c r="W120" s="64"/>
      <c r="X120" s="64"/>
      <c r="Y120" s="64"/>
      <c r="Z120" s="64"/>
      <c r="AA120" s="64"/>
      <c r="AB120" s="6"/>
    </row>
    <row r="121" spans="2:28" ht="27.75" customHeight="1" x14ac:dyDescent="0.3">
      <c r="B121" s="184"/>
      <c r="C121" s="64"/>
      <c r="D121" s="64"/>
      <c r="E121" s="64"/>
      <c r="F121" s="64"/>
      <c r="G121" s="102"/>
      <c r="H121" s="64"/>
      <c r="I121" s="64"/>
      <c r="J121" s="64"/>
      <c r="K121" s="5">
        <v>1</v>
      </c>
      <c r="L121" s="64" t="s">
        <v>201</v>
      </c>
      <c r="M121" s="5">
        <v>1</v>
      </c>
      <c r="N121" s="85" t="s">
        <v>46</v>
      </c>
      <c r="O121" s="180"/>
      <c r="P121" s="64"/>
      <c r="Q121" s="64"/>
      <c r="R121" s="64"/>
      <c r="S121" s="64"/>
      <c r="T121" s="64"/>
      <c r="U121" s="64"/>
      <c r="V121" s="64"/>
      <c r="W121" s="64"/>
      <c r="X121" s="64"/>
      <c r="Y121" s="64"/>
      <c r="Z121" s="64"/>
      <c r="AA121" s="64"/>
      <c r="AB121" s="64"/>
    </row>
    <row r="122" spans="2:28" ht="27.75" customHeight="1" x14ac:dyDescent="0.3">
      <c r="B122" s="184"/>
      <c r="C122" s="64"/>
      <c r="D122" s="64"/>
      <c r="E122" s="64"/>
      <c r="F122" s="64"/>
      <c r="G122" s="102"/>
      <c r="H122" s="64"/>
      <c r="I122" s="64"/>
      <c r="J122" s="64"/>
      <c r="K122" s="5">
        <v>1</v>
      </c>
      <c r="L122" s="64" t="s">
        <v>200</v>
      </c>
      <c r="M122" s="5">
        <v>1</v>
      </c>
      <c r="N122" s="85" t="s">
        <v>46</v>
      </c>
      <c r="O122" s="180"/>
      <c r="P122" s="64"/>
      <c r="Q122" s="64"/>
      <c r="R122" s="64"/>
      <c r="S122" s="64"/>
      <c r="T122" s="64"/>
      <c r="U122" s="64"/>
      <c r="V122" s="64"/>
      <c r="W122" s="64"/>
      <c r="X122" s="64"/>
      <c r="Y122" s="64"/>
      <c r="Z122" s="64"/>
      <c r="AA122" s="64"/>
      <c r="AB122" s="64"/>
    </row>
    <row r="123" spans="2:28" ht="27.75" customHeight="1" x14ac:dyDescent="0.3">
      <c r="B123" s="184"/>
      <c r="C123" s="64"/>
      <c r="D123" s="64"/>
      <c r="E123" s="64"/>
      <c r="F123" s="64"/>
      <c r="G123" s="102"/>
      <c r="H123" s="64"/>
      <c r="I123" s="64"/>
      <c r="J123" s="64"/>
      <c r="K123" s="5">
        <v>1</v>
      </c>
      <c r="L123" s="11" t="s">
        <v>202</v>
      </c>
      <c r="M123" s="5">
        <v>1</v>
      </c>
      <c r="N123" s="85" t="s">
        <v>46</v>
      </c>
      <c r="O123" s="180"/>
      <c r="P123" s="64"/>
      <c r="Q123" s="64"/>
      <c r="R123" s="64"/>
      <c r="S123" s="64"/>
      <c r="T123" s="64"/>
      <c r="U123" s="64"/>
      <c r="V123" s="64"/>
      <c r="W123" s="64"/>
      <c r="X123" s="64"/>
      <c r="Y123" s="64"/>
      <c r="Z123" s="64"/>
      <c r="AA123" s="64"/>
      <c r="AB123" s="64"/>
    </row>
    <row r="124" spans="2:28" ht="27.75" customHeight="1" x14ac:dyDescent="0.3">
      <c r="B124" s="184"/>
      <c r="C124" s="64"/>
      <c r="D124" s="64"/>
      <c r="E124" s="64"/>
      <c r="F124" s="64"/>
      <c r="G124" s="102"/>
      <c r="H124" s="64"/>
      <c r="I124" s="64"/>
      <c r="J124" s="64"/>
      <c r="K124" s="5">
        <v>1</v>
      </c>
      <c r="L124" s="64" t="s">
        <v>203</v>
      </c>
      <c r="M124" s="5">
        <v>1</v>
      </c>
      <c r="N124" s="85" t="s">
        <v>46</v>
      </c>
      <c r="O124" s="180"/>
      <c r="P124" s="64"/>
      <c r="Q124" s="64"/>
      <c r="R124" s="64"/>
      <c r="S124" s="64"/>
      <c r="T124" s="64"/>
      <c r="U124" s="64"/>
      <c r="V124" s="64"/>
      <c r="W124" s="64"/>
      <c r="X124" s="64"/>
      <c r="Y124" s="64"/>
      <c r="Z124" s="64"/>
      <c r="AA124" s="64"/>
      <c r="AB124" s="64"/>
    </row>
    <row r="125" spans="2:28" ht="27.75" customHeight="1" x14ac:dyDescent="0.3">
      <c r="B125" s="184"/>
      <c r="C125" s="64"/>
      <c r="D125" s="64"/>
      <c r="E125" s="64"/>
      <c r="F125" s="64"/>
      <c r="G125" s="102"/>
      <c r="H125" s="64"/>
      <c r="I125" s="64"/>
      <c r="J125" s="64"/>
      <c r="K125" s="5">
        <v>1</v>
      </c>
      <c r="L125" s="64" t="s">
        <v>204</v>
      </c>
      <c r="M125" s="5">
        <v>1</v>
      </c>
      <c r="N125" s="85" t="s">
        <v>46</v>
      </c>
      <c r="O125" s="180"/>
      <c r="P125" s="64"/>
      <c r="Q125" s="64"/>
      <c r="R125" s="64"/>
      <c r="S125" s="64"/>
      <c r="T125" s="64"/>
      <c r="U125" s="64"/>
      <c r="V125" s="64"/>
      <c r="W125" s="64"/>
      <c r="X125" s="64"/>
      <c r="Y125" s="64"/>
      <c r="Z125" s="64"/>
      <c r="AA125" s="64"/>
      <c r="AB125" s="64"/>
    </row>
  </sheetData>
  <mergeCells count="213">
    <mergeCell ref="C91:F91"/>
    <mergeCell ref="E43:F43"/>
    <mergeCell ref="I43:J43"/>
    <mergeCell ref="M43:N43"/>
    <mergeCell ref="R43:S43"/>
    <mergeCell ref="V43:W43"/>
    <mergeCell ref="Z43:AA43"/>
    <mergeCell ref="E44:F44"/>
    <mergeCell ref="I44:J44"/>
    <mergeCell ref="E74:F74"/>
    <mergeCell ref="E75:F75"/>
    <mergeCell ref="G58:J58"/>
    <mergeCell ref="K58:N58"/>
    <mergeCell ref="R75:S75"/>
    <mergeCell ref="R76:S76"/>
    <mergeCell ref="AB91:AB92"/>
    <mergeCell ref="I92:J92"/>
    <mergeCell ref="M92:N92"/>
    <mergeCell ref="R92:S92"/>
    <mergeCell ref="V92:W92"/>
    <mergeCell ref="Z92:AA92"/>
    <mergeCell ref="V59:W59"/>
    <mergeCell ref="Z59:AA59"/>
    <mergeCell ref="X58:AA58"/>
    <mergeCell ref="I60:J60"/>
    <mergeCell ref="M60:N60"/>
    <mergeCell ref="I61:J61"/>
    <mergeCell ref="AB73:AB74"/>
    <mergeCell ref="G73:J73"/>
    <mergeCell ref="K73:N73"/>
    <mergeCell ref="P73:S73"/>
    <mergeCell ref="T73:W73"/>
    <mergeCell ref="P58:S58"/>
    <mergeCell ref="T58:W58"/>
    <mergeCell ref="AB58:AB59"/>
    <mergeCell ref="I59:J59"/>
    <mergeCell ref="M59:N59"/>
    <mergeCell ref="R59:S59"/>
    <mergeCell ref="M76:N76"/>
    <mergeCell ref="I94:J94"/>
    <mergeCell ref="M94:N94"/>
    <mergeCell ref="R94:S94"/>
    <mergeCell ref="V94:W94"/>
    <mergeCell ref="Z94:AA94"/>
    <mergeCell ref="I93:J93"/>
    <mergeCell ref="M93:N93"/>
    <mergeCell ref="R93:S93"/>
    <mergeCell ref="V93:W93"/>
    <mergeCell ref="Z93:AA93"/>
    <mergeCell ref="X12:AA12"/>
    <mergeCell ref="AB12:AB13"/>
    <mergeCell ref="I13:J13"/>
    <mergeCell ref="M13:N13"/>
    <mergeCell ref="R13:S13"/>
    <mergeCell ref="V13:W13"/>
    <mergeCell ref="Z13:AA13"/>
    <mergeCell ref="B91:B92"/>
    <mergeCell ref="G91:J91"/>
    <mergeCell ref="K91:N91"/>
    <mergeCell ref="P91:S91"/>
    <mergeCell ref="T91:W91"/>
    <mergeCell ref="X91:AA91"/>
    <mergeCell ref="X73:AA73"/>
    <mergeCell ref="I76:J76"/>
    <mergeCell ref="I75:J75"/>
    <mergeCell ref="M75:N75"/>
    <mergeCell ref="E76:F76"/>
    <mergeCell ref="I74:J74"/>
    <mergeCell ref="M74:N74"/>
    <mergeCell ref="R74:S74"/>
    <mergeCell ref="V74:W74"/>
    <mergeCell ref="Z74:AA74"/>
    <mergeCell ref="B73:B74"/>
    <mergeCell ref="I15:J15"/>
    <mergeCell ref="I25:J25"/>
    <mergeCell ref="I24:J24"/>
    <mergeCell ref="M24:N24"/>
    <mergeCell ref="R24:S24"/>
    <mergeCell ref="B12:B13"/>
    <mergeCell ref="G12:J12"/>
    <mergeCell ref="K12:N12"/>
    <mergeCell ref="P12:S12"/>
    <mergeCell ref="B22:B23"/>
    <mergeCell ref="G22:J22"/>
    <mergeCell ref="K22:N22"/>
    <mergeCell ref="P22:S22"/>
    <mergeCell ref="R15:S15"/>
    <mergeCell ref="R25:S25"/>
    <mergeCell ref="I14:J14"/>
    <mergeCell ref="M14:N14"/>
    <mergeCell ref="R14:S14"/>
    <mergeCell ref="R17:R21"/>
    <mergeCell ref="S17:S21"/>
    <mergeCell ref="B2:B3"/>
    <mergeCell ref="C2:F2"/>
    <mergeCell ref="E4:F4"/>
    <mergeCell ref="E11:F11"/>
    <mergeCell ref="C58:F58"/>
    <mergeCell ref="E59:F59"/>
    <mergeCell ref="E60:F60"/>
    <mergeCell ref="E61:F61"/>
    <mergeCell ref="C73:F73"/>
    <mergeCell ref="C12:F12"/>
    <mergeCell ref="E13:F13"/>
    <mergeCell ref="E14:F14"/>
    <mergeCell ref="E15:F15"/>
    <mergeCell ref="C22:F22"/>
    <mergeCell ref="E23:F23"/>
    <mergeCell ref="E24:F24"/>
    <mergeCell ref="E25:F25"/>
    <mergeCell ref="B58:B59"/>
    <mergeCell ref="B7:B8"/>
    <mergeCell ref="C7:F7"/>
    <mergeCell ref="E9:F9"/>
    <mergeCell ref="E41:F41"/>
    <mergeCell ref="B40:B41"/>
    <mergeCell ref="C40:F40"/>
    <mergeCell ref="V24:W24"/>
    <mergeCell ref="Z24:AA24"/>
    <mergeCell ref="X22:AA22"/>
    <mergeCell ref="AB22:AB23"/>
    <mergeCell ref="I23:J23"/>
    <mergeCell ref="M23:N23"/>
    <mergeCell ref="R23:S23"/>
    <mergeCell ref="V23:W23"/>
    <mergeCell ref="Z23:AA23"/>
    <mergeCell ref="T22:W22"/>
    <mergeCell ref="AB40:AB41"/>
    <mergeCell ref="I41:J41"/>
    <mergeCell ref="M41:N41"/>
    <mergeCell ref="R41:S41"/>
    <mergeCell ref="V41:W41"/>
    <mergeCell ref="Z41:AA41"/>
    <mergeCell ref="G40:J40"/>
    <mergeCell ref="K40:N40"/>
    <mergeCell ref="P40:S40"/>
    <mergeCell ref="T40:W40"/>
    <mergeCell ref="X40:AA40"/>
    <mergeCell ref="X2:AA2"/>
    <mergeCell ref="AB2:AB3"/>
    <mergeCell ref="I3:J3"/>
    <mergeCell ref="M3:N3"/>
    <mergeCell ref="R3:S3"/>
    <mergeCell ref="V3:W3"/>
    <mergeCell ref="Z3:AA3"/>
    <mergeCell ref="Z4:AA4"/>
    <mergeCell ref="O2:O3"/>
    <mergeCell ref="G2:J2"/>
    <mergeCell ref="K2:N2"/>
    <mergeCell ref="P2:S2"/>
    <mergeCell ref="T2:W2"/>
    <mergeCell ref="AB7:AB8"/>
    <mergeCell ref="E8:F8"/>
    <mergeCell ref="G8:H8"/>
    <mergeCell ref="I8:J8"/>
    <mergeCell ref="M8:N8"/>
    <mergeCell ref="R8:S8"/>
    <mergeCell ref="V8:W8"/>
    <mergeCell ref="Z8:AA8"/>
    <mergeCell ref="G7:J7"/>
    <mergeCell ref="K7:N7"/>
    <mergeCell ref="P7:S7"/>
    <mergeCell ref="T7:W7"/>
    <mergeCell ref="X7:AA7"/>
    <mergeCell ref="Z10:AA10"/>
    <mergeCell ref="Z11:AA11"/>
    <mergeCell ref="I9:J9"/>
    <mergeCell ref="M9:N9"/>
    <mergeCell ref="R6:S6"/>
    <mergeCell ref="R11:S11"/>
    <mergeCell ref="R10:S10"/>
    <mergeCell ref="R5:S5"/>
    <mergeCell ref="I11:J11"/>
    <mergeCell ref="I5:J5"/>
    <mergeCell ref="Z5:AA5"/>
    <mergeCell ref="Z6:AA6"/>
    <mergeCell ref="Z9:AA9"/>
    <mergeCell ref="E10:F10"/>
    <mergeCell ref="I10:J10"/>
    <mergeCell ref="G3:H3"/>
    <mergeCell ref="T12:W12"/>
    <mergeCell ref="I4:J4"/>
    <mergeCell ref="M4:N4"/>
    <mergeCell ref="R4:S4"/>
    <mergeCell ref="V4:W4"/>
    <mergeCell ref="E3:F3"/>
    <mergeCell ref="R9:S9"/>
    <mergeCell ref="V9:W9"/>
    <mergeCell ref="E5:F5"/>
    <mergeCell ref="Z25:AA25"/>
    <mergeCell ref="O96:O125"/>
    <mergeCell ref="Y14:AA14"/>
    <mergeCell ref="Y15:AA15"/>
    <mergeCell ref="B96:B125"/>
    <mergeCell ref="C52:C57"/>
    <mergeCell ref="C46:C51"/>
    <mergeCell ref="B46:B51"/>
    <mergeCell ref="B52:B57"/>
    <mergeCell ref="J36:J37"/>
    <mergeCell ref="N36:N37"/>
    <mergeCell ref="M25:N25"/>
    <mergeCell ref="Q60:R60"/>
    <mergeCell ref="U60:V60"/>
    <mergeCell ref="Y60:Z60"/>
    <mergeCell ref="M61:N61"/>
    <mergeCell ref="U75:V75"/>
    <mergeCell ref="Y75:Z75"/>
    <mergeCell ref="M15:N15"/>
    <mergeCell ref="U15:V15"/>
    <mergeCell ref="E93:F93"/>
    <mergeCell ref="E94:F94"/>
    <mergeCell ref="E92:F92"/>
    <mergeCell ref="U14:V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Programas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HAIDE BELMONT</cp:lastModifiedBy>
  <cp:lastPrinted>2020-07-24T18:22:41Z</cp:lastPrinted>
  <dcterms:created xsi:type="dcterms:W3CDTF">2020-01-08T23:01:46Z</dcterms:created>
  <dcterms:modified xsi:type="dcterms:W3CDTF">2020-10-14T17:13:54Z</dcterms:modified>
</cp:coreProperties>
</file>