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AIDE BELMONT\Desktop\TRANSPARENCIA\SIPOT\SOPORTE\2020\"/>
    </mc:Choice>
  </mc:AlternateContent>
  <bookViews>
    <workbookView xWindow="0" yWindow="0" windowWidth="25800" windowHeight="11430" activeTab="1"/>
  </bookViews>
  <sheets>
    <sheet name="Programas Sociales" sheetId="4" r:id="rId1"/>
    <sheet name="Acciones Sociales" sheetId="5"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9" i="4" l="1"/>
  <c r="G39" i="4"/>
  <c r="G38" i="4"/>
  <c r="G37" i="4"/>
  <c r="G53" i="4" l="1"/>
  <c r="G52" i="4"/>
  <c r="E77" i="4"/>
  <c r="C77" i="4"/>
  <c r="E53" i="4" l="1"/>
  <c r="D53" i="4"/>
  <c r="E52" i="4"/>
  <c r="C52" i="4" s="1"/>
  <c r="C53" i="4" l="1"/>
</calcChain>
</file>

<file path=xl/sharedStrings.xml><?xml version="1.0" encoding="utf-8"?>
<sst xmlns="http://schemas.openxmlformats.org/spreadsheetml/2006/main" count="497" uniqueCount="185">
  <si>
    <t xml:space="preserve">Actividad </t>
  </si>
  <si>
    <t xml:space="preserve">Descripción del impacto social </t>
  </si>
  <si>
    <t xml:space="preserve">Beneficiarios </t>
  </si>
  <si>
    <t>Cultivando la paz para la cohesión social 2020</t>
  </si>
  <si>
    <t>1° Trimestre</t>
  </si>
  <si>
    <t>3° Trimestre</t>
  </si>
  <si>
    <t>4° Trimestre</t>
  </si>
  <si>
    <t>Total 2020</t>
  </si>
  <si>
    <t>Total</t>
  </si>
  <si>
    <t>Hombres</t>
  </si>
  <si>
    <t>Mujeres</t>
  </si>
  <si>
    <t>Facilitadores de servicios</t>
  </si>
  <si>
    <t>Usuarios</t>
  </si>
  <si>
    <t>Cantidad</t>
  </si>
  <si>
    <t xml:space="preserve">Nombre </t>
  </si>
  <si>
    <t>Número de colonias en donde se realiza la actividad</t>
  </si>
  <si>
    <t>Nombre de colonias donde se realiza la actividad</t>
  </si>
  <si>
    <t>Enunciar actividad realizada</t>
  </si>
  <si>
    <t>Formación musical, Tlalpan 2020</t>
  </si>
  <si>
    <t xml:space="preserve">Programas Sociales de la Dirección Ejecutiva de Derechos Culturales y Educativos </t>
  </si>
  <si>
    <t xml:space="preserve">Festivales </t>
  </si>
  <si>
    <t xml:space="preserve">Encuentros </t>
  </si>
  <si>
    <t xml:space="preserve">Intervenciones </t>
  </si>
  <si>
    <t xml:space="preserve">Exposiciones </t>
  </si>
  <si>
    <t>Visitas</t>
  </si>
  <si>
    <t xml:space="preserve">Publicaciones </t>
  </si>
  <si>
    <t xml:space="preserve">Talleres de formación musical téorica y práctica </t>
  </si>
  <si>
    <t xml:space="preserve">Acciones Sociales de la Dirección Ejecutiva de Derechos Culturales y Educativos </t>
  </si>
  <si>
    <t>Niños</t>
  </si>
  <si>
    <t xml:space="preserve">Niñas </t>
  </si>
  <si>
    <t>Tlalpan Centro</t>
  </si>
  <si>
    <t xml:space="preserve">Dnaza Contemporánea, Yoga, Ajedrez, Ballet, Baile Social, Danzón, Tango, Dibujo y Pintura, Talla En Madera, Tejido Crochet, Títeres, Manualidades, Eco Arte, Lectura Por La Paz y  ect.             </t>
  </si>
  <si>
    <t>2da Miguel Hidalgo, Mesa los Hornos, Cultura Maya, San Miguel Xicalco, Isidro Fabela y Tlalpan Centro.</t>
  </si>
  <si>
    <t>Junta Informativa a los talleristas, Día Internacional de La Mujer, Charla de la Prevención de la Violencia a la Mujer desde el Hogar, Presentación de ensamble musical de Mesa los Hornos, Periódico Mural</t>
  </si>
  <si>
    <t xml:space="preserve">2da Miguel Hidalgo, Parres el Guarda, Mesa los Hornos y Cultura Maya </t>
  </si>
  <si>
    <t xml:space="preserve">Capacitación de la A.C. para los facilitadores </t>
  </si>
  <si>
    <t>2da MIGUEL HIDALGO</t>
  </si>
  <si>
    <t>Taller de violín</t>
  </si>
  <si>
    <t>Tlalpan, Centro</t>
  </si>
  <si>
    <t>Taller de violín para jóvenes</t>
  </si>
  <si>
    <t>Cello y contrabajo</t>
  </si>
  <si>
    <t>Viola</t>
  </si>
  <si>
    <t>Contrabajo</t>
  </si>
  <si>
    <t>Ensamble</t>
  </si>
  <si>
    <t>Técnica vocal</t>
  </si>
  <si>
    <t>Fagot y saxofón</t>
  </si>
  <si>
    <t>Guitarra para niños</t>
  </si>
  <si>
    <t>Cultura Maya</t>
  </si>
  <si>
    <t>Teoría de la música</t>
  </si>
  <si>
    <t>Chelo</t>
  </si>
  <si>
    <t>Miguel Hidalgo 2da. Sección</t>
  </si>
  <si>
    <t>Piano</t>
  </si>
  <si>
    <t>Saxofón</t>
  </si>
  <si>
    <t>Batería</t>
  </si>
  <si>
    <t>Guitarra</t>
  </si>
  <si>
    <t>Bajo</t>
  </si>
  <si>
    <t xml:space="preserve">Expresión corporal y dominio ecénico </t>
  </si>
  <si>
    <t xml:space="preserve">Mesa los Hornos </t>
  </si>
  <si>
    <t xml:space="preserve">Canto coral </t>
  </si>
  <si>
    <t>Canto (intermedios)</t>
  </si>
  <si>
    <t xml:space="preserve">Teclado y bateria </t>
  </si>
  <si>
    <t>Tlalpan Centro I</t>
  </si>
  <si>
    <t>Apoyo profesional a la población en sus tareas educativas en las bibliotecas públicas</t>
  </si>
  <si>
    <t xml:space="preserve">Usuarios </t>
  </si>
  <si>
    <t xml:space="preserve">Asesorías </t>
  </si>
  <si>
    <t>San Andrés Totoltepec
San Pedro Mártir
Pueblo de San Miguel Topilejo
Pueblo de Parres el Guarda
Fuentes de Tepepan
Villa Coapa
Mirador II
Centro Histórico de Tlalpan
Pueblo de Santo Tomás Ajusco
Pueblo de San Miguel Ajusco
Tlalmille
Belvedere
Héroes de Padierna
Pedregal de las Águilas</t>
  </si>
  <si>
    <t xml:space="preserve">Difusión </t>
  </si>
  <si>
    <t>Se colocaron carteles informativos de las asesoras y horarios</t>
  </si>
  <si>
    <t xml:space="preserve">San Andrés Totoltepec
San Pedro Mártir
Pueblo de San Miguel Topilejo
Pueblo de Parres el Guarda
Fuentes de Tepepan
Villa Coapa
Mirador II
Centro Histórico de Tlalpan
Pueblo de Santo Tomás Ajusco
Pueblo de San Miguel Ajusco
Tlalmille
Belvedere
Héroes de Padierna
Pedregal de las Águilas
</t>
  </si>
  <si>
    <t xml:space="preserve">Asesorías para el examen de ingreso a la educación media superior </t>
  </si>
  <si>
    <t>SAN PEDRO MÁRTIR,
SAN MIGUEL TOPILEJO,
POPULAR SANTA TERESA,
SANTO TOMÁS AJUSCO y
MIGUEL HIDALGO.</t>
  </si>
  <si>
    <t xml:space="preserve">Actividad para que el Coordinador establezca la organización y pormenores de operación del programa, dando a conocer horarios, rol de asesorías y formas de comunicación además de dar líneas de acción a los 82 facilitadores de servicio  (Coordinadores de Sede, Monitores, Docentes, Asesores Informáticos y Auxiliares de Limpieza).
</t>
  </si>
  <si>
    <t xml:space="preserve">Envio de temas y actividades (correo eletrónico) ante las madidad de Salud, Sana Distancia </t>
  </si>
  <si>
    <t>Se establecieron formas de organización por cada sede, con apoyo de los Asesores Informáticos, Coordinadores de Sede, Monitores y Docentes.</t>
  </si>
  <si>
    <t>Educarnos en comunidad para el bienestar social, Tlalpan 2020</t>
  </si>
  <si>
    <t>Se realizó una reunión de la JUD de Educación a Distancia con los 7 Coordinadores de los CAVs, para explicar la manera de trabajar, el llenado de los formatos, las fechas de entrega de los reportes mensuales, y la operación de las actividades para ellos.</t>
  </si>
  <si>
    <t>Se realizó una reunión de la JUD de Educación a Distancia con los 15 Monitores del programa, para explicar la manera de trabajar, el llenado de los formatos, las fechas de entrega de los reportes mensuales, y la operación de las actividades para ellos.</t>
  </si>
  <si>
    <t>Se realizó una reunión de la JUD de Educación a Distancia con los 90 Asesores informáticos , para explicar la manera de trabajar, el llenado de los formatos, las fechas de entrega de los reportes mensuales, y la operación de las actividades para ellos.</t>
  </si>
  <si>
    <t>Se dan asesorías presenciales de tareas educativas a niñas, niños y jóvenes estudiantes de educación básica en escuelas públicas o que hayan concluido sus estudios en cualquiera de las escuelas primarias o secundarias públicas ubicadas en la alcaldía o bien sean residentes de la demarcación. Las asesorías educativas que se impartena son correspondientes a las materias que se imparten a nivel primaria y secundaria, como español, matemáticas, historia, física, química, biología, geografía, formación cívica y ética, habilidad verbal y habilidad matemática, con el objetivo de apoyarlos en la realización de sus tareas educativas y trabajos escolares.</t>
  </si>
  <si>
    <t xml:space="preserve">Apoyo alimentario en tiempos de COVID-19 a niñas y niños de primarias y secundarias públicas </t>
  </si>
  <si>
    <t>Beneficiarios</t>
  </si>
  <si>
    <t>2° Trimestre
01 de abril al 30 de junio</t>
  </si>
  <si>
    <t xml:space="preserve">Periodo de operación
01 de abril al 30 de junio </t>
  </si>
  <si>
    <t>Acción Social:</t>
  </si>
  <si>
    <t>piano</t>
  </si>
  <si>
    <t>guitarra</t>
  </si>
  <si>
    <t>bajo eléctrico</t>
  </si>
  <si>
    <t>saxofón</t>
  </si>
  <si>
    <t xml:space="preserve">percusion latina </t>
  </si>
  <si>
    <t>flauta transversal</t>
  </si>
  <si>
    <t>teclado y bateria</t>
  </si>
  <si>
    <t>canto para niños</t>
  </si>
  <si>
    <t>canto</t>
  </si>
  <si>
    <t>Mesa los Hornos</t>
  </si>
  <si>
    <t>Taller de Trombón para niños y jovenes</t>
  </si>
  <si>
    <t>Taller de solfeo para niños y jovenes</t>
  </si>
  <si>
    <t>Taller de Saxofón para niños y jovenes</t>
  </si>
  <si>
    <t>cello para niños y  jovenes</t>
  </si>
  <si>
    <t>Taller de violín para jovenes</t>
  </si>
  <si>
    <t>Taller de Fagot para niños y jovenes</t>
  </si>
  <si>
    <t>violin para niños</t>
  </si>
  <si>
    <t>Taller de Cello para niños y jovenes</t>
  </si>
  <si>
    <t>Taller de viola para niños y jovenes</t>
  </si>
  <si>
    <t>Taller de Contrabajo para niños y jovenes</t>
  </si>
  <si>
    <t>Taller de técnica vocal para niños y jovenes</t>
  </si>
  <si>
    <t>Taller de Percusiones para niños y jovenes</t>
  </si>
  <si>
    <t>Taller de iniciación músical</t>
  </si>
  <si>
    <t>guitarra y coro adultos</t>
  </si>
  <si>
    <t>guitarra para niños</t>
  </si>
  <si>
    <t>Taller de teoría musical para niños y jovenes</t>
  </si>
  <si>
    <t>Guitarra para adfultos</t>
  </si>
  <si>
    <t>coro</t>
  </si>
  <si>
    <t>bateria</t>
  </si>
  <si>
    <t xml:space="preserve">Las medidas de acción que se implementaron para seguir con la ejecución de este Programa Social en esta pandemia por COVID -19, incluyen el uso de herramientas digitales y tecnológicas, lo que permite tener comunicación permanente con las y los beneficiarios, y así seguir transmitiendo no solo el contenido musical, sino reforzar el ánimo, el apoyo psicológico y las medidas sanitarias para cuidar al 100% la salud de las y los ciudadanos y beneficiarios.
Continuamos trabajando con niñas, niños y jóvenes de las colonias aledañas a tres centros de Artes y Oficios y Un Centro Cultural a los que se dirigen
</t>
  </si>
  <si>
    <t xml:space="preserve"> Talleres de CANVA, DRIVE y materiales didácticos</t>
  </si>
  <si>
    <t>Participación en el programa a nivel operativo, con el propósito de que, a través de las asesorías brindadas, las usuarias y usuarios finales continúen educándose en las ramas y niveles que más les interesen.</t>
  </si>
  <si>
    <t>Registro del seguimiento y avance de cada una de las personas, con el fin de evaluar los conocimientos necesarios para continuar con sus estudios de forma satisfactoria a través de cada asesoría educativa en los Centros de Aprendizaje Virtual, garantizando así la equidad social y de género y la igualdad en la diversidad.</t>
  </si>
  <si>
    <t>De acuerdo a lo establecido en las Reglas de Operación del programa social “Educarnos en Comunidad para el Bienestar Social Tlalpan, 2020" en su apartado 5.4 Facilitadores de servicios, se menciona que son llamados "Facilitadores de servicios" y no Beneficiarios.</t>
  </si>
  <si>
    <t>Reunión con figuras educativas de organización</t>
  </si>
  <si>
    <t xml:space="preserve">Seguimiento y plan de contigencia para los CAV </t>
  </si>
  <si>
    <t>Barrio del Niño Jesús,  Barrio el Capulín, Barrio el Truenito, Barrio la Fama, Barrio la Lonja, Barrio San Fernando, 2 de Octubre, Mirador II, Tecorral, Tenorios.</t>
  </si>
  <si>
    <t>Estas reuniones son importantes para la organización de las nuevas formas de trabajo y estrategias de difusión en la pandemia, sobre todo para seguir proporcionando atención de manera virtual.</t>
  </si>
  <si>
    <t>Reunión con asesores y encargados  seguimiento de asesorias</t>
  </si>
  <si>
    <t>Plan de trabajo</t>
  </si>
  <si>
    <t>Amp. Fuentes de Pedregal, Amp. Isidro Fabela, Arboledas del Sur, Arenal de Guadalupe, Arenal Tepepan, Belisario Domínguez, Belisario Domínguez Secc. 16.</t>
  </si>
  <si>
    <t>Estas reuniones se realizaron con la finalidad de proporcionar asesorías virtuales y que la atención siga siendo oportuna en cada uno de los Centros de Aprendizaje Virtual, el manejo y difusión de estrategias de comunicación para darle continuidad al programa.</t>
  </si>
  <si>
    <t>Asesoría primaria</t>
  </si>
  <si>
    <t xml:space="preserve">Asesorías por Modalidad </t>
  </si>
  <si>
    <t>En los tiempos de pandemia las asesorías de nivel primaria ayudan mucho para que los padres de familia den seguimiento al desarrollo académico de los alumnos.</t>
  </si>
  <si>
    <t>Asesoría secundaria</t>
  </si>
  <si>
    <t>En estos momentos se refuerza con ellos el plan curricular que ayuda para mejorar , el aprovechamiento del alumnos y dar seguimiento a la resolución de dudas del temario actual</t>
  </si>
  <si>
    <t xml:space="preserve">Asesorias por Modalidad </t>
  </si>
  <si>
    <t>Los CAV ayudan a los usuarios a dar seguimiento y resolución de dudas del modelo modular, mismos que se encuentra divido en 23 módulos y 3 campos disciplinares, dando seguimiento a dudas y apoyo virtual para entregar trabajosde alta calidad.</t>
  </si>
  <si>
    <t>Asesoría Educación Superior</t>
  </si>
  <si>
    <t>Apoyo sobre resolución de dudas específicas en diversas áreas del conocimiento y de formación de profesionistas con la finalidad de tener un seguimiento .</t>
  </si>
  <si>
    <t xml:space="preserve">Otros </t>
  </si>
  <si>
    <t>En este rubro entran otro tipo de asesorías o talleres que se están impulsando para el desarrollo de las habilidades de los usuarios, tales como son ajedrez, resolución de dudas y servicios de apoyo en diferentes ámbitos. También incluye el manejo de asesorías informáticas específicas, paquetería de office (Word, Power Point, y Excel), uso de computadora, correo electrónico y redes sociales, así como el cuidado y herramientas básicas para la navegación en internet.</t>
  </si>
  <si>
    <t>Impartición de Talleres</t>
  </si>
  <si>
    <t>Se dio una serie de talleres de capacitación a los Facilitadores de servicios, con la finalidad de contar con un manejo eficaz de las herramientas tecnológicas y puedan desarrollar de manera más didáctica sus asesorías utilizando los programas.</t>
  </si>
  <si>
    <t>Se mencionan el nombre de colonias por cada actividad en los rubros anteriores.</t>
  </si>
  <si>
    <t>Cada una de las modalidades de asesorías permiten brindar asesorías educativas a las personas en los Centros de Aprendizaje Virtual de 15 años y más que soliciten asesorías educativas en alfabetización, primaria, secundaria, bachillerato, alfabetización digital y talleres no tradicionales, así como brindar asesorías que les permitan ejercer la educación continua, actualización y complementación.</t>
  </si>
  <si>
    <t>Se beneficia a 20 personas que colaboran en la implemantación de la acción social</t>
  </si>
  <si>
    <t>Reunión inicial con facilitadores de servicios.</t>
  </si>
  <si>
    <t xml:space="preserve">Se realizó una reunión de la JUD de Atención a Escuelas y Comunidades Escolares con los 20 facilitadores de servicios para establecer la forma de trabajo y la operación de las actividades a realizar en el periodo de ejecución de la acción social. </t>
  </si>
  <si>
    <t>Toriello Guerra</t>
  </si>
  <si>
    <t>Difusión de la acción social en pueblos y colonias.</t>
  </si>
  <si>
    <t>Se realizó la invitación a los locatarios de mercados así como establecimientos mercantiles de abasto alimentario de las colonias y pueblos para que formen parte de la acción social. Además se brinda apoyo a quienes lo requieran y se realiza la inscripción.</t>
  </si>
  <si>
    <t>Miguel Hidalgo 1 sección, Isidro Fabela, Cantera Puente de Piedra, San Andrés Totoltepec, Parres, Miguel Hidalgo 2 sección, Fovissste, Miguel Hidalgo, San Miguel Ajusco, Torres de Padierna, Cultura Maya, Santo Tomás Ajusco, Volcanes, Cumbres de Tepetongo, Tepeximilpa, San Pedro Mártir, Miguel Hidalgo 3 sección, Tlalpan Centro, San Miguel Xicalco, Santa Úrsula Xitla, Magdalena Petlacalco, Lomas de Padierna, Lomas de Tepemecatl y Ejidos de San Pedro Mártir.</t>
  </si>
  <si>
    <t>EL objetivo de esta actividad es alcanzar el mayor número de locatarios inscritos a la acción social y formen parte de la lista de negocios donde los beneficiarios podrán cambiar sus vales.</t>
  </si>
  <si>
    <t>Difusión de la acción social en Casa Frissac.</t>
  </si>
  <si>
    <t>Se realizó la invitación para que los locatarios formen parte de la acción social y se realice su registro.</t>
  </si>
  <si>
    <t>En las instalaciones de Casa Frissac se realizo la invitación a locatarios que participaron en la acción social denominada MERCOMUNA con el objetivo de que se registren y formen parte de la lista de negocios en la acción social "Apoyo alimentario en tiempos de COVID-19 a niñas y niños inscritos en escuelas primarias y secundarias públicas".</t>
  </si>
  <si>
    <t>Se realizó la conformación de un equipo de maestros capacitados y con experiencia frente a grupo, para la impartición de las asesorias de manera virtual, vía telefónica, Whats App, etc., para el apoyo de los estudiante tlalpences en la realización de sus tareas y trabajos educativos.</t>
  </si>
  <si>
    <t>Los beneficiarios del programa gozán de asesorías de manera virtual, vía telefónica, Whats App, para el mejoramiento de su nivel académico, apoyando en el reforzamiento y la ampliación de los conocimentos y habilidades necesarias para su formación.</t>
  </si>
  <si>
    <t>Se dan asesorías virtules, vía telefónica y vía Whats App, etc., de tareas educativas a niñas, niños y jóvenes estudiantes de educación básica en escuelas públicas o que hayan concluido sus estudios en cualquiera de las escuelas primarias o secundarias públicas ubicadas en la alcaldía o bien sean residentes de la demarcación. Las asesorías educativas que se impartena son correspondieentes a las materias que se imparten a nivel primaria y secundaria, como español, matemáticas, historia, física, química, biología, geografía, formación cívica y ética, habilidad verbal y habilidad matemática, con el objetivo de apoyarlos en la realización de sus tareas educativas y trabajos escolares.</t>
  </si>
  <si>
    <t xml:space="preserve">Derivado de las disposiciones del Sector Salud y Sector Educativo del Gobierno Federal, ante la declaración a causa de la PANDEMIA a nivel mundial del denominado Coronavirus (COVID-19) y con el fin de seguir apoyando al a comunidad estudiantil tlalpence, el programa social se adaptó para brindar las asesorías a distancia, de manera virtual, vía telefónica y Whats App, etc.
El programa social se implementa en 18 colonias, pero solo se reportan 14 colonias debido a que en algunas el contagio por COVID-19 es mayor otro factor fue que, en algunas colonias no cuentan con los recursos necesarios para tomar las asesorías de esta manera debido a su bajo indice de desarrollo.
</t>
  </si>
  <si>
    <t xml:space="preserve">Se colocaron carteles informativos de las asesorias, afuera de los domicilios de los maestros, asi como una imagen para la divulgación de los servicios del programa </t>
  </si>
  <si>
    <t xml:space="preserve">San Andrés Totoltepec
San Pedro Mártir
Pueblo de San Miguel Topilejo
Pueblo de Parres el Guarda
Fuentes de Tepepan
Villa Coapa
Mirador II
Centro Histórico de Tlalpan
Pueblo de Santo Tomás Ajusco
Pueblo de San Miguel Ajusco
Tlalmille
Belvedere
Héroes de Padierna
Pedregal de las Águilas
Bosques del Pedregal
Lomas de Cuilotepec
Mirador I
Arboledas del Sur
</t>
  </si>
  <si>
    <t>Derivado de las disposiciones del Sector Salud y Sector Educativo del Gobierno Federal, ante la declaración a causa de la PANDEMIA a nivel mundial del denominado Coronavirus (COVID-19) y con el fin de seguir apoyando al a comunidad estudiantil tlalpence, el programa social se adaptó para brindar las asesorías a distancia, de manera virtual, vía telefónica y Whats App, por lo que esta adaptación se difundió para que la población disponga de los beneficios de este programa social.</t>
  </si>
  <si>
    <t>Responsables de realizar la actividad</t>
  </si>
  <si>
    <t>Reuniónes virtuales  con facilitadores de servicios</t>
  </si>
  <si>
    <t>JUD de Educación a Distancia</t>
  </si>
  <si>
    <t>1. COL. LOMAS DE SAN LORENZO
2. COL. LA PRIMAVERA
3. COL. PARAJE 38
4. COL. SAN ANDRES TOTOLTEPEC
5. COL. SAN PEDRO MARTIR
6. COL. EJIDOS DE SAN PEDRO MARTIR
7. COL. JUVENTUD UNIDA
8. COL. EL MIRADOR
9. COL. FUENTES DE TEPEPAN
10. COL. MOVIMIENTO ORGANIZADO DE TLALPAN
11. COL. PEDREGAL DE TEPEPAN
12. COL. VALLE DE TEPEPAN
13. COL. LA PALMA
14. COL. LOMAS DE TEXCALATLACO
15. COL. MIRADOR DEL COLIBRI
16. COL. PLAN DE AYALA
17. PUEBLO SAN MIGUEL XICALCO
18. COL. VISTA HERMOSA
19. COL. VIVEROS DE COACTETLAN
20. COL. MA ESTHER ZUNO DE ECHEVERRIA (MIRADOR DEL VALLE)
21. PUEBLO LA MAGDALENA PETLACALCO
22. PUEBLO SAN MIGUEL AJUSCO
23. COL. IXTLAHUACA
24. COL. LA ASUNCION
25. COL. LIBERTAD
26. PUEBLO SAN MIGUEL TOPILEJO
27. COL. XAXALCO
28. COL. XAXALIPAC
29. COL. LA JOYITA
30. COL. LA MORA
31. COL. PEDREGAL DE AMINCO
32. COL. SANTA CRUZ
33. COL. EL CEDRAL
34. COL. EX-FINCA LA VENTA
35. COL. JARDINES DE SAN JUAN
36. COL. LA ESTACION
37. COL. LA MAGUEYERA
38. COL. LA PEDRERA
39. COL. LA QUINTA
40. COL. LA VENTA
41. COL. LLANO LA FAJA
42. COL. OCOTLA CHICO
43. COLONIA MANINAL SUR
44. PUEBLO PARRES EL GUARDA
45. COL. EJIDOS DE HEROES DE 1910
46. COL. EL CHARCO
47. COL. HEROES DE 1910
48. COL. LOMAS DE TEPEMECATL
49. COL. NUEVA ORIENTAL COAPA
50. COL. ARENAL DE TEPEPAN
51. COL. LA JOYA
52. BARRIO NIÑO JESUS
53. COL. VALENTIN GOMEZ FARIAS
54. COL. HEROES DE PADIERNA
55. COL. LOMAS DE PADIERNA
56. COL. PEDREGAL DE SAN NICOLAS 
57. COL. AMPL MIGUEL HIDALGO 4A SECC
58. COL. CULTURA MAYA 
59. COL. CUCHILLA DE PADIERNA
60. COL. LOS ENCINOS
61. COL. TORRES DE PADIERNA
62. COL. BOSQUE DE TEPEXIMILPA
63. COL. DIAMANTE
64. COL. LOMA BONITA
65. COL. SAN JUAN TEPEXIMILPA
66. COL. TEPETONGO
67. COL. MESA LOS HORNOS
68. COL. SANTISIMA TRINIDAD
69. COL. TEXCALTENCO
70. COL. INDEPENDENCIA
71. COL. BELLA VISTA</t>
  </si>
  <si>
    <t>Aplicación de Examen Intermedio (a distancia)</t>
  </si>
  <si>
    <t>Asesores Pedagogicos, Corrdinadores de Sede, Monitores y Docentes</t>
  </si>
  <si>
    <t>1. COL. VIVEROS DE COACTETLAN  
2. SAN ANDRES TOTOLTEPEC
3. COL. SAN MIGUEL XICALCO
4. COL. MAGDALENA PETLACALCO
5. COL. EJIDOS DE SAN PEDRO MARTIR 
6. COL. TLALCOLIGIA
7. COL. RUIZ CORTINEZ
8. COL. TEPETLICA
9. COL. VIVEROS DE COATETLAN 
10. COL. LA JOYA
11. COL. SAN BARTOLO EL CHICO VILLA COAPA
12. COL. LOS VOLCANES
13. COL. COLEGIO MILITAR 
14. COL. LOMAS TEXCALATLACO SAN ANDRES TOTOLTEPEC
15. COL. BELISARIO DOMINGUEZ, SECCIÓN 16
16. COL. DIAMANTE 
17. COL.PLAN DE AYALA
18. COL. EXHACIENDA SAN JUAN DE DIOS
19. COL. SAN LORENZO
20. COL. TLALCOLIGIA
21. COL. FUENTES TEPEPAN
22. COL. STA. URSULA COAPA
23. COL. ISIDRO FABELA
24. COL. JUVENTUD UNIDA
25. COL. MESA LOS HORNOS
26. COL.PEDREGAL DE LAS AGUILAS 
27. COL. LA MAGUEYERA
28. COL. TLALMILLE 
29. COL. VALLE ESCONDIDO
30. COL. PBLO PARRES
31. COL. CANTERA PUENTE DE PIEDRA
32. COL. SAN PEDRO MARTIR
33. COL. SECC. XVI BELISARIO DOMINGUEZ
34. COL. VALLE VERDE
35. COL. TEPEPAN
36. COL. GRANJAS COAPA
37. COL. TECORRAL
38. COL. OCOTLA
39. COL. HUIPULCO 
40. COL. TLALPAN 2
41. COL. TLALCOLIGIA
42. COL. CHIMALCOYOTL
43. COL. SAN LORENZO LA CEBADA
44. COL. LA PALMA
45. COL. TLAXOPAN REVOLUCION
46. COL. TLAXOPAN NORTE 
47. COL. ATOCPAN
48. COL. SANTA URSULA  XITLA
49. COL. AYOMETITLA 
50. COL. OCOTLA CHICO
51. COL. VISTA HERMOSA SAN MIGUEL TOPILEJO
52. COL. CHAHUALISCANTITLA
53. COL. PREDA LARGA, SAN MIGUEL TOPILEJO
54. COL. SAN MIGUEL TEHUISCO TOPILEJO
55. COL. LOS ANGELES
56. COL. AXALCO SAN MIGUEL TOPILEJO
57. COL. NUEVO RENACIMIENTO DE AXALCO
58. COL. DOLORESTLALI
59. COL. SAN MIGUEL TOPILEJO
60. COL. TEZONTITLA SAN MIGUEL TOPILEJO
61. COL.PEDREGAL DE AMINCO TOPILEJO
62. COL.TEHUISCO SAN MIGUEL TOPILEJO
63. COL. SANTA ANA TOPILEJO
64. COL. SANTA CRUZ SAN MIGUEL TOPILEJO
65. COL. PEDREGAL DE SAN NICOLAS
66. COL.IXTLAHUACA SAN MIGUEL TOPILEJO
67. COL. LIBERTAD SAN MIGUEL TOPILEJO
68. COL. LAS FLORES TOPILEJO
69. COL. DOS DE OCTUBRE
70. COL. HUACAHUASCO
71. COL. VALLE DE TEPEPEAN
72. COL. SAN FRANCISCO TLONEPATLA
73. COL. ARENAL SAN MIGUEL TOPILEJO
74. COL. GUADALUPANA TOPILEJO
75. COL. AMPL. GUADALUPANA
76. COL.LOS ENCINOS
77. COL. ARBOLEDAS DEL SUR
78. COL. PRIMAVERA
79. COL. CUCHILLA
80. COL.CANTERA PUENTE DE PIEDRA
81. COL. BELVEDERE
82. COL. LOMAS HIDALGO
83. COL. SAN NICOLAS II
84. COL. LA MAGUEYERA
85. COL.AGUACATITLA
86. COL. BOSQUES DEL PEDREGAL
87. COL. PEDREGAL SAN NICOLAS
88. COL. VISTAS DE PEDREGAL
89. COL. CULTURA MAYA
90. COL. EL ZACATON
91. COL.CHIMILLI
92. COL. POPULAR STA TERESA
93. COL. SAN JUAN TEPEXIMILPA
94. COL. VERANO
95. COL. TIERRA COLORADA
96. COL. MIRADOR 2
97. COL. ISIDRO FABELA
98. COL. LOMAS ALTAS DE PADIERNA
99. COL.CHICHICASPATL
100. COL. PAREJA 38
101. COL. CRUZ DEL FAROL
102. COL. VISTAS DEL PEDREGAL
103. COL.4TA SECC. AMPLIACIÓN MIGUEL HIDALGO
104. COL. LOMAS DE CUILOTEPEC
105. COL. HEROES DE PADIERNA
106. COL.BOSQUES DE TEXIMILPA
107. COL. SAN MIGUEL XICALCO
108. COL. SANTO TOMAS AJUSCO
109. COL. XOLALPA
110. COL. MAGDALENA PETLACALCO
111. COL. TORIELLO GUERRA
112. COL. MOVIMIENTO ORGANIZADO 
113. COL. ISIDRO FABELA
114. COL. SAN MIGUEL AJUSCO
115. COL. LA VENTA 
116. COL. JARDINES DE SAN JUAN AJUSCO
117. COL. IXTLAHUALTONGO
118. COL. PEDREGAL CARRASCO 
119. COL. ARENAL TEPEPAN
120. COL. LA LONJA
121. COL. SANTISIMA TRINIDAD
122. COL. PBLO. QUIETO
123. COL. PEDREGAL DE LAS AGUILAS
124. COL. SECCION XV1
125. COL.EL FRESNO
126. COL.CUICUILCO
127. COL.TEPETONGO
128. COL. ROCA DE CRISTAL
129. COL. ARBOLEDAS DEL SUR
130. COL. TLALCOLIGIA
131. COL. PEDREGAL DE SANTA URSULA XITLA
132. COL. ROMULO SANCHEZ
133. COL. BOSQUES DE TEPEXIMILPA
134. COL. PEÑA POBRE
135. COL. ISIDRO FABELA
136. COL.CANTERA PUENTE DE PIEDRA
137. COL. PEDREGAL DE SANTO DOMINGO
138. COL. SOLIDARIDAD  
139. COL. LOMA BONITA
140. COL. MIGUEL HIDALGO
141. COL. SAN LORENZO HUIPULCO
142. COL. LA FAMA
143. COL. TLAXCALTENCO LA MESA
144. COL. DIAMANTES TEPEXIMILPA</t>
  </si>
  <si>
    <t xml:space="preserve">El acceso a internet en la zonas altas (más vulnerables) en la Alcaldia Tlalpan es menor, se buscaron otras alternivas para hacer difundir y acercar el examen de forma impresa o digital.  </t>
  </si>
  <si>
    <t xml:space="preserve">Envio de correos electronicos para usuarios, sus tutores y personas que hacen llegar las asesorias y el acceso al programa sea de mayor amplitud debido a la contingencia de Salud Nacional. </t>
  </si>
  <si>
    <t>Promover  la Cultura de Paz y el fortalecimiento de la Cohesión Social, mediante la realización de talleres creativos, actividades y jornadas culturales; festivales, encuentros capacitaciones y promoción de la cultura de paz</t>
  </si>
  <si>
    <t>Talleres creativos - Tutoriales</t>
  </si>
  <si>
    <t xml:space="preserve">1 Taller de artes plásticas  y reciclaje                                      2 Talleres de artes del cuerpo                                     1 Taller de artes urbanas                        1 Talleres de cartonería monumental                                   6 Talleres de cultivando medio ambiente                                                     10 Talleres de escuchas                       22 Talleres de expresión emocional                                       26 Talleres armonias del cuerpo.                                         11 Talleres de haceres comunitarios(oficios)                          1Taller de ilustración.                            5 Talleres de lectura por la paz.                                    5 Talleres de comunicación.                         6 Talleres de memoria y tradición                                            2 Talleres de reciclado.                         1 taller de confección </t>
  </si>
  <si>
    <t xml:space="preserve">Alacadia Tlalpan </t>
  </si>
  <si>
    <r>
      <t xml:space="preserve">El realizar tutoriales de los talleres en línea a generado un mayor impacto y  alcance en todos los sentidos, incluso se benefician personas que se encuentran fuera de la Alcaldía. Ya que nuestras actividades son vistas en red y esto permite una globalización más rica intercambiando: propuestas, opiniones, soluciones donde los talleres son el eje rector que amalgama conocimiento, proyecta y replica saberes. Los talleres tocan diferentes áreas no solo la cultural sino estan ligados a trabajar con principios basados en la cultura de paz, trabajando en distintos niveles que va desde </t>
    </r>
    <r>
      <rPr>
        <i/>
        <sz val="11"/>
        <color theme="1"/>
        <rFont val="Trebuchet MS"/>
        <family val="2"/>
      </rPr>
      <t>el individuo, familia y sociedad,</t>
    </r>
    <r>
      <rPr>
        <sz val="11"/>
        <color theme="1"/>
        <rFont val="Trebuchet MS"/>
        <family val="2"/>
      </rPr>
      <t xml:space="preserve"> segmentados en </t>
    </r>
    <r>
      <rPr>
        <i/>
        <sz val="11"/>
        <color theme="1"/>
        <rFont val="Trebuchet MS"/>
        <family val="2"/>
      </rPr>
      <t>niños, mujeres, jóvenes, adultos mayores y comunidad,</t>
    </r>
    <r>
      <rPr>
        <sz val="11"/>
        <color theme="1"/>
        <rFont val="Trebuchet MS"/>
        <family val="2"/>
      </rPr>
      <t xml:space="preserve"> los cuales se dividen en cuatro ejes fundamentales: </t>
    </r>
    <r>
      <rPr>
        <i/>
        <sz val="11"/>
        <color theme="1"/>
        <rFont val="Trebuchet MS"/>
        <family val="2"/>
      </rPr>
      <t xml:space="preserve">Salud mental, física y emosional, identidad cultural, actualidad y ocio y la nostalgia. </t>
    </r>
    <r>
      <rPr>
        <sz val="11"/>
        <color theme="1"/>
        <rFont val="Trebuchet MS"/>
        <family val="2"/>
      </rPr>
      <t xml:space="preserve">Esto a permitido que el proyecto se visualice </t>
    </r>
  </si>
  <si>
    <t xml:space="preserve">Actividades y jornadas culturales total </t>
  </si>
  <si>
    <t xml:space="preserve">28. Gráficos (banners, icards, infografias, carteles).                           38. Videos de Ocio y prenención.                         8. Animaciones                            11. Tutoriales transmitidos           141. Tutoriales recibidos                   14. Live Streaming                             8. Gacetas                                       60 Videos y tutoriales de la red de escritura y lectura  </t>
  </si>
  <si>
    <t>El realizar contenidos vareados, nos permite acercar a nuestros públicos a diferentes plataformas como el (instagram, facebook, twitter), dando una salida más certera al espectador generando así una comunidad que involucre a todos ya sean chicos, jónenes y grandes. El uso de las diferentes plataformas tiene un impacto en nuestra comunidad muy positivo ya que estan en constante comunicación y habidos de aprender cada día más cosas nuevas.</t>
  </si>
  <si>
    <t>Capacitaciones virtuales</t>
  </si>
  <si>
    <t>1 Cap. Inducción al programa social.                                                          1 Cap. Diálogos y escucha.                         4 Cap.  Procesos Psicoemocionalesante el confinamiento del coronavirus.                        4 Cap.Equidad deGérero desde la cultura de paz reflexiones desde el confinamiento.                                    4 Cap. Transitando en la equiad de género y las nuevas masculinidades.</t>
  </si>
  <si>
    <t>En este segundo trimestre del programa hemos podido evaluar un impacto positivo en las capacitaciones, tanto en la participación que tiene los talleristas , enlaces y coordinadores, incluyendo a los colectivos así como el proceso de asimilación de los conceptos y temas, el reforzamiento de los valores de cultura de paz, derechos humanos y de forma contante la equidad de género, así como los temas de prevención por el covid-19.
De forma cualitativa podemos decir que el impacto de las capacitaciones ha sido positivo, en primer lugar por la asistencia que se ha visto reflejada en el mecanismo de difusión y comunicación que se tiene de la actividad, en segundo lugar a pesar de haber tenido una nueva modalidad de trabajo, las actividades han sido dinámicas e interactivas en las mismas reflexionamos sobre los temas que se abordan y su relación con la cotidianidad , lo que da como resultado una amplia participación como se documenta en las evidencias, tercero la retroalimentación que se nos ha realizado del material, el cuál cambió formato y está diseñado para que de forma amigable pueda ser consultado. 
Continuar y reforzar esta línea de trabajo que ha dado resultado en mejor colaboración entre los diversos equipos, diseños y estrategias de sus clases apegadas al programa, así como la elaboración de materiales realizados para el público en general.</t>
  </si>
  <si>
    <t>Conferencias / Charlas.                                                           En línea</t>
  </si>
  <si>
    <t>3 Charlas de la convivencia en casa. (conferencia a agentes de paz)                                                 4 Charlas Creciendo juntos, valores y aprendizajes al ser papá. ( conferencia a agentes de paz y una al público en general)</t>
  </si>
  <si>
    <t>Las conferencias realizadas  para los vinculadores del programa están encaminadas a tratar situaciones que se estan generando en las familias por la contingencia sanitaria del COVIT. Se les ofrece apoyo psicológico y se les da contención dentro de las charlas, se les asesora y se aclaran dudas , respecta como llegar dinámicas grupales, abordaje de temas y recreación de contenidos.                                                                                          Cabe mencionar que las conferencias fueron transmitidas a los vinculadores agentes de paz del programa para que repliquen lo aprendido y aparte a la comunidad en general.</t>
  </si>
  <si>
    <t>Belvedere, Bosques de Pedregal, Cultura Maya, Fuentes de Tepepan, Héroes de Padierna, La Fama, Lomas de Padierna, Mesa los Hornos, Miguel Hidalgo, Miguel Hidalgo 2ª sección, Miguel Hidalgo 4ta. Sección, Narciso y Mendoza (super manzana 7), Parres el Guarda, Pedregal de San Nicolas, Pueblo de San Pedro Mártir, Pueblo Quieto, Pueblo de Topilejo, Pueblo Magdalena Petlacalco, San Andrés Totoltepec, San Miguel Ajusco, San Miguel Xicalco, Santa Úrsula Xitla, Santo Tomás Ajusco, Tlalcoligia, Tlalmille, Tlalpan Centro, Toriello Guerra</t>
  </si>
  <si>
    <t>Asesoriamientos de los modulos de Prepa en Línea (SEP)</t>
  </si>
  <si>
    <t xml:space="preserve">Fuentes de Tepepan, Héroes de Padierna, Lomas de Padierna, Miguel Hidalgo, Belvedere, Pedregal de San Nicolás, Bosques de Pedregal,  Cultura Maya, Mesa los Hornos, Tlalcoligia, Tlalpan Centro, La Fama, Miguel Hidalgo 4ta. Sección, Miguel Hidalgo 2a sección, Pueblo de San Pedro Mártir, Santa Úrsula Xitla, Toriello Guerra, Pueblo Quieto, Centro Histórico de Tlalpan, Narciso y Mendoza(súper manzana 7).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</si>
</sst>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scheme val="minor"/>
    </font>
    <font>
      <b/>
      <sz val="11"/>
      <color theme="1"/>
      <name val="Trebuchet MS"/>
      <family val="2"/>
    </font>
    <font>
      <sz val="11"/>
      <color theme="1"/>
      <name val="Trebuchet MS"/>
      <family val="2"/>
    </font>
    <font>
      <b/>
      <sz val="11"/>
      <name val="Trebuchet MS"/>
      <family val="2"/>
    </font>
    <font>
      <b/>
      <sz val="14"/>
      <name val="Trebuchet MS"/>
      <family val="2"/>
    </font>
    <font>
      <sz val="11"/>
      <color rgb="FF000000"/>
      <name val="Trebuchet MS"/>
      <family val="2"/>
    </font>
    <font>
      <sz val="11"/>
      <name val="Trebuchet MS"/>
      <family val="2"/>
    </font>
    <font>
      <sz val="10"/>
      <color theme="1"/>
      <name val="Trebuchet MS"/>
      <family val="2"/>
    </font>
    <font>
      <b/>
      <sz val="15"/>
      <name val="Trebuchet MS"/>
      <family val="2"/>
    </font>
    <font>
      <b/>
      <sz val="13"/>
      <color theme="1"/>
      <name val="Trebuchet MS"/>
      <family val="2"/>
    </font>
    <font>
      <b/>
      <sz val="12"/>
      <color theme="1"/>
      <name val="Trebuchet MS"/>
      <family val="2"/>
    </font>
    <font>
      <b/>
      <sz val="12"/>
      <name val="Trebuchet MS"/>
      <family val="2"/>
    </font>
    <font>
      <b/>
      <sz val="13"/>
      <name val="Trebuchet MS"/>
      <family val="2"/>
    </font>
    <font>
      <i/>
      <sz val="11"/>
      <color theme="1"/>
      <name val="Trebuchet MS"/>
      <family val="2"/>
    </font>
  </fonts>
  <fills count="5">
    <fill>
      <patternFill patternType="none"/>
    </fill>
    <fill>
      <patternFill patternType="gray125"/>
    </fill>
    <fill>
      <patternFill patternType="solid">
        <fgColor theme="5" tint="-0.249977111117893"/>
        <bgColor indexed="64"/>
      </patternFill>
    </fill>
    <fill>
      <patternFill patternType="solid">
        <fgColor theme="5" tint="0.39997558519241921"/>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64"/>
      </top>
      <bottom/>
      <diagonal/>
    </border>
  </borders>
  <cellStyleXfs count="1">
    <xf numFmtId="0" fontId="0" fillId="0" borderId="0"/>
  </cellStyleXfs>
  <cellXfs count="124">
    <xf numFmtId="0" fontId="0" fillId="0" borderId="0" xfId="0"/>
    <xf numFmtId="0" fontId="2" fillId="0" borderId="0" xfId="0" applyFont="1" applyProtection="1">
      <protection locked="0"/>
    </xf>
    <xf numFmtId="0" fontId="3" fillId="3" borderId="1"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2" fillId="0" borderId="1" xfId="0" applyFont="1" applyBorder="1" applyAlignment="1" applyProtection="1">
      <alignment wrapText="1"/>
      <protection locked="0"/>
    </xf>
    <xf numFmtId="0" fontId="1" fillId="2" borderId="1" xfId="0" applyFont="1" applyFill="1" applyBorder="1" applyAlignment="1" applyProtection="1">
      <alignment horizontal="center" vertical="center" wrapText="1"/>
      <protection locked="0"/>
    </xf>
    <xf numFmtId="0" fontId="1" fillId="3" borderId="1" xfId="0" applyFont="1" applyFill="1" applyBorder="1" applyAlignment="1" applyProtection="1">
      <alignment horizontal="center" vertical="center" wrapText="1"/>
      <protection locked="0"/>
    </xf>
    <xf numFmtId="0" fontId="1" fillId="3" borderId="4"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wrapText="1"/>
      <protection locked="0"/>
    </xf>
    <xf numFmtId="0" fontId="2" fillId="0" borderId="1" xfId="0" applyFont="1" applyBorder="1" applyAlignment="1" applyProtection="1">
      <alignment vertical="center" wrapText="1"/>
      <protection locked="0"/>
    </xf>
    <xf numFmtId="0" fontId="2" fillId="0" borderId="1" xfId="0" applyFont="1" applyBorder="1" applyAlignment="1" applyProtection="1">
      <alignment horizontal="center" vertical="center"/>
      <protection locked="0"/>
    </xf>
    <xf numFmtId="0" fontId="2" fillId="0" borderId="2"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3" fillId="2" borderId="5" xfId="0" applyFont="1" applyFill="1" applyBorder="1" applyAlignment="1" applyProtection="1">
      <alignment horizontal="center" vertical="center" wrapText="1"/>
      <protection locked="0"/>
    </xf>
    <xf numFmtId="0" fontId="3" fillId="2" borderId="6" xfId="0" applyFont="1" applyFill="1" applyBorder="1" applyAlignment="1" applyProtection="1">
      <alignment horizontal="center" vertical="center" wrapText="1"/>
      <protection locked="0"/>
    </xf>
    <xf numFmtId="0" fontId="3" fillId="3" borderId="1" xfId="0" applyFont="1" applyFill="1" applyBorder="1" applyAlignment="1" applyProtection="1">
      <alignment horizontal="center" vertical="center" wrapText="1"/>
    </xf>
    <xf numFmtId="0" fontId="1" fillId="0" borderId="1" xfId="0" applyFont="1" applyBorder="1" applyAlignment="1" applyProtection="1">
      <alignment horizontal="center" vertical="center" wrapText="1"/>
    </xf>
    <xf numFmtId="0" fontId="2" fillId="0" borderId="1" xfId="0" applyFont="1" applyBorder="1" applyAlignment="1" applyProtection="1">
      <alignment horizontal="center" vertical="center" wrapText="1"/>
    </xf>
    <xf numFmtId="0" fontId="1" fillId="2" borderId="1" xfId="0" applyFont="1" applyFill="1" applyBorder="1" applyAlignment="1" applyProtection="1">
      <alignment horizontal="center" vertical="center" wrapText="1"/>
    </xf>
    <xf numFmtId="0" fontId="1" fillId="3" borderId="1" xfId="0" applyFont="1" applyFill="1" applyBorder="1" applyAlignment="1" applyProtection="1">
      <alignment horizontal="center" vertical="center" wrapText="1"/>
    </xf>
    <xf numFmtId="0" fontId="1" fillId="3" borderId="4" xfId="0" applyFont="1" applyFill="1" applyBorder="1" applyAlignment="1" applyProtection="1">
      <alignment horizontal="center" vertical="center" wrapText="1"/>
    </xf>
    <xf numFmtId="0" fontId="2" fillId="0" borderId="1" xfId="0" applyFont="1" applyBorder="1" applyAlignment="1" applyProtection="1">
      <alignment vertical="center" wrapText="1"/>
    </xf>
    <xf numFmtId="0" fontId="6" fillId="4" borderId="1" xfId="0" applyFont="1" applyFill="1" applyBorder="1" applyAlignment="1" applyProtection="1">
      <alignment horizontal="justify" vertical="center" wrapText="1"/>
    </xf>
    <xf numFmtId="0" fontId="6" fillId="4" borderId="1" xfId="0" applyFont="1" applyFill="1" applyBorder="1" applyAlignment="1" applyProtection="1">
      <alignment horizontal="center" vertical="center" wrapText="1"/>
    </xf>
    <xf numFmtId="0" fontId="6" fillId="4" borderId="1" xfId="0" applyFont="1" applyFill="1" applyBorder="1" applyAlignment="1" applyProtection="1">
      <alignment horizontal="left" vertical="center" wrapText="1"/>
    </xf>
    <xf numFmtId="0" fontId="2" fillId="4" borderId="1" xfId="0" applyFont="1" applyFill="1" applyBorder="1" applyAlignment="1" applyProtection="1">
      <alignment horizontal="center" vertical="center" wrapText="1"/>
    </xf>
    <xf numFmtId="0" fontId="3" fillId="4" borderId="5" xfId="0" applyFont="1" applyFill="1" applyBorder="1" applyAlignment="1" applyProtection="1">
      <alignment horizontal="center" vertical="center" wrapText="1"/>
    </xf>
    <xf numFmtId="0" fontId="5" fillId="0" borderId="10" xfId="0" applyFont="1" applyBorder="1" applyAlignment="1" applyProtection="1">
      <alignment horizontal="center" vertical="center" wrapText="1"/>
    </xf>
    <xf numFmtId="3" fontId="5" fillId="0" borderId="10" xfId="0" applyNumberFormat="1" applyFont="1" applyBorder="1" applyAlignment="1" applyProtection="1">
      <alignment horizontal="center" vertical="center" wrapText="1"/>
    </xf>
    <xf numFmtId="0" fontId="5" fillId="0" borderId="10" xfId="0" applyFont="1" applyBorder="1" applyAlignment="1" applyProtection="1">
      <alignment vertical="center" wrapText="1"/>
    </xf>
    <xf numFmtId="0" fontId="5" fillId="0" borderId="12" xfId="0" applyFont="1" applyBorder="1" applyAlignment="1" applyProtection="1">
      <alignment horizontal="center" vertical="center" wrapText="1"/>
    </xf>
    <xf numFmtId="0" fontId="1" fillId="0" borderId="1" xfId="0" applyFont="1" applyFill="1" applyBorder="1" applyAlignment="1" applyProtection="1">
      <alignment horizontal="center" vertical="center" wrapText="1"/>
    </xf>
    <xf numFmtId="0" fontId="7" fillId="0" borderId="6" xfId="0" applyFont="1" applyFill="1" applyBorder="1" applyAlignment="1" applyProtection="1">
      <alignment horizontal="left" vertical="center" wrapText="1" shrinkToFit="1"/>
    </xf>
    <xf numFmtId="0" fontId="7" fillId="0" borderId="1" xfId="0" applyFont="1" applyFill="1" applyBorder="1" applyAlignment="1" applyProtection="1">
      <alignment horizontal="left" vertical="center" wrapText="1" shrinkToFit="1"/>
    </xf>
    <xf numFmtId="0" fontId="2" fillId="0" borderId="0" xfId="0" applyFont="1" applyProtection="1"/>
    <xf numFmtId="0" fontId="1" fillId="0" borderId="0" xfId="0" applyFont="1" applyAlignment="1" applyProtection="1">
      <alignment horizontal="center"/>
    </xf>
    <xf numFmtId="0" fontId="1" fillId="0" borderId="1" xfId="0" applyFont="1" applyBorder="1" applyAlignment="1" applyProtection="1">
      <alignment horizontal="center"/>
    </xf>
    <xf numFmtId="0" fontId="9" fillId="2" borderId="1" xfId="0" applyFont="1" applyFill="1" applyBorder="1" applyAlignment="1" applyProtection="1">
      <alignment horizontal="center" vertical="center" wrapText="1"/>
      <protection locked="0"/>
    </xf>
    <xf numFmtId="0" fontId="9" fillId="2" borderId="4" xfId="0" applyFont="1" applyFill="1" applyBorder="1" applyAlignment="1" applyProtection="1">
      <alignment horizontal="center" vertical="center" wrapText="1"/>
      <protection locked="0"/>
    </xf>
    <xf numFmtId="0" fontId="10" fillId="2" borderId="1" xfId="0" applyFont="1" applyFill="1" applyBorder="1" applyAlignment="1" applyProtection="1">
      <alignment horizontal="center" vertical="center" wrapText="1"/>
      <protection locked="0"/>
    </xf>
    <xf numFmtId="0" fontId="10" fillId="2" borderId="4" xfId="0" applyFont="1" applyFill="1" applyBorder="1" applyAlignment="1" applyProtection="1">
      <alignment horizontal="center" vertical="center" wrapText="1"/>
      <protection locked="0"/>
    </xf>
    <xf numFmtId="0" fontId="11" fillId="2" borderId="1" xfId="0" applyFont="1" applyFill="1" applyBorder="1" applyAlignment="1" applyProtection="1">
      <alignment horizontal="center" vertical="center" wrapText="1"/>
      <protection locked="0"/>
    </xf>
    <xf numFmtId="0" fontId="12" fillId="2" borderId="1" xfId="0" applyFont="1" applyFill="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0" fillId="0" borderId="1" xfId="0" applyFill="1" applyBorder="1" applyAlignment="1">
      <alignment horizontal="center" vertical="center" wrapText="1"/>
    </xf>
    <xf numFmtId="0" fontId="2" fillId="0" borderId="1" xfId="0" applyFont="1" applyBorder="1" applyProtection="1">
      <protection locked="0"/>
    </xf>
    <xf numFmtId="0" fontId="0" fillId="0" borderId="0" xfId="0" applyFill="1" applyAlignment="1">
      <alignment horizontal="left" vertical="center" wrapText="1"/>
    </xf>
    <xf numFmtId="0" fontId="2" fillId="0" borderId="2"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xf>
    <xf numFmtId="0" fontId="2" fillId="0" borderId="2"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0" xfId="0" applyFont="1" applyBorder="1" applyAlignment="1" applyProtection="1">
      <alignment vertical="center" wrapText="1"/>
    </xf>
    <xf numFmtId="0" fontId="2" fillId="0" borderId="1" xfId="0" applyFont="1" applyFill="1" applyBorder="1" applyAlignment="1" applyProtection="1">
      <alignment horizontal="justify" vertical="center" wrapText="1"/>
      <protection locked="0"/>
    </xf>
    <xf numFmtId="3" fontId="2" fillId="0" borderId="1" xfId="0" applyNumberFormat="1" applyFont="1" applyBorder="1" applyAlignment="1" applyProtection="1">
      <alignment horizontal="center" vertical="center" wrapText="1"/>
      <protection locked="0"/>
    </xf>
    <xf numFmtId="0" fontId="9" fillId="2" borderId="1" xfId="0" applyFont="1" applyFill="1" applyBorder="1" applyAlignment="1" applyProtection="1">
      <alignment horizontal="center" vertical="center" wrapText="1"/>
    </xf>
    <xf numFmtId="0" fontId="2" fillId="0" borderId="0" xfId="0" applyFont="1" applyFill="1" applyProtection="1">
      <protection locked="0"/>
    </xf>
    <xf numFmtId="0" fontId="2" fillId="0" borderId="1" xfId="0" applyFont="1" applyFill="1" applyBorder="1" applyAlignment="1" applyProtection="1">
      <alignment horizontal="left" vertical="center" wrapText="1"/>
    </xf>
    <xf numFmtId="0" fontId="2" fillId="0" borderId="1" xfId="0" applyFont="1" applyFill="1" applyBorder="1" applyAlignment="1" applyProtection="1">
      <alignment horizontal="center" vertical="center" wrapText="1"/>
    </xf>
    <xf numFmtId="0" fontId="6" fillId="0" borderId="1" xfId="0" applyFont="1" applyFill="1" applyBorder="1" applyAlignment="1" applyProtection="1">
      <alignment horizontal="left" vertical="center" wrapText="1"/>
    </xf>
    <xf numFmtId="0" fontId="2" fillId="0" borderId="1" xfId="0" applyFont="1" applyFill="1" applyBorder="1" applyAlignment="1" applyProtection="1">
      <alignment horizontal="center" vertical="center" wrapText="1"/>
      <protection locked="0"/>
    </xf>
    <xf numFmtId="0" fontId="2" fillId="0" borderId="4" xfId="0" applyFont="1" applyFill="1" applyBorder="1" applyAlignment="1" applyProtection="1">
      <alignment horizontal="justify" vertical="center" wrapText="1"/>
      <protection locked="0"/>
    </xf>
    <xf numFmtId="3" fontId="2" fillId="0" borderId="1" xfId="0" applyNumberFormat="1" applyFont="1" applyFill="1" applyBorder="1" applyAlignment="1" applyProtection="1">
      <alignment horizontal="center" vertical="center" wrapText="1"/>
      <protection locked="0"/>
    </xf>
    <xf numFmtId="0" fontId="1" fillId="0" borderId="1" xfId="0" applyFont="1" applyFill="1" applyBorder="1" applyAlignment="1" applyProtection="1">
      <alignment horizontal="left" vertical="center" wrapText="1"/>
    </xf>
    <xf numFmtId="0" fontId="3" fillId="0" borderId="1" xfId="0" applyFont="1" applyFill="1" applyBorder="1" applyAlignment="1" applyProtection="1">
      <alignment horizontal="left" vertical="center" wrapText="1"/>
    </xf>
    <xf numFmtId="3" fontId="1" fillId="0" borderId="1" xfId="0" applyNumberFormat="1" applyFont="1" applyFill="1" applyBorder="1" applyAlignment="1" applyProtection="1">
      <alignment horizontal="center" vertical="center" wrapText="1"/>
      <protection locked="0"/>
    </xf>
    <xf numFmtId="0" fontId="1" fillId="0" borderId="1" xfId="0" applyFont="1" applyFill="1" applyBorder="1" applyAlignment="1" applyProtection="1">
      <alignment horizontal="center" vertical="center" wrapText="1"/>
      <protection locked="0"/>
    </xf>
    <xf numFmtId="0" fontId="1" fillId="0" borderId="4" xfId="0" applyFont="1" applyFill="1" applyBorder="1" applyAlignment="1" applyProtection="1">
      <alignment horizontal="center" vertical="center" wrapText="1"/>
      <protection locked="0"/>
    </xf>
    <xf numFmtId="0" fontId="2" fillId="0" borderId="1" xfId="0" applyFont="1" applyBorder="1" applyAlignment="1" applyProtection="1">
      <alignment horizontal="left" vertical="center" wrapText="1"/>
      <protection locked="0"/>
    </xf>
    <xf numFmtId="0" fontId="6" fillId="0" borderId="1" xfId="0" applyFont="1" applyFill="1" applyBorder="1" applyAlignment="1" applyProtection="1">
      <alignment wrapText="1"/>
      <protection locked="0"/>
    </xf>
    <xf numFmtId="0" fontId="6" fillId="0" borderId="1" xfId="0" applyFont="1" applyFill="1" applyBorder="1" applyAlignment="1" applyProtection="1">
      <alignment horizontal="center" vertical="center" wrapText="1"/>
      <protection locked="0"/>
    </xf>
    <xf numFmtId="0" fontId="7" fillId="0" borderId="4" xfId="0" applyFont="1" applyBorder="1" applyAlignment="1" applyProtection="1">
      <alignment horizontal="left" vertical="center" wrapText="1"/>
      <protection locked="0"/>
    </xf>
    <xf numFmtId="0" fontId="2" fillId="0" borderId="1" xfId="0" applyFont="1" applyBorder="1" applyAlignment="1" applyProtection="1">
      <alignment horizontal="center" wrapText="1"/>
      <protection locked="0"/>
    </xf>
    <xf numFmtId="0" fontId="7" fillId="0" borderId="5" xfId="0" applyFont="1" applyBorder="1" applyAlignment="1" applyProtection="1">
      <alignment horizontal="left" vertical="center" wrapText="1"/>
      <protection locked="0"/>
    </xf>
    <xf numFmtId="0" fontId="7" fillId="0" borderId="9" xfId="0" applyFont="1" applyBorder="1" applyAlignment="1" applyProtection="1">
      <alignment horizontal="left" vertical="center" wrapText="1"/>
      <protection locked="0"/>
    </xf>
    <xf numFmtId="0" fontId="7" fillId="0" borderId="6" xfId="0" applyFont="1" applyBorder="1" applyAlignment="1" applyProtection="1">
      <alignment horizontal="left" vertical="center" wrapText="1"/>
      <protection locked="0"/>
    </xf>
    <xf numFmtId="0" fontId="5" fillId="0" borderId="11" xfId="0" applyFont="1" applyBorder="1" applyAlignment="1" applyProtection="1">
      <alignment horizontal="center" vertical="center" wrapText="1"/>
    </xf>
    <xf numFmtId="0" fontId="6" fillId="0" borderId="12" xfId="0" applyFont="1" applyBorder="1" applyProtection="1"/>
    <xf numFmtId="0" fontId="2" fillId="0" borderId="2"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2" fillId="0" borderId="2" xfId="0" applyFont="1" applyFill="1" applyBorder="1" applyAlignment="1" applyProtection="1">
      <alignment horizontal="center" vertical="center" wrapText="1"/>
    </xf>
    <xf numFmtId="0" fontId="2" fillId="0" borderId="4" xfId="0" applyFont="1" applyFill="1" applyBorder="1" applyAlignment="1" applyProtection="1">
      <alignment horizontal="center" vertical="center" wrapText="1"/>
    </xf>
    <xf numFmtId="0" fontId="2" fillId="0" borderId="2" xfId="0" applyFont="1" applyFill="1" applyBorder="1" applyAlignment="1" applyProtection="1">
      <alignment horizontal="center" vertical="center" wrapText="1"/>
      <protection locked="0"/>
    </xf>
    <xf numFmtId="0" fontId="2" fillId="0" borderId="4" xfId="0" applyFont="1" applyFill="1" applyBorder="1" applyAlignment="1" applyProtection="1">
      <alignment horizontal="center" vertical="center" wrapText="1"/>
      <protection locked="0"/>
    </xf>
    <xf numFmtId="0" fontId="3" fillId="3" borderId="2" xfId="0" applyFont="1" applyFill="1" applyBorder="1" applyAlignment="1" applyProtection="1">
      <alignment horizontal="center" vertical="center" wrapText="1"/>
      <protection locked="0"/>
    </xf>
    <xf numFmtId="0" fontId="3" fillId="3" borderId="3" xfId="0" applyFont="1" applyFill="1" applyBorder="1" applyAlignment="1" applyProtection="1">
      <alignment horizontal="center" vertical="center" wrapText="1"/>
      <protection locked="0"/>
    </xf>
    <xf numFmtId="0" fontId="3" fillId="3" borderId="4"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center" vertical="center" wrapText="1"/>
    </xf>
    <xf numFmtId="0" fontId="3" fillId="2" borderId="6" xfId="0" applyFont="1" applyFill="1" applyBorder="1" applyAlignment="1" applyProtection="1">
      <alignment horizontal="center" vertical="center" wrapText="1"/>
    </xf>
    <xf numFmtId="0" fontId="3" fillId="3" borderId="2" xfId="0" applyFont="1" applyFill="1" applyBorder="1" applyAlignment="1" applyProtection="1">
      <alignment horizontal="center" vertical="center" wrapText="1"/>
    </xf>
    <xf numFmtId="0" fontId="3" fillId="3" borderId="3" xfId="0" applyFont="1" applyFill="1" applyBorder="1" applyAlignment="1" applyProtection="1">
      <alignment horizontal="center" vertical="center" wrapText="1"/>
    </xf>
    <xf numFmtId="0" fontId="3" fillId="3" borderId="4" xfId="0" applyFont="1" applyFill="1" applyBorder="1" applyAlignment="1" applyProtection="1">
      <alignment horizontal="center" vertical="center" wrapText="1"/>
    </xf>
    <xf numFmtId="0" fontId="8" fillId="2" borderId="2" xfId="0" applyFont="1" applyFill="1" applyBorder="1" applyAlignment="1" applyProtection="1">
      <alignment horizontal="center" vertical="center" wrapText="1"/>
      <protection locked="0"/>
    </xf>
    <xf numFmtId="0" fontId="8" fillId="2" borderId="3"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center" vertical="center" wrapText="1"/>
      <protection locked="0"/>
    </xf>
    <xf numFmtId="0" fontId="3" fillId="2" borderId="4"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center" vertical="center" wrapText="1"/>
      <protection locked="0"/>
    </xf>
    <xf numFmtId="0" fontId="3" fillId="2" borderId="6" xfId="0" applyFont="1" applyFill="1" applyBorder="1" applyAlignment="1" applyProtection="1">
      <alignment horizontal="center" vertical="center" wrapText="1"/>
      <protection locked="0"/>
    </xf>
    <xf numFmtId="0" fontId="11" fillId="2" borderId="2" xfId="0" applyFont="1" applyFill="1" applyBorder="1" applyAlignment="1" applyProtection="1">
      <alignment horizontal="center" vertical="center" wrapText="1"/>
      <protection locked="0"/>
    </xf>
    <xf numFmtId="0" fontId="11" fillId="2" borderId="4" xfId="0" applyFont="1" applyFill="1" applyBorder="1" applyAlignment="1" applyProtection="1">
      <alignment horizontal="center" vertical="center" wrapText="1"/>
      <protection locked="0"/>
    </xf>
    <xf numFmtId="0" fontId="12" fillId="2" borderId="2" xfId="0" applyFont="1" applyFill="1" applyBorder="1" applyAlignment="1" applyProtection="1">
      <alignment horizontal="center" vertical="center" wrapText="1"/>
      <protection locked="0"/>
    </xf>
    <xf numFmtId="0" fontId="12" fillId="2" borderId="4" xfId="0" applyFont="1" applyFill="1" applyBorder="1" applyAlignment="1" applyProtection="1">
      <alignment horizontal="center" vertical="center" wrapText="1"/>
      <protection locked="0"/>
    </xf>
    <xf numFmtId="0" fontId="2" fillId="0" borderId="13"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12" fillId="2" borderId="5" xfId="0" applyFont="1" applyFill="1" applyBorder="1" applyAlignment="1" applyProtection="1">
      <alignment horizontal="center" vertical="center" wrapText="1"/>
      <protection locked="0"/>
    </xf>
    <xf numFmtId="0" fontId="12" fillId="2" borderId="6" xfId="0" applyFont="1" applyFill="1" applyBorder="1" applyAlignment="1" applyProtection="1">
      <alignment horizontal="center" vertical="center" wrapText="1"/>
      <protection locked="0"/>
    </xf>
    <xf numFmtId="0" fontId="4" fillId="2" borderId="2"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3" fontId="2" fillId="0" borderId="2" xfId="0" applyNumberFormat="1" applyFont="1" applyBorder="1" applyAlignment="1" applyProtection="1">
      <alignment horizontal="center" vertical="center" wrapText="1"/>
      <protection locked="0"/>
    </xf>
    <xf numFmtId="3" fontId="2" fillId="0" borderId="4" xfId="0" applyNumberFormat="1" applyFont="1" applyBorder="1" applyAlignment="1" applyProtection="1">
      <alignment horizontal="center" vertical="center" wrapText="1"/>
      <protection locked="0"/>
    </xf>
    <xf numFmtId="0" fontId="4" fillId="2" borderId="7" xfId="0" applyFont="1" applyFill="1" applyBorder="1" applyAlignment="1" applyProtection="1">
      <alignment horizontal="center" vertical="center"/>
      <protection locked="0"/>
    </xf>
    <xf numFmtId="0" fontId="4" fillId="2" borderId="8" xfId="0" applyFont="1" applyFill="1" applyBorder="1" applyAlignment="1" applyProtection="1">
      <alignment horizontal="center" vertical="center"/>
      <protection locked="0"/>
    </xf>
    <xf numFmtId="0" fontId="12" fillId="3" borderId="2" xfId="0" applyFont="1" applyFill="1" applyBorder="1" applyAlignment="1" applyProtection="1">
      <alignment horizontal="center" vertical="center" wrapText="1"/>
      <protection locked="0"/>
    </xf>
    <xf numFmtId="0" fontId="12" fillId="3" borderId="3" xfId="0" applyFont="1" applyFill="1" applyBorder="1" applyAlignment="1" applyProtection="1">
      <alignment horizontal="center" vertical="center" wrapText="1"/>
      <protection locked="0"/>
    </xf>
    <xf numFmtId="0" fontId="12" fillId="3" borderId="4" xfId="0" applyFont="1" applyFill="1" applyBorder="1" applyAlignment="1" applyProtection="1">
      <alignment horizontal="center"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B2:W85"/>
  <sheetViews>
    <sheetView topLeftCell="A16" zoomScale="80" zoomScaleNormal="80" workbookViewId="0">
      <selection activeCell="H15" sqref="H15"/>
    </sheetView>
  </sheetViews>
  <sheetFormatPr baseColWidth="10" defaultColWidth="11.42578125" defaultRowHeight="16.5" x14ac:dyDescent="0.3"/>
  <cols>
    <col min="1" max="1" width="3.5703125" style="1" customWidth="1"/>
    <col min="2" max="2" width="47.42578125" style="1" customWidth="1"/>
    <col min="3" max="3" width="18" style="1" hidden="1" customWidth="1"/>
    <col min="4" max="4" width="45.7109375" style="1" hidden="1" customWidth="1"/>
    <col min="5" max="5" width="22.140625" style="1" hidden="1" customWidth="1"/>
    <col min="6" max="6" width="32" style="1" hidden="1" customWidth="1"/>
    <col min="7" max="7" width="18" style="1" customWidth="1"/>
    <col min="8" max="8" width="36.28515625" style="1" customWidth="1"/>
    <col min="9" max="9" width="22.140625" style="1" customWidth="1"/>
    <col min="10" max="10" width="45.42578125" style="1" customWidth="1"/>
    <col min="11" max="11" width="18" style="1" hidden="1" customWidth="1"/>
    <col min="12" max="12" width="36.28515625" style="1" hidden="1" customWidth="1"/>
    <col min="13" max="14" width="22.140625" style="1" hidden="1" customWidth="1"/>
    <col min="15" max="15" width="18" style="1" hidden="1" customWidth="1"/>
    <col min="16" max="16" width="36.28515625" style="1" hidden="1" customWidth="1"/>
    <col min="17" max="18" width="22.140625" style="1" hidden="1" customWidth="1"/>
    <col min="19" max="19" width="18" style="1" hidden="1" customWidth="1"/>
    <col min="20" max="20" width="36.28515625" style="1" hidden="1" customWidth="1"/>
    <col min="21" max="22" width="22.140625" style="1" hidden="1" customWidth="1"/>
    <col min="23" max="23" width="66.85546875" style="1" customWidth="1"/>
    <col min="24" max="16384" width="11.42578125" style="1"/>
  </cols>
  <sheetData>
    <row r="2" spans="2:23" ht="37.5" customHeight="1" x14ac:dyDescent="0.3">
      <c r="B2" s="114" t="s">
        <v>19</v>
      </c>
      <c r="C2" s="115"/>
      <c r="D2" s="115"/>
      <c r="E2" s="115"/>
      <c r="F2" s="115"/>
      <c r="G2" s="115"/>
      <c r="H2" s="115"/>
      <c r="I2" s="115"/>
      <c r="J2" s="115"/>
      <c r="K2" s="115"/>
      <c r="L2" s="115"/>
      <c r="M2" s="115"/>
      <c r="N2" s="115"/>
      <c r="O2" s="115"/>
      <c r="P2" s="115"/>
      <c r="Q2" s="115"/>
      <c r="R2" s="115"/>
      <c r="S2" s="115"/>
      <c r="T2" s="115"/>
      <c r="U2" s="115"/>
      <c r="V2" s="115"/>
      <c r="W2" s="116"/>
    </row>
    <row r="3" spans="2:23" ht="39" customHeight="1" x14ac:dyDescent="0.3">
      <c r="B3" s="93" t="s">
        <v>62</v>
      </c>
      <c r="C3" s="95" t="s">
        <v>4</v>
      </c>
      <c r="D3" s="96"/>
      <c r="E3" s="96"/>
      <c r="F3" s="97"/>
      <c r="G3" s="98" t="s">
        <v>81</v>
      </c>
      <c r="H3" s="99"/>
      <c r="I3" s="99"/>
      <c r="J3" s="100"/>
      <c r="K3" s="90" t="s">
        <v>5</v>
      </c>
      <c r="L3" s="91"/>
      <c r="M3" s="91"/>
      <c r="N3" s="92"/>
      <c r="O3" s="101" t="s">
        <v>6</v>
      </c>
      <c r="P3" s="102"/>
      <c r="Q3" s="102"/>
      <c r="R3" s="103"/>
      <c r="S3" s="90" t="s">
        <v>7</v>
      </c>
      <c r="T3" s="91"/>
      <c r="U3" s="91"/>
      <c r="V3" s="92"/>
      <c r="W3" s="104" t="s">
        <v>1</v>
      </c>
    </row>
    <row r="4" spans="2:23" ht="39" customHeight="1" x14ac:dyDescent="0.3">
      <c r="B4" s="94"/>
      <c r="C4" s="17" t="s">
        <v>8</v>
      </c>
      <c r="D4" s="17" t="s">
        <v>9</v>
      </c>
      <c r="E4" s="95" t="s">
        <v>10</v>
      </c>
      <c r="F4" s="97"/>
      <c r="G4" s="43" t="s">
        <v>8</v>
      </c>
      <c r="H4" s="43" t="s">
        <v>9</v>
      </c>
      <c r="I4" s="106" t="s">
        <v>10</v>
      </c>
      <c r="J4" s="107"/>
      <c r="K4" s="2" t="s">
        <v>8</v>
      </c>
      <c r="L4" s="2" t="s">
        <v>9</v>
      </c>
      <c r="M4" s="90" t="s">
        <v>10</v>
      </c>
      <c r="N4" s="92"/>
      <c r="O4" s="3" t="s">
        <v>8</v>
      </c>
      <c r="P4" s="3" t="s">
        <v>9</v>
      </c>
      <c r="Q4" s="101" t="s">
        <v>10</v>
      </c>
      <c r="R4" s="103"/>
      <c r="S4" s="2" t="s">
        <v>8</v>
      </c>
      <c r="T4" s="2" t="s">
        <v>9</v>
      </c>
      <c r="U4" s="90" t="s">
        <v>10</v>
      </c>
      <c r="V4" s="92"/>
      <c r="W4" s="105"/>
    </row>
    <row r="5" spans="2:23" ht="82.5" x14ac:dyDescent="0.3">
      <c r="B5" s="33" t="s">
        <v>11</v>
      </c>
      <c r="C5" s="62">
        <v>20</v>
      </c>
      <c r="D5" s="62">
        <v>5</v>
      </c>
      <c r="E5" s="86">
        <v>15</v>
      </c>
      <c r="F5" s="87"/>
      <c r="G5" s="64">
        <v>20</v>
      </c>
      <c r="H5" s="64">
        <v>5</v>
      </c>
      <c r="I5" s="88">
        <v>15</v>
      </c>
      <c r="J5" s="89"/>
      <c r="K5" s="64"/>
      <c r="L5" s="64"/>
      <c r="M5" s="88"/>
      <c r="N5" s="89"/>
      <c r="O5" s="64"/>
      <c r="P5" s="64"/>
      <c r="Q5" s="88"/>
      <c r="R5" s="89"/>
      <c r="S5" s="64"/>
      <c r="T5" s="64"/>
      <c r="U5" s="88"/>
      <c r="V5" s="89"/>
      <c r="W5" s="73" t="s">
        <v>152</v>
      </c>
    </row>
    <row r="6" spans="2:23" ht="90" customHeight="1" x14ac:dyDescent="0.3">
      <c r="B6" s="33" t="s">
        <v>80</v>
      </c>
      <c r="C6" s="62"/>
      <c r="D6" s="62"/>
      <c r="E6" s="86"/>
      <c r="F6" s="87"/>
      <c r="G6" s="64">
        <v>63</v>
      </c>
      <c r="H6" s="64">
        <v>46</v>
      </c>
      <c r="I6" s="88">
        <v>23</v>
      </c>
      <c r="J6" s="89"/>
      <c r="K6" s="64"/>
      <c r="L6" s="64"/>
      <c r="M6" s="88"/>
      <c r="N6" s="89"/>
      <c r="O6" s="64"/>
      <c r="P6" s="64"/>
      <c r="Q6" s="88"/>
      <c r="R6" s="89"/>
      <c r="S6" s="64"/>
      <c r="T6" s="64"/>
      <c r="U6" s="88"/>
      <c r="V6" s="89"/>
      <c r="W6" s="74" t="s">
        <v>153</v>
      </c>
    </row>
    <row r="7" spans="2:23" ht="67.5" customHeight="1" x14ac:dyDescent="0.3">
      <c r="B7" s="20" t="s">
        <v>0</v>
      </c>
      <c r="C7" s="21" t="s">
        <v>13</v>
      </c>
      <c r="D7" s="21" t="s">
        <v>14</v>
      </c>
      <c r="E7" s="21" t="s">
        <v>15</v>
      </c>
      <c r="F7" s="22" t="s">
        <v>16</v>
      </c>
      <c r="G7" s="41" t="s">
        <v>13</v>
      </c>
      <c r="H7" s="41" t="s">
        <v>14</v>
      </c>
      <c r="I7" s="41" t="s">
        <v>15</v>
      </c>
      <c r="J7" s="42" t="s">
        <v>16</v>
      </c>
      <c r="K7" s="8" t="s">
        <v>13</v>
      </c>
      <c r="L7" s="8" t="s">
        <v>14</v>
      </c>
      <c r="M7" s="8" t="s">
        <v>15</v>
      </c>
      <c r="N7" s="9" t="s">
        <v>16</v>
      </c>
      <c r="O7" s="7" t="s">
        <v>13</v>
      </c>
      <c r="P7" s="7" t="s">
        <v>14</v>
      </c>
      <c r="Q7" s="7" t="s">
        <v>15</v>
      </c>
      <c r="R7" s="10" t="s">
        <v>16</v>
      </c>
      <c r="S7" s="8" t="s">
        <v>13</v>
      </c>
      <c r="T7" s="8" t="s">
        <v>14</v>
      </c>
      <c r="U7" s="8" t="s">
        <v>15</v>
      </c>
      <c r="V7" s="9" t="s">
        <v>16</v>
      </c>
      <c r="W7" s="7" t="s">
        <v>1</v>
      </c>
    </row>
    <row r="8" spans="2:23" ht="305.25" customHeight="1" x14ac:dyDescent="0.3">
      <c r="B8" s="18" t="s">
        <v>64</v>
      </c>
      <c r="C8" s="19">
        <v>0</v>
      </c>
      <c r="D8" s="23" t="s">
        <v>78</v>
      </c>
      <c r="E8" s="19">
        <v>14</v>
      </c>
      <c r="F8" s="51" t="s">
        <v>65</v>
      </c>
      <c r="G8" s="64">
        <v>1471</v>
      </c>
      <c r="H8" s="11" t="s">
        <v>154</v>
      </c>
      <c r="I8" s="5">
        <v>14</v>
      </c>
      <c r="J8" s="50" t="s">
        <v>68</v>
      </c>
      <c r="K8" s="5"/>
      <c r="L8" s="11"/>
      <c r="M8" s="11"/>
      <c r="N8" s="50"/>
      <c r="O8" s="5"/>
      <c r="P8" s="11"/>
      <c r="Q8" s="11"/>
      <c r="R8" s="50"/>
      <c r="S8" s="5"/>
      <c r="T8" s="11"/>
      <c r="U8" s="11"/>
      <c r="V8" s="50"/>
      <c r="W8" s="11" t="s">
        <v>155</v>
      </c>
    </row>
    <row r="9" spans="2:23" ht="313.5" x14ac:dyDescent="0.3">
      <c r="B9" s="18" t="s">
        <v>66</v>
      </c>
      <c r="C9" s="19">
        <v>20</v>
      </c>
      <c r="D9" s="23" t="s">
        <v>67</v>
      </c>
      <c r="E9" s="19">
        <v>14</v>
      </c>
      <c r="F9" s="51" t="s">
        <v>68</v>
      </c>
      <c r="G9" s="5">
        <v>20</v>
      </c>
      <c r="H9" s="11" t="s">
        <v>156</v>
      </c>
      <c r="I9" s="5">
        <v>18</v>
      </c>
      <c r="J9" s="50" t="s">
        <v>157</v>
      </c>
      <c r="K9" s="5"/>
      <c r="L9" s="11"/>
      <c r="M9" s="11"/>
      <c r="N9" s="50"/>
      <c r="O9" s="5"/>
      <c r="P9" s="11"/>
      <c r="Q9" s="11"/>
      <c r="R9" s="50"/>
      <c r="S9" s="5"/>
      <c r="T9" s="11"/>
      <c r="U9" s="11"/>
      <c r="V9" s="50"/>
      <c r="W9" s="11" t="s">
        <v>158</v>
      </c>
    </row>
    <row r="10" spans="2:23" ht="41.25" customHeight="1" x14ac:dyDescent="0.3">
      <c r="B10" s="93" t="s">
        <v>69</v>
      </c>
      <c r="C10" s="95" t="s">
        <v>4</v>
      </c>
      <c r="D10" s="96"/>
      <c r="E10" s="96"/>
      <c r="F10" s="97"/>
      <c r="G10" s="98" t="s">
        <v>81</v>
      </c>
      <c r="H10" s="99"/>
      <c r="I10" s="99"/>
      <c r="J10" s="100"/>
      <c r="K10" s="90" t="s">
        <v>5</v>
      </c>
      <c r="L10" s="91"/>
      <c r="M10" s="91"/>
      <c r="N10" s="92"/>
      <c r="O10" s="101" t="s">
        <v>6</v>
      </c>
      <c r="P10" s="102"/>
      <c r="Q10" s="102"/>
      <c r="R10" s="103"/>
      <c r="S10" s="90" t="s">
        <v>7</v>
      </c>
      <c r="T10" s="91"/>
      <c r="U10" s="91"/>
      <c r="V10" s="92"/>
      <c r="W10" s="104" t="s">
        <v>1</v>
      </c>
    </row>
    <row r="11" spans="2:23" ht="34.5" customHeight="1" x14ac:dyDescent="0.3">
      <c r="B11" s="94"/>
      <c r="C11" s="17" t="s">
        <v>8</v>
      </c>
      <c r="D11" s="17" t="s">
        <v>9</v>
      </c>
      <c r="E11" s="95" t="s">
        <v>10</v>
      </c>
      <c r="F11" s="97"/>
      <c r="G11" s="3" t="s">
        <v>8</v>
      </c>
      <c r="H11" s="3" t="s">
        <v>9</v>
      </c>
      <c r="I11" s="101" t="s">
        <v>10</v>
      </c>
      <c r="J11" s="103"/>
      <c r="K11" s="2" t="s">
        <v>8</v>
      </c>
      <c r="L11" s="2" t="s">
        <v>9</v>
      </c>
      <c r="M11" s="90" t="s">
        <v>10</v>
      </c>
      <c r="N11" s="92"/>
      <c r="O11" s="3" t="s">
        <v>8</v>
      </c>
      <c r="P11" s="3" t="s">
        <v>9</v>
      </c>
      <c r="Q11" s="101" t="s">
        <v>10</v>
      </c>
      <c r="R11" s="103"/>
      <c r="S11" s="2" t="s">
        <v>8</v>
      </c>
      <c r="T11" s="2" t="s">
        <v>9</v>
      </c>
      <c r="U11" s="90" t="s">
        <v>10</v>
      </c>
      <c r="V11" s="92"/>
      <c r="W11" s="105"/>
    </row>
    <row r="12" spans="2:23" ht="34.5" customHeight="1" x14ac:dyDescent="0.3">
      <c r="B12" s="18" t="s">
        <v>11</v>
      </c>
      <c r="C12" s="19">
        <v>82</v>
      </c>
      <c r="D12" s="19">
        <v>38</v>
      </c>
      <c r="E12" s="84">
        <v>44</v>
      </c>
      <c r="F12" s="85"/>
      <c r="G12" s="5">
        <v>82</v>
      </c>
      <c r="H12" s="5">
        <v>38</v>
      </c>
      <c r="I12" s="82">
        <v>44</v>
      </c>
      <c r="J12" s="83"/>
      <c r="K12" s="5"/>
      <c r="L12" s="5"/>
      <c r="M12" s="82"/>
      <c r="N12" s="83"/>
      <c r="O12" s="5"/>
      <c r="P12" s="5"/>
      <c r="Q12" s="82"/>
      <c r="R12" s="83"/>
      <c r="S12" s="5"/>
      <c r="T12" s="5"/>
      <c r="U12" s="82"/>
      <c r="V12" s="83"/>
      <c r="W12" s="6"/>
    </row>
    <row r="13" spans="2:23" ht="31.5" customHeight="1" x14ac:dyDescent="0.3">
      <c r="B13" s="18" t="s">
        <v>63</v>
      </c>
      <c r="C13" s="19">
        <v>1682</v>
      </c>
      <c r="D13" s="19">
        <v>841</v>
      </c>
      <c r="E13" s="84">
        <v>841</v>
      </c>
      <c r="F13" s="85"/>
      <c r="G13" s="58">
        <v>1322</v>
      </c>
      <c r="H13" s="5">
        <v>659</v>
      </c>
      <c r="I13" s="82">
        <v>663</v>
      </c>
      <c r="J13" s="83"/>
      <c r="K13" s="5"/>
      <c r="L13" s="5"/>
      <c r="M13" s="49"/>
      <c r="N13" s="50"/>
      <c r="O13" s="5"/>
      <c r="P13" s="5"/>
      <c r="Q13" s="49"/>
      <c r="R13" s="50"/>
      <c r="S13" s="5"/>
      <c r="T13" s="5"/>
      <c r="U13" s="49"/>
      <c r="V13" s="50"/>
      <c r="W13" s="6"/>
    </row>
    <row r="14" spans="2:23" ht="88.5" customHeight="1" x14ac:dyDescent="0.3">
      <c r="B14" s="20" t="s">
        <v>0</v>
      </c>
      <c r="C14" s="21" t="s">
        <v>13</v>
      </c>
      <c r="D14" s="21" t="s">
        <v>14</v>
      </c>
      <c r="E14" s="21" t="s">
        <v>15</v>
      </c>
      <c r="F14" s="22" t="s">
        <v>16</v>
      </c>
      <c r="G14" s="41" t="s">
        <v>13</v>
      </c>
      <c r="H14" s="41" t="s">
        <v>159</v>
      </c>
      <c r="I14" s="41" t="s">
        <v>15</v>
      </c>
      <c r="J14" s="42" t="s">
        <v>16</v>
      </c>
      <c r="K14" s="8" t="s">
        <v>13</v>
      </c>
      <c r="L14" s="8" t="s">
        <v>14</v>
      </c>
      <c r="M14" s="8" t="s">
        <v>15</v>
      </c>
      <c r="N14" s="9" t="s">
        <v>16</v>
      </c>
      <c r="O14" s="7" t="s">
        <v>13</v>
      </c>
      <c r="P14" s="7" t="s">
        <v>14</v>
      </c>
      <c r="Q14" s="7" t="s">
        <v>15</v>
      </c>
      <c r="R14" s="10" t="s">
        <v>16</v>
      </c>
      <c r="S14" s="8" t="s">
        <v>13</v>
      </c>
      <c r="T14" s="8" t="s">
        <v>14</v>
      </c>
      <c r="U14" s="8" t="s">
        <v>15</v>
      </c>
      <c r="V14" s="9" t="s">
        <v>16</v>
      </c>
      <c r="W14" s="7" t="s">
        <v>1</v>
      </c>
    </row>
    <row r="15" spans="2:23" ht="409.6" customHeight="1" x14ac:dyDescent="0.3">
      <c r="B15" s="18" t="s">
        <v>160</v>
      </c>
      <c r="C15" s="27">
        <v>1</v>
      </c>
      <c r="D15" s="24" t="s">
        <v>71</v>
      </c>
      <c r="E15" s="25">
        <v>1</v>
      </c>
      <c r="F15" s="26" t="s">
        <v>61</v>
      </c>
      <c r="G15" s="12">
        <v>10</v>
      </c>
      <c r="H15" s="5" t="s">
        <v>161</v>
      </c>
      <c r="I15" s="5">
        <v>71</v>
      </c>
      <c r="J15" s="75" t="s">
        <v>162</v>
      </c>
      <c r="K15" s="5"/>
      <c r="L15" s="11"/>
      <c r="M15" s="11"/>
      <c r="N15" s="50"/>
      <c r="O15" s="5"/>
      <c r="P15" s="11"/>
      <c r="Q15" s="11"/>
      <c r="R15" s="50"/>
      <c r="S15" s="5"/>
      <c r="T15" s="11"/>
      <c r="U15" s="11"/>
      <c r="V15" s="50"/>
      <c r="W15" s="6"/>
    </row>
    <row r="16" spans="2:23" ht="409.5" customHeight="1" x14ac:dyDescent="0.3">
      <c r="B16" s="28" t="s">
        <v>163</v>
      </c>
      <c r="C16" s="25"/>
      <c r="D16" s="24"/>
      <c r="E16" s="25"/>
      <c r="F16" s="26"/>
      <c r="G16" s="58">
        <v>613</v>
      </c>
      <c r="H16" s="5" t="s">
        <v>164</v>
      </c>
      <c r="I16" s="5">
        <v>144</v>
      </c>
      <c r="J16" s="77" t="s">
        <v>165</v>
      </c>
      <c r="K16" s="5"/>
      <c r="L16" s="11"/>
      <c r="M16" s="11"/>
      <c r="N16" s="50"/>
      <c r="O16" s="5"/>
      <c r="P16" s="11"/>
      <c r="Q16" s="11"/>
      <c r="R16" s="50"/>
      <c r="S16" s="5"/>
      <c r="T16" s="11"/>
      <c r="U16" s="11"/>
      <c r="V16" s="50"/>
      <c r="W16" s="5" t="s">
        <v>166</v>
      </c>
    </row>
    <row r="17" spans="2:23" ht="409.6" customHeight="1" x14ac:dyDescent="0.3">
      <c r="B17" s="28" t="s">
        <v>72</v>
      </c>
      <c r="C17" s="25">
        <v>1682</v>
      </c>
      <c r="D17" s="24" t="s">
        <v>73</v>
      </c>
      <c r="E17" s="25">
        <v>5</v>
      </c>
      <c r="F17" s="26" t="s">
        <v>70</v>
      </c>
      <c r="G17" s="58">
        <v>2449</v>
      </c>
      <c r="H17" s="5" t="s">
        <v>164</v>
      </c>
      <c r="I17" s="5">
        <v>144</v>
      </c>
      <c r="J17" s="78"/>
      <c r="K17" s="5"/>
      <c r="L17" s="11"/>
      <c r="M17" s="11"/>
      <c r="N17" s="50"/>
      <c r="O17" s="5"/>
      <c r="P17" s="11"/>
      <c r="Q17" s="11"/>
      <c r="R17" s="50"/>
      <c r="S17" s="5"/>
      <c r="T17" s="11"/>
      <c r="U17" s="11"/>
      <c r="V17" s="50"/>
      <c r="W17" s="6" t="s">
        <v>167</v>
      </c>
    </row>
    <row r="18" spans="2:23" ht="409.5" customHeight="1" x14ac:dyDescent="0.3">
      <c r="B18" s="28"/>
      <c r="C18" s="25"/>
      <c r="D18" s="24"/>
      <c r="E18" s="25"/>
      <c r="F18" s="26"/>
      <c r="G18" s="58"/>
      <c r="H18" s="5"/>
      <c r="I18" s="5"/>
      <c r="J18" s="79"/>
      <c r="K18" s="5"/>
      <c r="L18" s="11"/>
      <c r="M18" s="11"/>
      <c r="N18" s="50"/>
      <c r="O18" s="5"/>
      <c r="P18" s="11"/>
      <c r="Q18" s="11"/>
      <c r="R18" s="50"/>
      <c r="S18" s="5"/>
      <c r="T18" s="11"/>
      <c r="U18" s="11"/>
      <c r="V18" s="50"/>
      <c r="W18" s="76"/>
    </row>
    <row r="19" spans="2:23" ht="43.5" customHeight="1" x14ac:dyDescent="0.3">
      <c r="B19" s="93" t="s">
        <v>3</v>
      </c>
      <c r="C19" s="95" t="s">
        <v>4</v>
      </c>
      <c r="D19" s="96"/>
      <c r="E19" s="96"/>
      <c r="F19" s="97"/>
      <c r="G19" s="98" t="s">
        <v>81</v>
      </c>
      <c r="H19" s="99"/>
      <c r="I19" s="99"/>
      <c r="J19" s="100"/>
      <c r="K19" s="90" t="s">
        <v>5</v>
      </c>
      <c r="L19" s="91"/>
      <c r="M19" s="91"/>
      <c r="N19" s="92"/>
      <c r="O19" s="101" t="s">
        <v>6</v>
      </c>
      <c r="P19" s="102"/>
      <c r="Q19" s="102"/>
      <c r="R19" s="103"/>
      <c r="S19" s="90" t="s">
        <v>7</v>
      </c>
      <c r="T19" s="91"/>
      <c r="U19" s="91"/>
      <c r="V19" s="92"/>
      <c r="W19" s="104" t="s">
        <v>1</v>
      </c>
    </row>
    <row r="20" spans="2:23" x14ac:dyDescent="0.3">
      <c r="B20" s="94"/>
      <c r="C20" s="17" t="s">
        <v>8</v>
      </c>
      <c r="D20" s="17" t="s">
        <v>9</v>
      </c>
      <c r="E20" s="95" t="s">
        <v>10</v>
      </c>
      <c r="F20" s="97"/>
      <c r="G20" s="3" t="s">
        <v>8</v>
      </c>
      <c r="H20" s="3" t="s">
        <v>9</v>
      </c>
      <c r="I20" s="101" t="s">
        <v>10</v>
      </c>
      <c r="J20" s="103"/>
      <c r="K20" s="2" t="s">
        <v>8</v>
      </c>
      <c r="L20" s="2" t="s">
        <v>9</v>
      </c>
      <c r="M20" s="90" t="s">
        <v>10</v>
      </c>
      <c r="N20" s="92"/>
      <c r="O20" s="3" t="s">
        <v>8</v>
      </c>
      <c r="P20" s="3" t="s">
        <v>9</v>
      </c>
      <c r="Q20" s="101" t="s">
        <v>10</v>
      </c>
      <c r="R20" s="103"/>
      <c r="S20" s="2" t="s">
        <v>8</v>
      </c>
      <c r="T20" s="2" t="s">
        <v>9</v>
      </c>
      <c r="U20" s="90" t="s">
        <v>10</v>
      </c>
      <c r="V20" s="92"/>
      <c r="W20" s="105"/>
    </row>
    <row r="21" spans="2:23" ht="65.25" customHeight="1" x14ac:dyDescent="0.3">
      <c r="B21" s="18" t="s">
        <v>11</v>
      </c>
      <c r="C21" s="29">
        <v>182</v>
      </c>
      <c r="D21" s="29">
        <v>100</v>
      </c>
      <c r="E21" s="80">
        <v>82</v>
      </c>
      <c r="F21" s="81"/>
      <c r="G21" s="5">
        <v>182</v>
      </c>
      <c r="H21" s="5">
        <v>82</v>
      </c>
      <c r="I21" s="82">
        <v>100</v>
      </c>
      <c r="J21" s="83"/>
      <c r="K21" s="5"/>
      <c r="L21" s="5"/>
      <c r="M21" s="82"/>
      <c r="N21" s="83"/>
      <c r="O21" s="5"/>
      <c r="P21" s="5"/>
      <c r="Q21" s="82"/>
      <c r="R21" s="83"/>
      <c r="S21" s="5"/>
      <c r="T21" s="5"/>
      <c r="U21" s="82"/>
      <c r="V21" s="83"/>
      <c r="W21" s="6" t="s">
        <v>168</v>
      </c>
    </row>
    <row r="22" spans="2:23" ht="25.5" customHeight="1" x14ac:dyDescent="0.3">
      <c r="B22" s="18" t="s">
        <v>12</v>
      </c>
      <c r="C22" s="30">
        <v>1394</v>
      </c>
      <c r="D22" s="29">
        <v>985</v>
      </c>
      <c r="E22" s="80">
        <v>279</v>
      </c>
      <c r="F22" s="81"/>
      <c r="G22" s="58">
        <v>14641</v>
      </c>
      <c r="H22" s="5">
        <v>0</v>
      </c>
      <c r="I22" s="82">
        <v>0</v>
      </c>
      <c r="J22" s="83"/>
      <c r="K22" s="5"/>
      <c r="L22" s="5"/>
      <c r="M22" s="49"/>
      <c r="N22" s="50"/>
      <c r="O22" s="5"/>
      <c r="P22" s="5"/>
      <c r="Q22" s="49"/>
      <c r="R22" s="50"/>
      <c r="S22" s="5"/>
      <c r="T22" s="5"/>
      <c r="U22" s="49"/>
      <c r="V22" s="50"/>
      <c r="W22" s="6"/>
    </row>
    <row r="23" spans="2:23" ht="25.5" customHeight="1" x14ac:dyDescent="0.3">
      <c r="B23" s="18" t="s">
        <v>80</v>
      </c>
      <c r="C23" s="19"/>
      <c r="D23" s="19"/>
      <c r="E23" s="84"/>
      <c r="F23" s="85"/>
      <c r="G23" s="5"/>
      <c r="H23" s="5"/>
      <c r="I23" s="82"/>
      <c r="J23" s="83"/>
      <c r="K23" s="5"/>
      <c r="L23" s="5"/>
      <c r="M23" s="82"/>
      <c r="N23" s="83"/>
      <c r="O23" s="5"/>
      <c r="P23" s="5"/>
      <c r="Q23" s="82"/>
      <c r="R23" s="83"/>
      <c r="S23" s="5"/>
      <c r="T23" s="5"/>
      <c r="U23" s="82"/>
      <c r="V23" s="83"/>
      <c r="W23" s="6"/>
    </row>
    <row r="24" spans="2:23" ht="64.5" customHeight="1" x14ac:dyDescent="0.3">
      <c r="B24" s="20" t="s">
        <v>0</v>
      </c>
      <c r="C24" s="21" t="s">
        <v>13</v>
      </c>
      <c r="D24" s="21" t="s">
        <v>14</v>
      </c>
      <c r="E24" s="21" t="s">
        <v>15</v>
      </c>
      <c r="F24" s="22" t="s">
        <v>16</v>
      </c>
      <c r="G24" s="7" t="s">
        <v>13</v>
      </c>
      <c r="H24" s="7" t="s">
        <v>14</v>
      </c>
      <c r="I24" s="7" t="s">
        <v>15</v>
      </c>
      <c r="J24" s="10" t="s">
        <v>16</v>
      </c>
      <c r="K24" s="8" t="s">
        <v>13</v>
      </c>
      <c r="L24" s="8" t="s">
        <v>14</v>
      </c>
      <c r="M24" s="8" t="s">
        <v>15</v>
      </c>
      <c r="N24" s="9" t="s">
        <v>16</v>
      </c>
      <c r="O24" s="7" t="s">
        <v>13</v>
      </c>
      <c r="P24" s="7" t="s">
        <v>14</v>
      </c>
      <c r="Q24" s="7" t="s">
        <v>15</v>
      </c>
      <c r="R24" s="10" t="s">
        <v>16</v>
      </c>
      <c r="S24" s="8" t="s">
        <v>13</v>
      </c>
      <c r="T24" s="8" t="s">
        <v>14</v>
      </c>
      <c r="U24" s="8" t="s">
        <v>15</v>
      </c>
      <c r="V24" s="9" t="s">
        <v>16</v>
      </c>
      <c r="W24" s="7" t="s">
        <v>1</v>
      </c>
    </row>
    <row r="25" spans="2:23" ht="409.5" customHeight="1" x14ac:dyDescent="0.3">
      <c r="B25" s="18" t="s">
        <v>169</v>
      </c>
      <c r="C25" s="29">
        <v>181</v>
      </c>
      <c r="D25" s="31" t="s">
        <v>31</v>
      </c>
      <c r="E25" s="29">
        <v>6</v>
      </c>
      <c r="F25" s="32" t="s">
        <v>32</v>
      </c>
      <c r="G25" s="5">
        <v>100</v>
      </c>
      <c r="H25" s="11" t="s">
        <v>170</v>
      </c>
      <c r="I25" s="11" t="s">
        <v>171</v>
      </c>
      <c r="J25" s="11" t="s">
        <v>171</v>
      </c>
      <c r="K25" s="5"/>
      <c r="L25" s="11"/>
      <c r="M25" s="11"/>
      <c r="N25" s="50"/>
      <c r="O25" s="5"/>
      <c r="P25" s="11"/>
      <c r="Q25" s="11"/>
      <c r="R25" s="50"/>
      <c r="S25" s="5"/>
      <c r="T25" s="11"/>
      <c r="U25" s="11"/>
      <c r="V25" s="50"/>
      <c r="W25" s="11" t="s">
        <v>172</v>
      </c>
    </row>
    <row r="26" spans="2:23" ht="165" x14ac:dyDescent="0.3">
      <c r="B26" s="33" t="s">
        <v>173</v>
      </c>
      <c r="C26" s="29">
        <v>5</v>
      </c>
      <c r="D26" s="31" t="s">
        <v>33</v>
      </c>
      <c r="E26" s="29">
        <v>4</v>
      </c>
      <c r="F26" s="32" t="s">
        <v>34</v>
      </c>
      <c r="G26" s="5">
        <v>305</v>
      </c>
      <c r="H26" s="11" t="s">
        <v>174</v>
      </c>
      <c r="I26" s="5" t="s">
        <v>171</v>
      </c>
      <c r="J26" s="5" t="s">
        <v>171</v>
      </c>
      <c r="K26" s="5"/>
      <c r="L26" s="11"/>
      <c r="M26" s="11"/>
      <c r="N26" s="50"/>
      <c r="O26" s="5"/>
      <c r="P26" s="11"/>
      <c r="Q26" s="11"/>
      <c r="R26" s="50"/>
      <c r="S26" s="5"/>
      <c r="T26" s="11"/>
      <c r="U26" s="11"/>
      <c r="V26" s="50"/>
      <c r="W26" s="11" t="s">
        <v>175</v>
      </c>
    </row>
    <row r="27" spans="2:23" ht="26.25" hidden="1" customHeight="1" x14ac:dyDescent="0.3">
      <c r="B27" s="18" t="s">
        <v>20</v>
      </c>
      <c r="C27" s="29">
        <v>0</v>
      </c>
      <c r="D27" s="31"/>
      <c r="E27" s="31"/>
      <c r="F27" s="32"/>
      <c r="G27" s="5"/>
      <c r="H27" s="11"/>
      <c r="I27" s="5" t="s">
        <v>171</v>
      </c>
      <c r="J27" s="5" t="s">
        <v>171</v>
      </c>
      <c r="K27" s="5"/>
      <c r="L27" s="11"/>
      <c r="M27" s="11"/>
      <c r="N27" s="50"/>
      <c r="O27" s="5"/>
      <c r="P27" s="11"/>
      <c r="Q27" s="11"/>
      <c r="R27" s="50"/>
      <c r="S27" s="5"/>
      <c r="T27" s="11"/>
      <c r="U27" s="11"/>
      <c r="V27" s="50"/>
      <c r="W27" s="6"/>
    </row>
    <row r="28" spans="2:23" ht="26.25" hidden="1" customHeight="1" x14ac:dyDescent="0.3">
      <c r="B28" s="18" t="s">
        <v>21</v>
      </c>
      <c r="C28" s="29">
        <v>0</v>
      </c>
      <c r="D28" s="31"/>
      <c r="E28" s="31"/>
      <c r="F28" s="32"/>
      <c r="G28" s="5"/>
      <c r="H28" s="11"/>
      <c r="I28" s="5" t="s">
        <v>171</v>
      </c>
      <c r="J28" s="5" t="s">
        <v>171</v>
      </c>
      <c r="K28" s="5"/>
      <c r="L28" s="11"/>
      <c r="M28" s="11"/>
      <c r="N28" s="50"/>
      <c r="O28" s="5"/>
      <c r="P28" s="11"/>
      <c r="Q28" s="11"/>
      <c r="R28" s="50"/>
      <c r="S28" s="5"/>
      <c r="T28" s="11"/>
      <c r="U28" s="11"/>
      <c r="V28" s="50"/>
      <c r="W28" s="6"/>
    </row>
    <row r="29" spans="2:23" ht="26.25" hidden="1" customHeight="1" x14ac:dyDescent="0.3">
      <c r="B29" s="18" t="s">
        <v>22</v>
      </c>
      <c r="C29" s="29">
        <v>0</v>
      </c>
      <c r="D29" s="31"/>
      <c r="E29" s="31"/>
      <c r="F29" s="32"/>
      <c r="G29" s="5"/>
      <c r="H29" s="11"/>
      <c r="I29" s="5" t="s">
        <v>171</v>
      </c>
      <c r="J29" s="5" t="s">
        <v>171</v>
      </c>
      <c r="K29" s="5"/>
      <c r="L29" s="11"/>
      <c r="M29" s="11"/>
      <c r="N29" s="50"/>
      <c r="O29" s="5"/>
      <c r="P29" s="11"/>
      <c r="Q29" s="11"/>
      <c r="R29" s="50"/>
      <c r="S29" s="5"/>
      <c r="T29" s="11"/>
      <c r="U29" s="11"/>
      <c r="V29" s="50"/>
      <c r="W29" s="6"/>
    </row>
    <row r="30" spans="2:23" ht="26.25" hidden="1" customHeight="1" x14ac:dyDescent="0.3">
      <c r="B30" s="18" t="s">
        <v>23</v>
      </c>
      <c r="C30" s="29">
        <v>0</v>
      </c>
      <c r="D30" s="31"/>
      <c r="E30" s="31"/>
      <c r="F30" s="32"/>
      <c r="G30" s="5"/>
      <c r="H30" s="11"/>
      <c r="I30" s="5" t="s">
        <v>171</v>
      </c>
      <c r="J30" s="5" t="s">
        <v>171</v>
      </c>
      <c r="K30" s="5"/>
      <c r="L30" s="11"/>
      <c r="M30" s="11"/>
      <c r="N30" s="50"/>
      <c r="O30" s="5"/>
      <c r="P30" s="11"/>
      <c r="Q30" s="11"/>
      <c r="R30" s="50"/>
      <c r="S30" s="5"/>
      <c r="T30" s="11"/>
      <c r="U30" s="11"/>
      <c r="V30" s="50"/>
      <c r="W30" s="6"/>
    </row>
    <row r="31" spans="2:23" hidden="1" x14ac:dyDescent="0.3">
      <c r="B31" s="18" t="s">
        <v>24</v>
      </c>
      <c r="C31" s="29">
        <v>0</v>
      </c>
      <c r="D31" s="31"/>
      <c r="E31" s="31"/>
      <c r="F31" s="32"/>
      <c r="G31" s="5"/>
      <c r="H31" s="11"/>
      <c r="I31" s="5"/>
      <c r="J31" s="5"/>
      <c r="K31" s="5"/>
      <c r="L31" s="11"/>
      <c r="M31" s="11"/>
      <c r="N31" s="50"/>
      <c r="O31" s="5"/>
      <c r="P31" s="11"/>
      <c r="Q31" s="11"/>
      <c r="R31" s="50"/>
      <c r="S31" s="5"/>
      <c r="T31" s="11"/>
      <c r="U31" s="11"/>
      <c r="V31" s="50"/>
      <c r="W31" s="6"/>
    </row>
    <row r="32" spans="2:23" ht="39" hidden="1" customHeight="1" x14ac:dyDescent="0.3">
      <c r="B32" s="18" t="s">
        <v>25</v>
      </c>
      <c r="C32" s="29">
        <v>0</v>
      </c>
      <c r="D32" s="31"/>
      <c r="E32" s="31"/>
      <c r="F32" s="32"/>
      <c r="G32" s="5"/>
      <c r="H32" s="11"/>
      <c r="I32" s="5"/>
      <c r="J32" s="5"/>
      <c r="K32" s="5"/>
      <c r="L32" s="11"/>
      <c r="M32" s="11"/>
      <c r="N32" s="50"/>
      <c r="O32" s="5"/>
      <c r="P32" s="11"/>
      <c r="Q32" s="11"/>
      <c r="R32" s="50"/>
      <c r="S32" s="5"/>
      <c r="T32" s="11"/>
      <c r="U32" s="11"/>
      <c r="V32" s="50"/>
      <c r="W32" s="6"/>
    </row>
    <row r="33" spans="2:23" ht="297.95" customHeight="1" x14ac:dyDescent="0.3">
      <c r="B33" s="18" t="s">
        <v>176</v>
      </c>
      <c r="C33" s="29">
        <v>3</v>
      </c>
      <c r="D33" s="31" t="s">
        <v>35</v>
      </c>
      <c r="E33" s="29">
        <v>1</v>
      </c>
      <c r="F33" s="32" t="s">
        <v>36</v>
      </c>
      <c r="G33" s="5">
        <v>14</v>
      </c>
      <c r="H33" s="11" t="s">
        <v>177</v>
      </c>
      <c r="I33" s="5" t="s">
        <v>171</v>
      </c>
      <c r="J33" s="5" t="s">
        <v>171</v>
      </c>
      <c r="K33" s="5"/>
      <c r="L33" s="11"/>
      <c r="M33" s="11"/>
      <c r="N33" s="50"/>
      <c r="O33" s="5"/>
      <c r="P33" s="11"/>
      <c r="Q33" s="11"/>
      <c r="R33" s="50"/>
      <c r="S33" s="5"/>
      <c r="T33" s="11"/>
      <c r="U33" s="11"/>
      <c r="V33" s="50"/>
      <c r="W33" s="6" t="s">
        <v>178</v>
      </c>
    </row>
    <row r="34" spans="2:23" ht="143.1" customHeight="1" x14ac:dyDescent="0.3">
      <c r="B34" s="54" t="s">
        <v>179</v>
      </c>
      <c r="C34" s="55"/>
      <c r="D34" s="56"/>
      <c r="E34" s="55"/>
      <c r="F34" s="55"/>
      <c r="G34" s="5">
        <v>7</v>
      </c>
      <c r="H34" s="11" t="s">
        <v>180</v>
      </c>
      <c r="I34" s="5" t="s">
        <v>171</v>
      </c>
      <c r="J34" s="5" t="s">
        <v>171</v>
      </c>
      <c r="K34" s="5"/>
      <c r="L34" s="11"/>
      <c r="M34" s="11"/>
      <c r="N34" s="5"/>
      <c r="O34" s="5"/>
      <c r="P34" s="11"/>
      <c r="Q34" s="11"/>
      <c r="R34" s="5"/>
      <c r="S34" s="5"/>
      <c r="T34" s="11"/>
      <c r="U34" s="11"/>
      <c r="V34" s="5"/>
      <c r="W34" s="6" t="s">
        <v>181</v>
      </c>
    </row>
    <row r="35" spans="2:23" ht="40.5" customHeight="1" x14ac:dyDescent="0.3">
      <c r="B35" s="112" t="s">
        <v>74</v>
      </c>
      <c r="C35" s="95" t="s">
        <v>4</v>
      </c>
      <c r="D35" s="96"/>
      <c r="E35" s="96"/>
      <c r="F35" s="97"/>
      <c r="G35" s="98" t="s">
        <v>81</v>
      </c>
      <c r="H35" s="99"/>
      <c r="I35" s="99"/>
      <c r="J35" s="100"/>
      <c r="K35" s="90" t="s">
        <v>5</v>
      </c>
      <c r="L35" s="91"/>
      <c r="M35" s="91"/>
      <c r="N35" s="92"/>
      <c r="O35" s="101" t="s">
        <v>6</v>
      </c>
      <c r="P35" s="102"/>
      <c r="Q35" s="102"/>
      <c r="R35" s="103"/>
      <c r="S35" s="90" t="s">
        <v>7</v>
      </c>
      <c r="T35" s="91"/>
      <c r="U35" s="91"/>
      <c r="V35" s="92"/>
      <c r="W35" s="104" t="s">
        <v>1</v>
      </c>
    </row>
    <row r="36" spans="2:23" ht="26.25" customHeight="1" x14ac:dyDescent="0.3">
      <c r="B36" s="113"/>
      <c r="C36" s="17" t="s">
        <v>8</v>
      </c>
      <c r="D36" s="17" t="s">
        <v>9</v>
      </c>
      <c r="E36" s="95" t="s">
        <v>10</v>
      </c>
      <c r="F36" s="97"/>
      <c r="G36" s="44" t="s">
        <v>8</v>
      </c>
      <c r="H36" s="44" t="s">
        <v>9</v>
      </c>
      <c r="I36" s="108" t="s">
        <v>10</v>
      </c>
      <c r="J36" s="109"/>
      <c r="K36" s="2" t="s">
        <v>8</v>
      </c>
      <c r="L36" s="2" t="s">
        <v>9</v>
      </c>
      <c r="M36" s="90" t="s">
        <v>10</v>
      </c>
      <c r="N36" s="92"/>
      <c r="O36" s="3" t="s">
        <v>8</v>
      </c>
      <c r="P36" s="3" t="s">
        <v>9</v>
      </c>
      <c r="Q36" s="101" t="s">
        <v>10</v>
      </c>
      <c r="R36" s="103"/>
      <c r="S36" s="2" t="s">
        <v>8</v>
      </c>
      <c r="T36" s="2" t="s">
        <v>9</v>
      </c>
      <c r="U36" s="90" t="s">
        <v>10</v>
      </c>
      <c r="V36" s="92"/>
      <c r="W36" s="105"/>
    </row>
    <row r="37" spans="2:23" ht="68.25" customHeight="1" x14ac:dyDescent="0.3">
      <c r="B37" s="18" t="s">
        <v>11</v>
      </c>
      <c r="C37" s="19">
        <v>187</v>
      </c>
      <c r="D37" s="19">
        <v>61</v>
      </c>
      <c r="E37" s="84">
        <v>126</v>
      </c>
      <c r="F37" s="85"/>
      <c r="G37" s="5">
        <f>H37+I37</f>
        <v>187</v>
      </c>
      <c r="H37" s="5">
        <v>61</v>
      </c>
      <c r="I37" s="82">
        <v>126</v>
      </c>
      <c r="J37" s="83"/>
      <c r="K37" s="5"/>
      <c r="L37" s="5"/>
      <c r="M37" s="82"/>
      <c r="N37" s="83"/>
      <c r="O37" s="5"/>
      <c r="P37" s="5"/>
      <c r="Q37" s="82"/>
      <c r="R37" s="83"/>
      <c r="S37" s="5"/>
      <c r="T37" s="5"/>
      <c r="U37" s="82"/>
      <c r="V37" s="83"/>
      <c r="W37" s="57" t="s">
        <v>115</v>
      </c>
    </row>
    <row r="38" spans="2:23" ht="64.5" customHeight="1" x14ac:dyDescent="0.3">
      <c r="B38" s="18" t="s">
        <v>12</v>
      </c>
      <c r="C38" s="19">
        <v>0</v>
      </c>
      <c r="D38" s="19">
        <v>0</v>
      </c>
      <c r="E38" s="84">
        <v>0</v>
      </c>
      <c r="F38" s="85"/>
      <c r="G38" s="58">
        <f>SUM(H38:J38)</f>
        <v>3210</v>
      </c>
      <c r="H38" s="58">
        <v>1400</v>
      </c>
      <c r="I38" s="117">
        <v>1810</v>
      </c>
      <c r="J38" s="118"/>
      <c r="K38" s="5"/>
      <c r="L38" s="5"/>
      <c r="M38" s="52"/>
      <c r="N38" s="53"/>
      <c r="O38" s="5"/>
      <c r="P38" s="5"/>
      <c r="Q38" s="52"/>
      <c r="R38" s="53"/>
      <c r="S38" s="5"/>
      <c r="T38" s="5"/>
      <c r="U38" s="52"/>
      <c r="V38" s="53"/>
      <c r="W38" s="57" t="s">
        <v>116</v>
      </c>
    </row>
    <row r="39" spans="2:23" ht="66" customHeight="1" x14ac:dyDescent="0.3">
      <c r="B39" s="18" t="s">
        <v>80</v>
      </c>
      <c r="C39" s="19"/>
      <c r="D39" s="19"/>
      <c r="E39" s="84"/>
      <c r="F39" s="85"/>
      <c r="G39" s="5">
        <f>SUM(H39:J39)</f>
        <v>0</v>
      </c>
      <c r="H39" s="5">
        <v>0</v>
      </c>
      <c r="I39" s="82">
        <v>0</v>
      </c>
      <c r="J39" s="83"/>
      <c r="K39" s="5"/>
      <c r="L39" s="5"/>
      <c r="M39" s="82"/>
      <c r="N39" s="83"/>
      <c r="O39" s="5"/>
      <c r="P39" s="5"/>
      <c r="Q39" s="82"/>
      <c r="R39" s="83"/>
      <c r="S39" s="5"/>
      <c r="T39" s="5"/>
      <c r="U39" s="82"/>
      <c r="V39" s="83"/>
      <c r="W39" s="57" t="s">
        <v>117</v>
      </c>
    </row>
    <row r="40" spans="2:23" ht="77.25" customHeight="1" x14ac:dyDescent="0.3">
      <c r="B40" s="59" t="s">
        <v>0</v>
      </c>
      <c r="C40" s="21" t="s">
        <v>13</v>
      </c>
      <c r="D40" s="21" t="s">
        <v>14</v>
      </c>
      <c r="E40" s="21" t="s">
        <v>15</v>
      </c>
      <c r="F40" s="22" t="s">
        <v>16</v>
      </c>
      <c r="G40" s="39" t="s">
        <v>13</v>
      </c>
      <c r="H40" s="39" t="s">
        <v>14</v>
      </c>
      <c r="I40" s="39" t="s">
        <v>15</v>
      </c>
      <c r="J40" s="40" t="s">
        <v>16</v>
      </c>
      <c r="K40" s="8" t="s">
        <v>13</v>
      </c>
      <c r="L40" s="8" t="s">
        <v>14</v>
      </c>
      <c r="M40" s="8" t="s">
        <v>15</v>
      </c>
      <c r="N40" s="9" t="s">
        <v>16</v>
      </c>
      <c r="O40" s="7" t="s">
        <v>13</v>
      </c>
      <c r="P40" s="7" t="s">
        <v>14</v>
      </c>
      <c r="Q40" s="7" t="s">
        <v>15</v>
      </c>
      <c r="R40" s="10" t="s">
        <v>16</v>
      </c>
      <c r="S40" s="8" t="s">
        <v>13</v>
      </c>
      <c r="T40" s="8" t="s">
        <v>14</v>
      </c>
      <c r="U40" s="8" t="s">
        <v>15</v>
      </c>
      <c r="V40" s="9" t="s">
        <v>16</v>
      </c>
      <c r="W40" s="7" t="s">
        <v>1</v>
      </c>
    </row>
    <row r="41" spans="2:23" s="60" customFormat="1" ht="65.25" customHeight="1" x14ac:dyDescent="0.3">
      <c r="B41" s="33" t="s">
        <v>118</v>
      </c>
      <c r="C41" s="33">
        <v>1</v>
      </c>
      <c r="D41" s="61" t="s">
        <v>75</v>
      </c>
      <c r="E41" s="62">
        <v>1</v>
      </c>
      <c r="F41" s="63" t="s">
        <v>61</v>
      </c>
      <c r="G41" s="64">
        <v>14</v>
      </c>
      <c r="H41" s="64" t="s">
        <v>119</v>
      </c>
      <c r="I41" s="64">
        <v>10</v>
      </c>
      <c r="J41" s="57" t="s">
        <v>120</v>
      </c>
      <c r="K41" s="57"/>
      <c r="L41" s="57"/>
      <c r="M41" s="57"/>
      <c r="N41" s="65"/>
      <c r="O41" s="57"/>
      <c r="P41" s="57"/>
      <c r="Q41" s="57"/>
      <c r="R41" s="65"/>
      <c r="S41" s="57"/>
      <c r="T41" s="57"/>
      <c r="U41" s="57"/>
      <c r="V41" s="65"/>
      <c r="W41" s="57" t="s">
        <v>121</v>
      </c>
    </row>
    <row r="42" spans="2:23" s="60" customFormat="1" ht="65.25" customHeight="1" x14ac:dyDescent="0.3">
      <c r="B42" s="33" t="s">
        <v>122</v>
      </c>
      <c r="C42" s="33">
        <v>1</v>
      </c>
      <c r="D42" s="61" t="s">
        <v>76</v>
      </c>
      <c r="E42" s="62">
        <v>1</v>
      </c>
      <c r="F42" s="63" t="s">
        <v>61</v>
      </c>
      <c r="G42" s="64">
        <v>2</v>
      </c>
      <c r="H42" s="64" t="s">
        <v>123</v>
      </c>
      <c r="I42" s="64">
        <v>7</v>
      </c>
      <c r="J42" s="57" t="s">
        <v>124</v>
      </c>
      <c r="K42" s="57"/>
      <c r="L42" s="57"/>
      <c r="M42" s="57"/>
      <c r="N42" s="65"/>
      <c r="O42" s="57"/>
      <c r="P42" s="57"/>
      <c r="Q42" s="57"/>
      <c r="R42" s="65"/>
      <c r="S42" s="57"/>
      <c r="T42" s="57"/>
      <c r="U42" s="57"/>
      <c r="V42" s="65"/>
      <c r="W42" s="57" t="s">
        <v>125</v>
      </c>
    </row>
    <row r="43" spans="2:23" s="60" customFormat="1" ht="66" customHeight="1" x14ac:dyDescent="0.3">
      <c r="B43" s="33" t="s">
        <v>126</v>
      </c>
      <c r="C43" s="33"/>
      <c r="D43" s="61"/>
      <c r="E43" s="62"/>
      <c r="F43" s="63"/>
      <c r="G43" s="66">
        <v>1710</v>
      </c>
      <c r="H43" s="64" t="s">
        <v>127</v>
      </c>
      <c r="I43" s="64">
        <v>27</v>
      </c>
      <c r="J43" s="57" t="s">
        <v>182</v>
      </c>
      <c r="K43" s="57"/>
      <c r="L43" s="57"/>
      <c r="M43" s="57"/>
      <c r="N43" s="65"/>
      <c r="O43" s="57"/>
      <c r="P43" s="57"/>
      <c r="Q43" s="57"/>
      <c r="R43" s="65"/>
      <c r="S43" s="57"/>
      <c r="T43" s="57"/>
      <c r="U43" s="57"/>
      <c r="V43" s="65"/>
      <c r="W43" s="57" t="s">
        <v>128</v>
      </c>
    </row>
    <row r="44" spans="2:23" s="60" customFormat="1" ht="63" customHeight="1" x14ac:dyDescent="0.3">
      <c r="B44" s="33" t="s">
        <v>129</v>
      </c>
      <c r="C44" s="33"/>
      <c r="D44" s="61"/>
      <c r="E44" s="62"/>
      <c r="F44" s="63"/>
      <c r="G44" s="66">
        <v>1322</v>
      </c>
      <c r="H44" s="64" t="s">
        <v>127</v>
      </c>
      <c r="I44" s="64">
        <v>27</v>
      </c>
      <c r="J44" s="57" t="s">
        <v>182</v>
      </c>
      <c r="K44" s="57"/>
      <c r="L44" s="57"/>
      <c r="M44" s="57"/>
      <c r="N44" s="65"/>
      <c r="O44" s="57"/>
      <c r="P44" s="57"/>
      <c r="Q44" s="57"/>
      <c r="R44" s="65"/>
      <c r="S44" s="57"/>
      <c r="T44" s="57"/>
      <c r="U44" s="57"/>
      <c r="V44" s="65"/>
      <c r="W44" s="57" t="s">
        <v>130</v>
      </c>
    </row>
    <row r="45" spans="2:23" s="60" customFormat="1" ht="63" customHeight="1" x14ac:dyDescent="0.3">
      <c r="B45" s="33" t="s">
        <v>183</v>
      </c>
      <c r="C45" s="33"/>
      <c r="D45" s="61"/>
      <c r="E45" s="62"/>
      <c r="F45" s="63"/>
      <c r="G45" s="66">
        <v>2400</v>
      </c>
      <c r="H45" s="64" t="s">
        <v>131</v>
      </c>
      <c r="I45" s="64">
        <v>27</v>
      </c>
      <c r="J45" s="57" t="s">
        <v>182</v>
      </c>
      <c r="K45" s="57"/>
      <c r="L45" s="57"/>
      <c r="M45" s="57"/>
      <c r="N45" s="65"/>
      <c r="O45" s="57"/>
      <c r="P45" s="57"/>
      <c r="Q45" s="57"/>
      <c r="R45" s="65"/>
      <c r="S45" s="57"/>
      <c r="T45" s="57"/>
      <c r="U45" s="57"/>
      <c r="V45" s="65"/>
      <c r="W45" s="57" t="s">
        <v>132</v>
      </c>
    </row>
    <row r="46" spans="2:23" s="60" customFormat="1" ht="63" customHeight="1" x14ac:dyDescent="0.3">
      <c r="B46" s="33" t="s">
        <v>133</v>
      </c>
      <c r="C46" s="33"/>
      <c r="D46" s="61"/>
      <c r="E46" s="62"/>
      <c r="F46" s="63"/>
      <c r="G46" s="66">
        <v>358</v>
      </c>
      <c r="H46" s="64" t="s">
        <v>127</v>
      </c>
      <c r="I46" s="64">
        <v>27</v>
      </c>
      <c r="J46" s="57" t="s">
        <v>182</v>
      </c>
      <c r="K46" s="57"/>
      <c r="L46" s="57"/>
      <c r="M46" s="57"/>
      <c r="N46" s="65"/>
      <c r="O46" s="57"/>
      <c r="P46" s="57"/>
      <c r="Q46" s="57"/>
      <c r="R46" s="65"/>
      <c r="S46" s="57"/>
      <c r="T46" s="57"/>
      <c r="U46" s="57"/>
      <c r="V46" s="65"/>
      <c r="W46" s="57" t="s">
        <v>134</v>
      </c>
    </row>
    <row r="47" spans="2:23" s="60" customFormat="1" ht="84" customHeight="1" x14ac:dyDescent="0.3">
      <c r="B47" s="33" t="s">
        <v>135</v>
      </c>
      <c r="C47" s="33"/>
      <c r="D47" s="61"/>
      <c r="E47" s="62"/>
      <c r="F47" s="63"/>
      <c r="G47" s="66">
        <v>1510</v>
      </c>
      <c r="H47" s="64" t="s">
        <v>127</v>
      </c>
      <c r="I47" s="64">
        <v>27</v>
      </c>
      <c r="J47" s="57" t="s">
        <v>182</v>
      </c>
      <c r="K47" s="57"/>
      <c r="L47" s="57"/>
      <c r="M47" s="57"/>
      <c r="N47" s="65"/>
      <c r="O47" s="57"/>
      <c r="P47" s="57"/>
      <c r="Q47" s="57"/>
      <c r="R47" s="65"/>
      <c r="S47" s="57"/>
      <c r="T47" s="57"/>
      <c r="U47" s="57"/>
      <c r="V47" s="65"/>
      <c r="W47" s="57" t="s">
        <v>136</v>
      </c>
    </row>
    <row r="48" spans="2:23" s="60" customFormat="1" ht="80.25" customHeight="1" x14ac:dyDescent="0.3">
      <c r="B48" s="33" t="s">
        <v>137</v>
      </c>
      <c r="C48" s="33">
        <v>1</v>
      </c>
      <c r="D48" s="61" t="s">
        <v>77</v>
      </c>
      <c r="E48" s="62">
        <v>1</v>
      </c>
      <c r="F48" s="63" t="s">
        <v>61</v>
      </c>
      <c r="G48" s="64">
        <v>144</v>
      </c>
      <c r="H48" s="64" t="s">
        <v>114</v>
      </c>
      <c r="I48" s="64">
        <v>20</v>
      </c>
      <c r="J48" s="57" t="s">
        <v>184</v>
      </c>
      <c r="K48" s="57"/>
      <c r="L48" s="57"/>
      <c r="M48" s="57"/>
      <c r="N48" s="65"/>
      <c r="O48" s="57"/>
      <c r="P48" s="57"/>
      <c r="Q48" s="57"/>
      <c r="R48" s="65"/>
      <c r="S48" s="57"/>
      <c r="T48" s="57"/>
      <c r="U48" s="57"/>
      <c r="V48" s="65"/>
      <c r="W48" s="57" t="s">
        <v>138</v>
      </c>
    </row>
    <row r="49" spans="2:23" s="60" customFormat="1" ht="63" customHeight="1" x14ac:dyDescent="0.3">
      <c r="B49" s="33" t="s">
        <v>8</v>
      </c>
      <c r="C49" s="33"/>
      <c r="D49" s="67"/>
      <c r="E49" s="33"/>
      <c r="F49" s="68"/>
      <c r="G49" s="69">
        <f>SUM(G41:G48)</f>
        <v>7460</v>
      </c>
      <c r="H49" s="70">
        <v>8</v>
      </c>
      <c r="I49" s="70">
        <v>27</v>
      </c>
      <c r="J49" s="57" t="s">
        <v>139</v>
      </c>
      <c r="K49" s="70"/>
      <c r="L49" s="70"/>
      <c r="M49" s="70"/>
      <c r="N49" s="71"/>
      <c r="O49" s="70"/>
      <c r="P49" s="70"/>
      <c r="Q49" s="70"/>
      <c r="R49" s="71"/>
      <c r="S49" s="70"/>
      <c r="T49" s="70"/>
      <c r="U49" s="70"/>
      <c r="V49" s="71"/>
      <c r="W49" s="57" t="s">
        <v>140</v>
      </c>
    </row>
    <row r="50" spans="2:23" ht="39.75" customHeight="1" x14ac:dyDescent="0.3">
      <c r="B50" s="93" t="s">
        <v>18</v>
      </c>
      <c r="C50" s="95" t="s">
        <v>4</v>
      </c>
      <c r="D50" s="96"/>
      <c r="E50" s="96"/>
      <c r="F50" s="97"/>
      <c r="G50" s="98" t="s">
        <v>81</v>
      </c>
      <c r="H50" s="99"/>
      <c r="I50" s="99"/>
      <c r="J50" s="100"/>
      <c r="K50" s="90" t="s">
        <v>5</v>
      </c>
      <c r="L50" s="91"/>
      <c r="M50" s="91"/>
      <c r="N50" s="92"/>
      <c r="O50" s="101" t="s">
        <v>6</v>
      </c>
      <c r="P50" s="102"/>
      <c r="Q50" s="102"/>
      <c r="R50" s="103"/>
      <c r="S50" s="90" t="s">
        <v>7</v>
      </c>
      <c r="T50" s="91"/>
      <c r="U50" s="91"/>
      <c r="V50" s="92"/>
      <c r="W50" s="104" t="s">
        <v>1</v>
      </c>
    </row>
    <row r="51" spans="2:23" ht="18" x14ac:dyDescent="0.3">
      <c r="B51" s="94"/>
      <c r="C51" s="17" t="s">
        <v>8</v>
      </c>
      <c r="D51" s="17" t="s">
        <v>9</v>
      </c>
      <c r="E51" s="95" t="s">
        <v>10</v>
      </c>
      <c r="F51" s="97"/>
      <c r="G51" s="44" t="s">
        <v>8</v>
      </c>
      <c r="H51" s="44" t="s">
        <v>9</v>
      </c>
      <c r="I51" s="108" t="s">
        <v>10</v>
      </c>
      <c r="J51" s="109"/>
      <c r="K51" s="2" t="s">
        <v>8</v>
      </c>
      <c r="L51" s="2" t="s">
        <v>9</v>
      </c>
      <c r="M51" s="90" t="s">
        <v>10</v>
      </c>
      <c r="N51" s="92"/>
      <c r="O51" s="3" t="s">
        <v>8</v>
      </c>
      <c r="P51" s="3" t="s">
        <v>9</v>
      </c>
      <c r="Q51" s="101" t="s">
        <v>10</v>
      </c>
      <c r="R51" s="103"/>
      <c r="S51" s="2" t="s">
        <v>8</v>
      </c>
      <c r="T51" s="2" t="s">
        <v>9</v>
      </c>
      <c r="U51" s="90" t="s">
        <v>10</v>
      </c>
      <c r="V51" s="92"/>
      <c r="W51" s="105"/>
    </row>
    <row r="52" spans="2:23" ht="25.5" customHeight="1" x14ac:dyDescent="0.3">
      <c r="B52" s="18" t="s">
        <v>11</v>
      </c>
      <c r="C52" s="19">
        <f>+D52+E52</f>
        <v>35</v>
      </c>
      <c r="D52" s="19">
        <v>24</v>
      </c>
      <c r="E52" s="84">
        <f>11</f>
        <v>11</v>
      </c>
      <c r="F52" s="85"/>
      <c r="G52" s="5">
        <f>H52+I52</f>
        <v>35</v>
      </c>
      <c r="H52" s="5">
        <v>24</v>
      </c>
      <c r="I52" s="82">
        <v>11</v>
      </c>
      <c r="J52" s="83"/>
      <c r="K52" s="5"/>
      <c r="L52" s="5"/>
      <c r="M52" s="82"/>
      <c r="N52" s="83"/>
      <c r="O52" s="5"/>
      <c r="P52" s="5"/>
      <c r="Q52" s="82"/>
      <c r="R52" s="83"/>
      <c r="S52" s="5"/>
      <c r="T52" s="5"/>
      <c r="U52" s="82"/>
      <c r="V52" s="83"/>
      <c r="W52" s="6"/>
    </row>
    <row r="53" spans="2:23" ht="25.5" customHeight="1" x14ac:dyDescent="0.3">
      <c r="B53" s="18" t="s">
        <v>12</v>
      </c>
      <c r="C53" s="19">
        <f>+D53+E53</f>
        <v>131</v>
      </c>
      <c r="D53" s="19">
        <f>25+15+21</f>
        <v>61</v>
      </c>
      <c r="E53" s="84">
        <f>41+15+14</f>
        <v>70</v>
      </c>
      <c r="F53" s="85"/>
      <c r="G53" s="5">
        <f>H53+I53</f>
        <v>131</v>
      </c>
      <c r="H53" s="5">
        <v>61</v>
      </c>
      <c r="I53" s="82">
        <v>70</v>
      </c>
      <c r="J53" s="83"/>
      <c r="K53" s="5"/>
      <c r="L53" s="5"/>
      <c r="M53" s="82"/>
      <c r="N53" s="83"/>
      <c r="O53" s="5"/>
      <c r="P53" s="5"/>
      <c r="Q53" s="82"/>
      <c r="R53" s="83"/>
      <c r="S53" s="5"/>
      <c r="T53" s="5"/>
      <c r="U53" s="82"/>
      <c r="V53" s="83"/>
      <c r="W53" s="6"/>
    </row>
    <row r="54" spans="2:23" ht="25.5" customHeight="1" x14ac:dyDescent="0.3">
      <c r="B54" s="38" t="s">
        <v>80</v>
      </c>
      <c r="C54" s="19"/>
      <c r="D54" s="19"/>
      <c r="E54" s="84"/>
      <c r="F54" s="85"/>
      <c r="G54" s="5"/>
      <c r="H54" s="5"/>
      <c r="I54" s="82"/>
      <c r="J54" s="83"/>
      <c r="K54" s="5"/>
      <c r="L54" s="5"/>
      <c r="M54" s="82"/>
      <c r="N54" s="83"/>
      <c r="O54" s="5"/>
      <c r="P54" s="5"/>
      <c r="Q54" s="82"/>
      <c r="R54" s="83"/>
      <c r="S54" s="5"/>
      <c r="T54" s="5"/>
      <c r="U54" s="82"/>
      <c r="V54" s="83"/>
      <c r="W54" s="6"/>
    </row>
    <row r="55" spans="2:23" ht="71.25" customHeight="1" x14ac:dyDescent="0.3">
      <c r="B55" s="20" t="s">
        <v>0</v>
      </c>
      <c r="C55" s="21" t="s">
        <v>13</v>
      </c>
      <c r="D55" s="21" t="s">
        <v>14</v>
      </c>
      <c r="E55" s="21" t="s">
        <v>15</v>
      </c>
      <c r="F55" s="22" t="s">
        <v>16</v>
      </c>
      <c r="G55" s="39" t="s">
        <v>13</v>
      </c>
      <c r="H55" s="39" t="s">
        <v>14</v>
      </c>
      <c r="I55" s="39" t="s">
        <v>15</v>
      </c>
      <c r="J55" s="40" t="s">
        <v>16</v>
      </c>
      <c r="K55" s="8" t="s">
        <v>13</v>
      </c>
      <c r="L55" s="8" t="s">
        <v>14</v>
      </c>
      <c r="M55" s="8" t="s">
        <v>15</v>
      </c>
      <c r="N55" s="9" t="s">
        <v>16</v>
      </c>
      <c r="O55" s="7" t="s">
        <v>13</v>
      </c>
      <c r="P55" s="7" t="s">
        <v>14</v>
      </c>
      <c r="Q55" s="7" t="s">
        <v>15</v>
      </c>
      <c r="R55" s="10" t="s">
        <v>16</v>
      </c>
      <c r="S55" s="8" t="s">
        <v>13</v>
      </c>
      <c r="T55" s="8" t="s">
        <v>14</v>
      </c>
      <c r="U55" s="8" t="s">
        <v>15</v>
      </c>
      <c r="V55" s="9" t="s">
        <v>16</v>
      </c>
      <c r="W55" s="7" t="s">
        <v>1</v>
      </c>
    </row>
    <row r="56" spans="2:23" ht="33" x14ac:dyDescent="0.3">
      <c r="B56" s="110" t="s">
        <v>26</v>
      </c>
      <c r="C56" s="19">
        <v>1</v>
      </c>
      <c r="D56" s="34" t="s">
        <v>37</v>
      </c>
      <c r="E56" s="19">
        <v>1</v>
      </c>
      <c r="F56" s="34" t="s">
        <v>38</v>
      </c>
      <c r="G56" s="5">
        <v>1</v>
      </c>
      <c r="H56" s="11" t="s">
        <v>94</v>
      </c>
      <c r="I56" s="5">
        <v>1</v>
      </c>
      <c r="J56" s="46" t="s">
        <v>30</v>
      </c>
      <c r="K56" s="5"/>
      <c r="L56" s="11"/>
      <c r="M56" s="11"/>
      <c r="N56" s="14"/>
      <c r="O56" s="5"/>
      <c r="P56" s="5"/>
      <c r="Q56" s="11"/>
      <c r="R56" s="11"/>
      <c r="S56" s="5"/>
      <c r="T56" s="11"/>
      <c r="U56" s="11"/>
      <c r="V56" s="14"/>
      <c r="W56" s="110" t="s">
        <v>113</v>
      </c>
    </row>
    <row r="57" spans="2:23" ht="33" x14ac:dyDescent="0.3">
      <c r="B57" s="111"/>
      <c r="C57" s="19">
        <v>1</v>
      </c>
      <c r="D57" s="34" t="s">
        <v>39</v>
      </c>
      <c r="E57" s="19">
        <v>1</v>
      </c>
      <c r="F57" s="34" t="s">
        <v>38</v>
      </c>
      <c r="G57" s="5">
        <v>1</v>
      </c>
      <c r="H57" s="11" t="s">
        <v>95</v>
      </c>
      <c r="I57" s="5">
        <v>1</v>
      </c>
      <c r="J57" s="46" t="s">
        <v>30</v>
      </c>
      <c r="K57" s="5"/>
      <c r="L57" s="11"/>
      <c r="M57" s="11"/>
      <c r="N57" s="14"/>
      <c r="O57" s="5"/>
      <c r="P57" s="11"/>
      <c r="Q57" s="11"/>
      <c r="R57" s="14"/>
      <c r="S57" s="5"/>
      <c r="T57" s="11"/>
      <c r="U57" s="11"/>
      <c r="V57" s="14"/>
      <c r="W57" s="111"/>
    </row>
    <row r="58" spans="2:23" ht="33" x14ac:dyDescent="0.3">
      <c r="B58" s="111"/>
      <c r="C58" s="19">
        <v>1</v>
      </c>
      <c r="D58" s="34" t="s">
        <v>40</v>
      </c>
      <c r="E58" s="19">
        <v>1</v>
      </c>
      <c r="F58" s="34" t="s">
        <v>38</v>
      </c>
      <c r="G58" s="5">
        <v>1</v>
      </c>
      <c r="H58" s="11" t="s">
        <v>96</v>
      </c>
      <c r="I58" s="5">
        <v>1</v>
      </c>
      <c r="J58" s="46" t="s">
        <v>30</v>
      </c>
      <c r="K58" s="5"/>
      <c r="L58" s="11"/>
      <c r="M58" s="11"/>
      <c r="N58" s="14"/>
      <c r="O58" s="5"/>
      <c r="P58" s="11"/>
      <c r="Q58" s="11"/>
      <c r="R58" s="14"/>
      <c r="S58" s="5"/>
      <c r="T58" s="11"/>
      <c r="U58" s="11"/>
      <c r="V58" s="14"/>
      <c r="W58" s="111"/>
    </row>
    <row r="59" spans="2:23" x14ac:dyDescent="0.3">
      <c r="B59" s="111"/>
      <c r="C59" s="19">
        <v>1</v>
      </c>
      <c r="D59" s="34" t="s">
        <v>41</v>
      </c>
      <c r="E59" s="19">
        <v>1</v>
      </c>
      <c r="F59" s="34" t="s">
        <v>38</v>
      </c>
      <c r="G59" s="5">
        <v>1</v>
      </c>
      <c r="H59" s="11" t="s">
        <v>97</v>
      </c>
      <c r="I59" s="5">
        <v>1</v>
      </c>
      <c r="J59" s="46" t="s">
        <v>30</v>
      </c>
      <c r="K59" s="5"/>
      <c r="L59" s="11"/>
      <c r="M59" s="11"/>
      <c r="N59" s="14"/>
      <c r="O59" s="5"/>
      <c r="P59" s="5"/>
      <c r="Q59" s="11"/>
      <c r="R59" s="11"/>
      <c r="S59" s="5"/>
      <c r="T59" s="11"/>
      <c r="U59" s="11"/>
      <c r="V59" s="14"/>
      <c r="W59" s="111"/>
    </row>
    <row r="60" spans="2:23" x14ac:dyDescent="0.3">
      <c r="B60" s="111"/>
      <c r="C60" s="19">
        <v>1</v>
      </c>
      <c r="D60" s="34" t="s">
        <v>42</v>
      </c>
      <c r="E60" s="19">
        <v>1</v>
      </c>
      <c r="F60" s="34" t="s">
        <v>38</v>
      </c>
      <c r="G60" s="5">
        <v>1</v>
      </c>
      <c r="H60" s="11" t="s">
        <v>98</v>
      </c>
      <c r="I60" s="5">
        <v>1</v>
      </c>
      <c r="J60" s="46" t="s">
        <v>30</v>
      </c>
      <c r="K60" s="5"/>
      <c r="L60" s="11"/>
      <c r="M60" s="11"/>
      <c r="N60" s="14"/>
      <c r="O60" s="5"/>
      <c r="P60" s="11"/>
      <c r="Q60" s="11"/>
      <c r="R60" s="14"/>
      <c r="S60" s="5"/>
      <c r="T60" s="11"/>
      <c r="U60" s="11"/>
      <c r="V60" s="14"/>
      <c r="W60" s="111"/>
    </row>
    <row r="61" spans="2:23" x14ac:dyDescent="0.3">
      <c r="B61" s="111"/>
      <c r="C61" s="19">
        <v>1</v>
      </c>
      <c r="D61" s="34" t="s">
        <v>43</v>
      </c>
      <c r="E61" s="19">
        <v>1</v>
      </c>
      <c r="F61" s="34" t="s">
        <v>38</v>
      </c>
      <c r="G61" s="5">
        <v>1</v>
      </c>
      <c r="H61" s="11" t="s">
        <v>99</v>
      </c>
      <c r="I61" s="5">
        <v>1</v>
      </c>
      <c r="J61" s="46" t="s">
        <v>30</v>
      </c>
      <c r="K61" s="5"/>
      <c r="L61" s="11"/>
      <c r="M61" s="11"/>
      <c r="N61" s="14"/>
      <c r="O61" s="5"/>
      <c r="P61" s="5"/>
      <c r="Q61" s="11"/>
      <c r="R61" s="11"/>
      <c r="S61" s="5"/>
      <c r="T61" s="11"/>
      <c r="U61" s="11"/>
      <c r="V61" s="14"/>
      <c r="W61" s="111"/>
    </row>
    <row r="62" spans="2:23" x14ac:dyDescent="0.3">
      <c r="B62" s="111"/>
      <c r="C62" s="19">
        <v>1</v>
      </c>
      <c r="D62" s="34" t="s">
        <v>44</v>
      </c>
      <c r="E62" s="19">
        <v>1</v>
      </c>
      <c r="F62" s="34" t="s">
        <v>38</v>
      </c>
      <c r="G62" s="5">
        <v>1</v>
      </c>
      <c r="H62" s="11" t="s">
        <v>100</v>
      </c>
      <c r="I62" s="5">
        <v>1</v>
      </c>
      <c r="J62" s="46" t="s">
        <v>30</v>
      </c>
      <c r="K62" s="5"/>
      <c r="L62" s="11"/>
      <c r="M62" s="11"/>
      <c r="N62" s="14"/>
      <c r="O62" s="5"/>
      <c r="P62" s="11"/>
      <c r="Q62" s="11"/>
      <c r="R62" s="14"/>
      <c r="S62" s="5"/>
      <c r="T62" s="11"/>
      <c r="U62" s="11"/>
      <c r="V62" s="14"/>
      <c r="W62" s="111"/>
    </row>
    <row r="63" spans="2:23" x14ac:dyDescent="0.3">
      <c r="B63" s="111"/>
      <c r="C63" s="19">
        <v>1</v>
      </c>
      <c r="D63" s="34" t="s">
        <v>45</v>
      </c>
      <c r="E63" s="19">
        <v>1</v>
      </c>
      <c r="F63" s="34" t="s">
        <v>38</v>
      </c>
      <c r="G63" s="5">
        <v>1</v>
      </c>
      <c r="H63" s="11" t="s">
        <v>101</v>
      </c>
      <c r="I63" s="5">
        <v>1</v>
      </c>
      <c r="J63" s="46" t="s">
        <v>30</v>
      </c>
      <c r="K63" s="5"/>
      <c r="L63" s="11"/>
      <c r="M63" s="11"/>
      <c r="N63" s="14"/>
      <c r="O63" s="5"/>
      <c r="P63" s="11"/>
      <c r="Q63" s="11"/>
      <c r="R63" s="14"/>
      <c r="S63" s="5"/>
      <c r="T63" s="11"/>
      <c r="U63" s="11"/>
      <c r="V63" s="14"/>
      <c r="W63" s="111"/>
    </row>
    <row r="64" spans="2:23" x14ac:dyDescent="0.3">
      <c r="B64" s="111"/>
      <c r="C64" s="19">
        <v>1</v>
      </c>
      <c r="D64" s="34" t="s">
        <v>46</v>
      </c>
      <c r="E64" s="19">
        <v>1</v>
      </c>
      <c r="F64" s="34" t="s">
        <v>47</v>
      </c>
      <c r="G64" s="5">
        <v>1</v>
      </c>
      <c r="H64" s="11" t="s">
        <v>102</v>
      </c>
      <c r="I64" s="5">
        <v>1</v>
      </c>
      <c r="J64" s="46" t="s">
        <v>30</v>
      </c>
      <c r="K64" s="5"/>
      <c r="L64" s="11"/>
      <c r="M64" s="11"/>
      <c r="N64" s="14"/>
      <c r="O64" s="5"/>
      <c r="P64" s="11"/>
      <c r="Q64" s="11"/>
      <c r="R64" s="14"/>
      <c r="S64" s="5"/>
      <c r="T64" s="11"/>
      <c r="U64" s="11"/>
      <c r="V64" s="14"/>
      <c r="W64" s="111"/>
    </row>
    <row r="65" spans="2:23" ht="33" x14ac:dyDescent="0.3">
      <c r="B65" s="111"/>
      <c r="C65" s="19">
        <v>1</v>
      </c>
      <c r="D65" s="34" t="s">
        <v>48</v>
      </c>
      <c r="E65" s="19">
        <v>1</v>
      </c>
      <c r="F65" s="34" t="s">
        <v>47</v>
      </c>
      <c r="G65" s="5">
        <v>1</v>
      </c>
      <c r="H65" s="11" t="s">
        <v>103</v>
      </c>
      <c r="I65" s="5">
        <v>1</v>
      </c>
      <c r="J65" s="46" t="s">
        <v>30</v>
      </c>
      <c r="K65" s="5"/>
      <c r="L65" s="11"/>
      <c r="M65" s="11"/>
      <c r="N65" s="14"/>
      <c r="O65" s="5"/>
      <c r="P65" s="5"/>
      <c r="Q65" s="11"/>
      <c r="R65" s="11"/>
      <c r="S65" s="5"/>
      <c r="T65" s="11"/>
      <c r="U65" s="11"/>
      <c r="V65" s="14"/>
      <c r="W65" s="111"/>
    </row>
    <row r="66" spans="2:23" ht="33" x14ac:dyDescent="0.3">
      <c r="B66" s="111"/>
      <c r="C66" s="19">
        <v>1</v>
      </c>
      <c r="D66" s="34" t="s">
        <v>49</v>
      </c>
      <c r="E66" s="19">
        <v>1</v>
      </c>
      <c r="F66" s="34" t="s">
        <v>50</v>
      </c>
      <c r="G66" s="5">
        <v>1</v>
      </c>
      <c r="H66" s="11" t="s">
        <v>104</v>
      </c>
      <c r="I66" s="5">
        <v>1</v>
      </c>
      <c r="J66" s="46" t="s">
        <v>30</v>
      </c>
      <c r="K66" s="5"/>
      <c r="L66" s="11"/>
      <c r="M66" s="11"/>
      <c r="N66" s="14"/>
      <c r="O66" s="5"/>
      <c r="P66" s="11"/>
      <c r="Q66" s="11"/>
      <c r="R66" s="14"/>
      <c r="S66" s="5"/>
      <c r="T66" s="11"/>
      <c r="U66" s="11"/>
      <c r="V66" s="14"/>
      <c r="W66" s="111"/>
    </row>
    <row r="67" spans="2:23" ht="33" x14ac:dyDescent="0.3">
      <c r="B67" s="111"/>
      <c r="C67" s="19">
        <v>1</v>
      </c>
      <c r="D67" s="34" t="s">
        <v>51</v>
      </c>
      <c r="E67" s="19">
        <v>1</v>
      </c>
      <c r="F67" s="34" t="s">
        <v>50</v>
      </c>
      <c r="G67" s="5">
        <v>1</v>
      </c>
      <c r="H67" s="11" t="s">
        <v>105</v>
      </c>
      <c r="I67" s="5">
        <v>1</v>
      </c>
      <c r="J67" s="46" t="s">
        <v>30</v>
      </c>
      <c r="K67" s="5"/>
      <c r="L67" s="11"/>
      <c r="M67" s="11"/>
      <c r="N67" s="14"/>
      <c r="O67" s="5"/>
      <c r="P67" s="11"/>
      <c r="Q67" s="11"/>
      <c r="R67" s="14"/>
      <c r="S67" s="5"/>
      <c r="T67" s="11"/>
      <c r="U67" s="11"/>
      <c r="V67" s="14"/>
      <c r="W67" s="111"/>
    </row>
    <row r="68" spans="2:23" x14ac:dyDescent="0.3">
      <c r="B68" s="111"/>
      <c r="C68" s="19">
        <v>1</v>
      </c>
      <c r="D68" s="34" t="s">
        <v>52</v>
      </c>
      <c r="E68" s="19">
        <v>1</v>
      </c>
      <c r="F68" s="34" t="s">
        <v>50</v>
      </c>
      <c r="G68" s="5">
        <v>1</v>
      </c>
      <c r="H68" s="11" t="s">
        <v>106</v>
      </c>
      <c r="I68" s="5">
        <v>1</v>
      </c>
      <c r="J68" s="46" t="s">
        <v>30</v>
      </c>
      <c r="K68" s="5"/>
      <c r="L68" s="11"/>
      <c r="M68" s="11"/>
      <c r="N68" s="14"/>
      <c r="O68" s="5"/>
      <c r="P68" s="5"/>
      <c r="Q68" s="11"/>
      <c r="R68" s="11"/>
      <c r="S68" s="5"/>
      <c r="T68" s="11"/>
      <c r="U68" s="11"/>
      <c r="V68" s="14"/>
      <c r="W68" s="111"/>
    </row>
    <row r="69" spans="2:23" x14ac:dyDescent="0.3">
      <c r="B69" s="111"/>
      <c r="C69" s="19">
        <v>1</v>
      </c>
      <c r="D69" s="34" t="s">
        <v>53</v>
      </c>
      <c r="E69" s="19">
        <v>1</v>
      </c>
      <c r="F69" s="34" t="s">
        <v>50</v>
      </c>
      <c r="G69" s="5">
        <v>1</v>
      </c>
      <c r="H69" s="11" t="s">
        <v>107</v>
      </c>
      <c r="I69" s="5">
        <v>1</v>
      </c>
      <c r="J69" s="46" t="s">
        <v>30</v>
      </c>
      <c r="K69" s="5"/>
      <c r="L69" s="11"/>
      <c r="M69" s="11"/>
      <c r="N69" s="14"/>
      <c r="O69" s="5"/>
      <c r="P69" s="5"/>
      <c r="Q69" s="11"/>
      <c r="R69" s="11"/>
      <c r="S69" s="5"/>
      <c r="T69" s="11"/>
      <c r="U69" s="11"/>
      <c r="V69" s="14"/>
      <c r="W69" s="111"/>
    </row>
    <row r="70" spans="2:23" x14ac:dyDescent="0.3">
      <c r="B70" s="111"/>
      <c r="C70" s="19"/>
      <c r="D70" s="34"/>
      <c r="E70" s="19"/>
      <c r="F70" s="34"/>
      <c r="G70" s="5">
        <v>1</v>
      </c>
      <c r="H70" s="48" t="s">
        <v>112</v>
      </c>
      <c r="I70" s="5">
        <v>1</v>
      </c>
      <c r="J70" s="46" t="s">
        <v>50</v>
      </c>
      <c r="K70" s="5"/>
      <c r="L70" s="11"/>
      <c r="M70" s="11"/>
      <c r="N70" s="45"/>
      <c r="O70" s="5"/>
      <c r="P70" s="5"/>
      <c r="Q70" s="11"/>
      <c r="R70" s="11"/>
      <c r="S70" s="5"/>
      <c r="T70" s="11"/>
      <c r="U70" s="11"/>
      <c r="V70" s="45"/>
      <c r="W70" s="111"/>
    </row>
    <row r="71" spans="2:23" ht="20.100000000000001" customHeight="1" x14ac:dyDescent="0.3">
      <c r="B71" s="111"/>
      <c r="C71" s="19">
        <v>1</v>
      </c>
      <c r="D71" s="34" t="s">
        <v>54</v>
      </c>
      <c r="E71" s="19">
        <v>1</v>
      </c>
      <c r="F71" s="34" t="s">
        <v>50</v>
      </c>
      <c r="G71" s="5">
        <v>1</v>
      </c>
      <c r="H71" s="11" t="s">
        <v>84</v>
      </c>
      <c r="I71" s="5">
        <v>1</v>
      </c>
      <c r="J71" s="46" t="s">
        <v>50</v>
      </c>
      <c r="K71" s="5"/>
      <c r="L71" s="11"/>
      <c r="M71" s="11"/>
      <c r="N71" s="14"/>
      <c r="O71" s="5"/>
      <c r="P71" s="5"/>
      <c r="Q71" s="11"/>
      <c r="R71" s="11"/>
      <c r="S71" s="5"/>
      <c r="T71" s="11"/>
      <c r="U71" s="11"/>
      <c r="V71" s="14"/>
      <c r="W71" s="111"/>
    </row>
    <row r="72" spans="2:23" ht="20.100000000000001" customHeight="1" x14ac:dyDescent="0.3">
      <c r="B72" s="111"/>
      <c r="C72" s="19">
        <v>1</v>
      </c>
      <c r="D72" s="34" t="s">
        <v>55</v>
      </c>
      <c r="E72" s="19">
        <v>1</v>
      </c>
      <c r="F72" s="34" t="s">
        <v>50</v>
      </c>
      <c r="G72" s="5">
        <v>1</v>
      </c>
      <c r="H72" s="11" t="s">
        <v>85</v>
      </c>
      <c r="I72" s="5">
        <v>1</v>
      </c>
      <c r="J72" s="46" t="s">
        <v>50</v>
      </c>
      <c r="K72" s="5"/>
      <c r="L72" s="11"/>
      <c r="M72" s="11"/>
      <c r="N72" s="14"/>
      <c r="O72" s="5"/>
      <c r="P72" s="5"/>
      <c r="Q72" s="11"/>
      <c r="R72" s="11"/>
      <c r="S72" s="5"/>
      <c r="T72" s="11"/>
      <c r="U72" s="11"/>
      <c r="V72" s="14"/>
      <c r="W72" s="111"/>
    </row>
    <row r="73" spans="2:23" ht="20.100000000000001" customHeight="1" x14ac:dyDescent="0.3">
      <c r="B73" s="111"/>
      <c r="C73" s="19">
        <v>1</v>
      </c>
      <c r="D73" s="34" t="s">
        <v>56</v>
      </c>
      <c r="E73" s="19">
        <v>1</v>
      </c>
      <c r="F73" s="35" t="s">
        <v>57</v>
      </c>
      <c r="G73" s="5">
        <v>1</v>
      </c>
      <c r="H73" s="11" t="s">
        <v>86</v>
      </c>
      <c r="I73" s="5">
        <v>1</v>
      </c>
      <c r="J73" s="46" t="s">
        <v>50</v>
      </c>
      <c r="K73" s="5"/>
      <c r="L73" s="11"/>
      <c r="M73" s="11"/>
      <c r="N73" s="14"/>
      <c r="O73" s="5"/>
      <c r="P73" s="5"/>
      <c r="Q73" s="11"/>
      <c r="R73" s="11"/>
      <c r="S73" s="5"/>
      <c r="T73" s="11"/>
      <c r="U73" s="11"/>
      <c r="V73" s="14"/>
      <c r="W73" s="111"/>
    </row>
    <row r="74" spans="2:23" ht="20.100000000000001" customHeight="1" x14ac:dyDescent="0.3">
      <c r="B74" s="111"/>
      <c r="C74" s="19">
        <v>1</v>
      </c>
      <c r="D74" s="34" t="s">
        <v>58</v>
      </c>
      <c r="E74" s="19">
        <v>1</v>
      </c>
      <c r="F74" s="35" t="s">
        <v>57</v>
      </c>
      <c r="G74" s="5">
        <v>1</v>
      </c>
      <c r="H74" s="11" t="s">
        <v>87</v>
      </c>
      <c r="I74" s="5">
        <v>1</v>
      </c>
      <c r="J74" s="46" t="s">
        <v>50</v>
      </c>
      <c r="K74" s="5"/>
      <c r="L74" s="11"/>
      <c r="M74" s="11"/>
      <c r="N74" s="14"/>
      <c r="O74" s="5"/>
      <c r="P74" s="5"/>
      <c r="Q74" s="11"/>
      <c r="R74" s="11"/>
      <c r="S74" s="5"/>
      <c r="T74" s="11"/>
      <c r="U74" s="11"/>
      <c r="V74" s="14"/>
      <c r="W74" s="111"/>
    </row>
    <row r="75" spans="2:23" ht="20.100000000000001" customHeight="1" x14ac:dyDescent="0.3">
      <c r="B75" s="111"/>
      <c r="C75" s="19">
        <v>1</v>
      </c>
      <c r="D75" s="34" t="s">
        <v>59</v>
      </c>
      <c r="E75" s="19">
        <v>1</v>
      </c>
      <c r="F75" s="35" t="s">
        <v>57</v>
      </c>
      <c r="G75" s="5">
        <v>1</v>
      </c>
      <c r="H75" s="11" t="s">
        <v>88</v>
      </c>
      <c r="I75" s="5">
        <v>1</v>
      </c>
      <c r="J75" s="46" t="s">
        <v>50</v>
      </c>
      <c r="K75" s="5"/>
      <c r="L75" s="11"/>
      <c r="M75" s="11"/>
      <c r="N75" s="14"/>
      <c r="O75" s="5"/>
      <c r="P75" s="5"/>
      <c r="Q75" s="11"/>
      <c r="R75" s="11"/>
      <c r="S75" s="5"/>
      <c r="T75" s="11"/>
      <c r="U75" s="11"/>
      <c r="V75" s="14"/>
      <c r="W75" s="111"/>
    </row>
    <row r="76" spans="2:23" ht="20.100000000000001" customHeight="1" x14ac:dyDescent="0.3">
      <c r="B76" s="111"/>
      <c r="C76" s="19">
        <v>1</v>
      </c>
      <c r="D76" s="34" t="s">
        <v>60</v>
      </c>
      <c r="E76" s="19">
        <v>1</v>
      </c>
      <c r="F76" s="35" t="s">
        <v>57</v>
      </c>
      <c r="G76" s="5">
        <v>1</v>
      </c>
      <c r="H76" s="11" t="s">
        <v>89</v>
      </c>
      <c r="I76" s="5">
        <v>1</v>
      </c>
      <c r="J76" s="46" t="s">
        <v>50</v>
      </c>
      <c r="K76" s="5"/>
      <c r="L76" s="11"/>
      <c r="M76" s="11"/>
      <c r="N76" s="14"/>
      <c r="O76" s="5"/>
      <c r="P76" s="5"/>
      <c r="Q76" s="11"/>
      <c r="R76" s="11"/>
      <c r="S76" s="5"/>
      <c r="T76" s="11"/>
      <c r="U76" s="11"/>
      <c r="V76" s="14"/>
      <c r="W76" s="111"/>
    </row>
    <row r="77" spans="2:23" x14ac:dyDescent="0.3">
      <c r="B77" s="111"/>
      <c r="C77" s="37">
        <f>SUM(C56:C76)</f>
        <v>20</v>
      </c>
      <c r="D77" s="36"/>
      <c r="E77" s="37">
        <f>SUM(E56:E76)</f>
        <v>20</v>
      </c>
      <c r="F77" s="36"/>
      <c r="G77" s="5">
        <v>1</v>
      </c>
      <c r="H77" s="11" t="s">
        <v>90</v>
      </c>
      <c r="I77" s="5">
        <v>1</v>
      </c>
      <c r="J77" s="46" t="s">
        <v>93</v>
      </c>
      <c r="K77" s="47"/>
      <c r="L77" s="47"/>
      <c r="M77" s="47"/>
      <c r="N77" s="47"/>
      <c r="O77" s="47"/>
      <c r="P77" s="47"/>
      <c r="Q77" s="47"/>
      <c r="R77" s="47"/>
      <c r="S77" s="47"/>
      <c r="T77" s="47"/>
      <c r="U77" s="47"/>
      <c r="V77" s="47"/>
      <c r="W77" s="111"/>
    </row>
    <row r="78" spans="2:23" x14ac:dyDescent="0.3">
      <c r="B78" s="111"/>
      <c r="G78" s="5">
        <v>1</v>
      </c>
      <c r="H78" s="11" t="s">
        <v>85</v>
      </c>
      <c r="I78" s="5">
        <v>1</v>
      </c>
      <c r="J78" s="46" t="s">
        <v>93</v>
      </c>
      <c r="K78" s="47"/>
      <c r="L78" s="47"/>
      <c r="M78" s="47"/>
      <c r="N78" s="47"/>
      <c r="O78" s="47"/>
      <c r="P78" s="47"/>
      <c r="Q78" s="47"/>
      <c r="R78" s="47"/>
      <c r="S78" s="47"/>
      <c r="T78" s="47"/>
      <c r="U78" s="47"/>
      <c r="V78" s="47"/>
      <c r="W78" s="111"/>
    </row>
    <row r="79" spans="2:23" x14ac:dyDescent="0.3">
      <c r="B79" s="111"/>
      <c r="G79" s="5">
        <v>1</v>
      </c>
      <c r="H79" s="11" t="s">
        <v>91</v>
      </c>
      <c r="I79" s="5">
        <v>1</v>
      </c>
      <c r="J79" s="46" t="s">
        <v>93</v>
      </c>
      <c r="K79" s="47"/>
      <c r="L79" s="47"/>
      <c r="M79" s="47"/>
      <c r="N79" s="47"/>
      <c r="O79" s="47"/>
      <c r="P79" s="47"/>
      <c r="Q79" s="47"/>
      <c r="R79" s="47"/>
      <c r="S79" s="47"/>
      <c r="T79" s="47"/>
      <c r="U79" s="47"/>
      <c r="V79" s="47"/>
      <c r="W79" s="111"/>
    </row>
    <row r="80" spans="2:23" x14ac:dyDescent="0.3">
      <c r="B80" s="111"/>
      <c r="G80" s="5">
        <v>1</v>
      </c>
      <c r="H80" s="11" t="s">
        <v>92</v>
      </c>
      <c r="I80" s="5">
        <v>1</v>
      </c>
      <c r="J80" s="46" t="s">
        <v>93</v>
      </c>
      <c r="K80" s="47"/>
      <c r="L80" s="47"/>
      <c r="M80" s="47"/>
      <c r="N80" s="47"/>
      <c r="O80" s="47"/>
      <c r="P80" s="47"/>
      <c r="Q80" s="47"/>
      <c r="R80" s="47"/>
      <c r="S80" s="47"/>
      <c r="T80" s="47"/>
      <c r="U80" s="47"/>
      <c r="V80" s="47"/>
      <c r="W80" s="111"/>
    </row>
    <row r="81" spans="2:23" x14ac:dyDescent="0.3">
      <c r="B81" s="111"/>
      <c r="G81" s="5">
        <v>1</v>
      </c>
      <c r="H81" s="47" t="s">
        <v>108</v>
      </c>
      <c r="I81" s="5">
        <v>1</v>
      </c>
      <c r="J81" s="46" t="s">
        <v>47</v>
      </c>
      <c r="K81" s="47"/>
      <c r="L81" s="47"/>
      <c r="M81" s="47"/>
      <c r="N81" s="47"/>
      <c r="O81" s="47"/>
      <c r="P81" s="47"/>
      <c r="Q81" s="47"/>
      <c r="R81" s="47"/>
      <c r="S81" s="47"/>
      <c r="T81" s="47"/>
      <c r="U81" s="47"/>
      <c r="V81" s="47"/>
      <c r="W81" s="111"/>
    </row>
    <row r="82" spans="2:23" x14ac:dyDescent="0.3">
      <c r="B82" s="111"/>
      <c r="G82" s="5">
        <v>1</v>
      </c>
      <c r="H82" s="47" t="s">
        <v>92</v>
      </c>
      <c r="I82" s="5">
        <v>1</v>
      </c>
      <c r="J82" s="46" t="s">
        <v>47</v>
      </c>
      <c r="K82" s="47"/>
      <c r="L82" s="47"/>
      <c r="M82" s="47"/>
      <c r="N82" s="47"/>
      <c r="O82" s="47"/>
      <c r="P82" s="47"/>
      <c r="Q82" s="47"/>
      <c r="R82" s="47"/>
      <c r="S82" s="47"/>
      <c r="T82" s="47"/>
      <c r="U82" s="47"/>
      <c r="V82" s="47"/>
      <c r="W82" s="111"/>
    </row>
    <row r="83" spans="2:23" ht="33" x14ac:dyDescent="0.3">
      <c r="B83" s="111"/>
      <c r="G83" s="5">
        <v>1</v>
      </c>
      <c r="H83" s="11" t="s">
        <v>109</v>
      </c>
      <c r="I83" s="5">
        <v>1</v>
      </c>
      <c r="J83" s="46" t="s">
        <v>47</v>
      </c>
      <c r="K83" s="47"/>
      <c r="L83" s="47"/>
      <c r="M83" s="47"/>
      <c r="N83" s="47"/>
      <c r="O83" s="47"/>
      <c r="P83" s="47"/>
      <c r="Q83" s="47"/>
      <c r="R83" s="47"/>
      <c r="S83" s="47"/>
      <c r="T83" s="47"/>
      <c r="U83" s="47"/>
      <c r="V83" s="47"/>
      <c r="W83" s="111"/>
    </row>
    <row r="84" spans="2:23" x14ac:dyDescent="0.3">
      <c r="B84" s="111"/>
      <c r="G84" s="5">
        <v>1</v>
      </c>
      <c r="H84" s="47" t="s">
        <v>110</v>
      </c>
      <c r="I84" s="5">
        <v>1</v>
      </c>
      <c r="J84" s="46" t="s">
        <v>47</v>
      </c>
      <c r="K84" s="47"/>
      <c r="L84" s="47"/>
      <c r="M84" s="47"/>
      <c r="N84" s="47"/>
      <c r="O84" s="47"/>
      <c r="P84" s="47"/>
      <c r="Q84" s="47"/>
      <c r="R84" s="47"/>
      <c r="S84" s="47"/>
      <c r="T84" s="47"/>
      <c r="U84" s="47"/>
      <c r="V84" s="47"/>
      <c r="W84" s="111"/>
    </row>
    <row r="85" spans="2:23" x14ac:dyDescent="0.3">
      <c r="B85" s="111"/>
      <c r="G85" s="5">
        <v>1</v>
      </c>
      <c r="H85" s="47" t="s">
        <v>111</v>
      </c>
      <c r="I85" s="5">
        <v>1</v>
      </c>
      <c r="J85" s="46" t="s">
        <v>47</v>
      </c>
      <c r="K85" s="47"/>
      <c r="L85" s="47"/>
      <c r="M85" s="47"/>
      <c r="N85" s="47"/>
      <c r="O85" s="47"/>
      <c r="P85" s="47"/>
      <c r="Q85" s="47"/>
      <c r="R85" s="47"/>
      <c r="S85" s="47"/>
      <c r="T85" s="47"/>
      <c r="U85" s="47"/>
      <c r="V85" s="47"/>
      <c r="W85" s="111"/>
    </row>
  </sheetData>
  <mergeCells count="120">
    <mergeCell ref="E37:F37"/>
    <mergeCell ref="I37:J37"/>
    <mergeCell ref="M37:N37"/>
    <mergeCell ref="Q37:R37"/>
    <mergeCell ref="U37:V37"/>
    <mergeCell ref="E38:F38"/>
    <mergeCell ref="I38:J38"/>
    <mergeCell ref="E39:F39"/>
    <mergeCell ref="I39:J39"/>
    <mergeCell ref="M39:N39"/>
    <mergeCell ref="Q39:R39"/>
    <mergeCell ref="U39:V39"/>
    <mergeCell ref="M51:N51"/>
    <mergeCell ref="Q51:R51"/>
    <mergeCell ref="U51:V51"/>
    <mergeCell ref="E53:F53"/>
    <mergeCell ref="I53:J53"/>
    <mergeCell ref="M53:N53"/>
    <mergeCell ref="Q53:R53"/>
    <mergeCell ref="U53:V53"/>
    <mergeCell ref="E52:F52"/>
    <mergeCell ref="I52:J52"/>
    <mergeCell ref="M52:N52"/>
    <mergeCell ref="Q52:R52"/>
    <mergeCell ref="U52:V52"/>
    <mergeCell ref="E51:F51"/>
    <mergeCell ref="B10:B11"/>
    <mergeCell ref="C10:F10"/>
    <mergeCell ref="G10:J10"/>
    <mergeCell ref="K10:N10"/>
    <mergeCell ref="O10:R10"/>
    <mergeCell ref="B2:W2"/>
    <mergeCell ref="B19:B20"/>
    <mergeCell ref="C19:F19"/>
    <mergeCell ref="G19:J19"/>
    <mergeCell ref="K19:N19"/>
    <mergeCell ref="O19:R19"/>
    <mergeCell ref="W19:W20"/>
    <mergeCell ref="E20:F20"/>
    <mergeCell ref="I20:J20"/>
    <mergeCell ref="W10:W11"/>
    <mergeCell ref="E11:F11"/>
    <mergeCell ref="I11:J11"/>
    <mergeCell ref="M11:N11"/>
    <mergeCell ref="Q11:R11"/>
    <mergeCell ref="U11:V11"/>
    <mergeCell ref="E12:F12"/>
    <mergeCell ref="I12:J12"/>
    <mergeCell ref="M12:N12"/>
    <mergeCell ref="Q12:R12"/>
    <mergeCell ref="B56:B85"/>
    <mergeCell ref="W56:W85"/>
    <mergeCell ref="U21:V21"/>
    <mergeCell ref="E21:F21"/>
    <mergeCell ref="I21:J21"/>
    <mergeCell ref="M21:N21"/>
    <mergeCell ref="Q21:R21"/>
    <mergeCell ref="M20:N20"/>
    <mergeCell ref="Q20:R20"/>
    <mergeCell ref="U20:V20"/>
    <mergeCell ref="B50:B51"/>
    <mergeCell ref="C50:F50"/>
    <mergeCell ref="G50:J50"/>
    <mergeCell ref="K50:N50"/>
    <mergeCell ref="O50:R50"/>
    <mergeCell ref="S50:V50"/>
    <mergeCell ref="B35:B36"/>
    <mergeCell ref="E54:F54"/>
    <mergeCell ref="I54:J54"/>
    <mergeCell ref="M54:N54"/>
    <mergeCell ref="Q54:R54"/>
    <mergeCell ref="U54:V54"/>
    <mergeCell ref="W50:W51"/>
    <mergeCell ref="I51:J51"/>
    <mergeCell ref="C35:F35"/>
    <mergeCell ref="G35:J35"/>
    <mergeCell ref="K35:N35"/>
    <mergeCell ref="O35:R35"/>
    <mergeCell ref="S35:V35"/>
    <mergeCell ref="W35:W36"/>
    <mergeCell ref="E36:F36"/>
    <mergeCell ref="I36:J36"/>
    <mergeCell ref="M36:N36"/>
    <mergeCell ref="Q36:R36"/>
    <mergeCell ref="U36:V36"/>
    <mergeCell ref="B3:B4"/>
    <mergeCell ref="C3:F3"/>
    <mergeCell ref="G3:J3"/>
    <mergeCell ref="K3:N3"/>
    <mergeCell ref="O3:R3"/>
    <mergeCell ref="S3:V3"/>
    <mergeCell ref="W3:W4"/>
    <mergeCell ref="E4:F4"/>
    <mergeCell ref="I4:J4"/>
    <mergeCell ref="M4:N4"/>
    <mergeCell ref="Q4:R4"/>
    <mergeCell ref="U4:V4"/>
    <mergeCell ref="J16:J18"/>
    <mergeCell ref="E22:F22"/>
    <mergeCell ref="I22:J22"/>
    <mergeCell ref="E23:F23"/>
    <mergeCell ref="I23:J23"/>
    <mergeCell ref="M23:N23"/>
    <mergeCell ref="Q23:R23"/>
    <mergeCell ref="U23:V23"/>
    <mergeCell ref="E5:F5"/>
    <mergeCell ref="I5:J5"/>
    <mergeCell ref="M5:N5"/>
    <mergeCell ref="Q5:R5"/>
    <mergeCell ref="U5:V5"/>
    <mergeCell ref="E6:F6"/>
    <mergeCell ref="I6:J6"/>
    <mergeCell ref="M6:N6"/>
    <mergeCell ref="Q6:R6"/>
    <mergeCell ref="U6:V6"/>
    <mergeCell ref="S19:V19"/>
    <mergeCell ref="S10:V10"/>
    <mergeCell ref="E13:F13"/>
    <mergeCell ref="I13:J13"/>
    <mergeCell ref="U12:V1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2:G21"/>
  <sheetViews>
    <sheetView tabSelected="1" zoomScale="80" zoomScaleNormal="80" workbookViewId="0">
      <selection activeCell="B8" sqref="B8"/>
    </sheetView>
  </sheetViews>
  <sheetFormatPr baseColWidth="10" defaultColWidth="11.42578125" defaultRowHeight="16.5" x14ac:dyDescent="0.3"/>
  <cols>
    <col min="1" max="1" width="5.5703125" style="1" customWidth="1"/>
    <col min="2" max="2" width="39.7109375" style="1" customWidth="1"/>
    <col min="3" max="3" width="11.42578125" style="1"/>
    <col min="4" max="4" width="37.5703125" style="1" customWidth="1"/>
    <col min="5" max="5" width="23.7109375" style="1" customWidth="1"/>
    <col min="6" max="6" width="29.140625" style="1" customWidth="1"/>
    <col min="7" max="7" width="54.5703125" style="1" customWidth="1"/>
    <col min="8" max="16384" width="11.42578125" style="1"/>
  </cols>
  <sheetData>
    <row r="2" spans="2:7" ht="37.5" customHeight="1" x14ac:dyDescent="0.3">
      <c r="B2" s="119" t="s">
        <v>27</v>
      </c>
      <c r="C2" s="120"/>
      <c r="D2" s="120"/>
      <c r="E2" s="120"/>
      <c r="F2" s="120"/>
      <c r="G2" s="120"/>
    </row>
    <row r="3" spans="2:7" ht="40.5" customHeight="1" x14ac:dyDescent="0.3">
      <c r="B3" s="104" t="s">
        <v>79</v>
      </c>
      <c r="C3" s="121" t="s">
        <v>82</v>
      </c>
      <c r="D3" s="122"/>
      <c r="E3" s="122"/>
      <c r="F3" s="123"/>
      <c r="G3" s="104" t="s">
        <v>1</v>
      </c>
    </row>
    <row r="4" spans="2:7" ht="33" customHeight="1" x14ac:dyDescent="0.3">
      <c r="B4" s="105"/>
      <c r="C4" s="2" t="s">
        <v>8</v>
      </c>
      <c r="D4" s="2" t="s">
        <v>28</v>
      </c>
      <c r="E4" s="90" t="s">
        <v>29</v>
      </c>
      <c r="F4" s="92"/>
      <c r="G4" s="105"/>
    </row>
    <row r="5" spans="2:7" ht="36.75" customHeight="1" x14ac:dyDescent="0.3">
      <c r="B5" s="4" t="s">
        <v>11</v>
      </c>
      <c r="C5" s="5">
        <v>20</v>
      </c>
      <c r="D5" s="5">
        <v>8</v>
      </c>
      <c r="E5" s="82">
        <v>12</v>
      </c>
      <c r="F5" s="83"/>
      <c r="G5" s="6" t="s">
        <v>141</v>
      </c>
    </row>
    <row r="6" spans="2:7" ht="28.5" customHeight="1" x14ac:dyDescent="0.3">
      <c r="B6" s="4" t="s">
        <v>2</v>
      </c>
      <c r="C6" s="5"/>
      <c r="D6" s="5"/>
      <c r="E6" s="82"/>
      <c r="F6" s="83"/>
      <c r="G6" s="6"/>
    </row>
    <row r="7" spans="2:7" ht="61.5" customHeight="1" x14ac:dyDescent="0.3">
      <c r="B7" s="7" t="s">
        <v>0</v>
      </c>
      <c r="C7" s="8" t="s">
        <v>13</v>
      </c>
      <c r="D7" s="8" t="s">
        <v>14</v>
      </c>
      <c r="E7" s="8" t="s">
        <v>15</v>
      </c>
      <c r="F7" s="9" t="s">
        <v>16</v>
      </c>
      <c r="G7" s="7" t="s">
        <v>1</v>
      </c>
    </row>
    <row r="8" spans="2:7" ht="127.5" customHeight="1" x14ac:dyDescent="0.3">
      <c r="B8" s="11" t="s">
        <v>142</v>
      </c>
      <c r="C8" s="5">
        <v>1</v>
      </c>
      <c r="D8" s="6" t="s">
        <v>143</v>
      </c>
      <c r="E8" s="5">
        <v>1</v>
      </c>
      <c r="F8" s="50" t="s">
        <v>144</v>
      </c>
      <c r="G8" s="72" t="s">
        <v>141</v>
      </c>
    </row>
    <row r="9" spans="2:7" ht="325.5" customHeight="1" x14ac:dyDescent="0.3">
      <c r="B9" s="11" t="s">
        <v>145</v>
      </c>
      <c r="C9" s="5">
        <v>2</v>
      </c>
      <c r="D9" s="5" t="s">
        <v>146</v>
      </c>
      <c r="E9" s="5">
        <v>24</v>
      </c>
      <c r="F9" s="50" t="s">
        <v>147</v>
      </c>
      <c r="G9" s="72" t="s">
        <v>148</v>
      </c>
    </row>
    <row r="10" spans="2:7" ht="177" customHeight="1" x14ac:dyDescent="0.3">
      <c r="B10" s="4" t="s">
        <v>149</v>
      </c>
      <c r="C10" s="5">
        <v>6</v>
      </c>
      <c r="D10" s="11" t="s">
        <v>150</v>
      </c>
      <c r="E10" s="5">
        <v>1</v>
      </c>
      <c r="F10" s="50" t="s">
        <v>30</v>
      </c>
      <c r="G10" s="72" t="s">
        <v>151</v>
      </c>
    </row>
    <row r="11" spans="2:7" ht="34.5" customHeight="1" x14ac:dyDescent="0.3">
      <c r="B11" s="4" t="s">
        <v>17</v>
      </c>
      <c r="C11" s="5"/>
      <c r="D11" s="11"/>
      <c r="E11" s="11"/>
      <c r="F11" s="14"/>
      <c r="G11" s="6"/>
    </row>
    <row r="12" spans="2:7" ht="30" customHeight="1" x14ac:dyDescent="0.3">
      <c r="B12" s="104" t="s">
        <v>83</v>
      </c>
      <c r="C12" s="121" t="s">
        <v>82</v>
      </c>
      <c r="D12" s="122"/>
      <c r="E12" s="122"/>
      <c r="F12" s="123"/>
      <c r="G12" s="15" t="s">
        <v>1</v>
      </c>
    </row>
    <row r="13" spans="2:7" ht="28.5" customHeight="1" x14ac:dyDescent="0.3">
      <c r="B13" s="105"/>
      <c r="C13" s="2" t="s">
        <v>8</v>
      </c>
      <c r="D13" s="2" t="s">
        <v>9</v>
      </c>
      <c r="E13" s="90" t="s">
        <v>10</v>
      </c>
      <c r="F13" s="92"/>
      <c r="G13" s="16"/>
    </row>
    <row r="14" spans="2:7" ht="34.5" customHeight="1" x14ac:dyDescent="0.3">
      <c r="B14" s="4" t="s">
        <v>11</v>
      </c>
      <c r="C14" s="5"/>
      <c r="D14" s="5"/>
      <c r="E14" s="82"/>
      <c r="F14" s="83"/>
      <c r="G14" s="6"/>
    </row>
    <row r="15" spans="2:7" ht="34.5" customHeight="1" x14ac:dyDescent="0.3">
      <c r="B15" s="4" t="s">
        <v>2</v>
      </c>
      <c r="C15" s="5"/>
      <c r="D15" s="5"/>
      <c r="E15" s="82"/>
      <c r="F15" s="83"/>
      <c r="G15" s="6"/>
    </row>
    <row r="16" spans="2:7" ht="34.5" customHeight="1" x14ac:dyDescent="0.3">
      <c r="B16" s="4" t="s">
        <v>12</v>
      </c>
      <c r="C16" s="5"/>
      <c r="D16" s="5"/>
      <c r="E16" s="13"/>
      <c r="F16" s="14"/>
      <c r="G16" s="6"/>
    </row>
    <row r="17" spans="2:7" ht="54" customHeight="1" x14ac:dyDescent="0.3">
      <c r="B17" s="7" t="s">
        <v>0</v>
      </c>
      <c r="C17" s="8" t="s">
        <v>13</v>
      </c>
      <c r="D17" s="8" t="s">
        <v>14</v>
      </c>
      <c r="E17" s="8" t="s">
        <v>15</v>
      </c>
      <c r="F17" s="9" t="s">
        <v>16</v>
      </c>
      <c r="G17" s="7" t="s">
        <v>1</v>
      </c>
    </row>
    <row r="18" spans="2:7" ht="32.25" customHeight="1" x14ac:dyDescent="0.3">
      <c r="B18" s="4" t="s">
        <v>17</v>
      </c>
      <c r="C18" s="5"/>
      <c r="D18" s="11"/>
      <c r="E18" s="11"/>
      <c r="F18" s="14"/>
      <c r="G18" s="6"/>
    </row>
    <row r="19" spans="2:7" ht="32.25" customHeight="1" x14ac:dyDescent="0.3">
      <c r="B19" s="4" t="s">
        <v>17</v>
      </c>
      <c r="C19" s="5"/>
      <c r="D19" s="11"/>
      <c r="E19" s="11"/>
      <c r="F19" s="14"/>
      <c r="G19" s="6"/>
    </row>
    <row r="20" spans="2:7" ht="32.25" customHeight="1" x14ac:dyDescent="0.3">
      <c r="B20" s="4" t="s">
        <v>17</v>
      </c>
      <c r="C20" s="5"/>
      <c r="D20" s="11"/>
      <c r="E20" s="11"/>
      <c r="F20" s="14"/>
      <c r="G20" s="6"/>
    </row>
    <row r="21" spans="2:7" ht="32.25" customHeight="1" x14ac:dyDescent="0.3">
      <c r="B21" s="4" t="s">
        <v>17</v>
      </c>
      <c r="C21" s="5"/>
      <c r="D21" s="11"/>
      <c r="E21" s="11"/>
      <c r="F21" s="14"/>
      <c r="G21" s="6"/>
    </row>
  </sheetData>
  <mergeCells count="12">
    <mergeCell ref="E14:F14"/>
    <mergeCell ref="E15:F15"/>
    <mergeCell ref="E5:F5"/>
    <mergeCell ref="E6:F6"/>
    <mergeCell ref="B12:B13"/>
    <mergeCell ref="C12:F12"/>
    <mergeCell ref="E13:F13"/>
    <mergeCell ref="B2:G2"/>
    <mergeCell ref="B3:B4"/>
    <mergeCell ref="C3:F3"/>
    <mergeCell ref="G3:G4"/>
    <mergeCell ref="E4:F4"/>
  </mergeCells>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Programas Sociales</vt:lpstr>
      <vt:lpstr>Acciones Sociales</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HAIDE BELMONT</cp:lastModifiedBy>
  <dcterms:created xsi:type="dcterms:W3CDTF">2020-01-08T23:01:46Z</dcterms:created>
  <dcterms:modified xsi:type="dcterms:W3CDTF">2020-08-03T19:04:51Z</dcterms:modified>
</cp:coreProperties>
</file>