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sipot\1ER TRIM\"/>
    </mc:Choice>
  </mc:AlternateContent>
  <xr:revisionPtr revIDLastSave="0" documentId="13_ncr:1_{CE35BE87-C959-42C9-911B-54D46D4FBB48}" xr6:coauthVersionLast="45" xr6:coauthVersionMax="45" xr10:uidLastSave="{00000000-0000-0000-0000-000000000000}"/>
  <bookViews>
    <workbookView xWindow="-108" yWindow="-108" windowWidth="16536" windowHeight="8856" xr2:uid="{00000000-000D-0000-FFFF-FFFF00000000}"/>
  </bookViews>
  <sheets>
    <sheet name="Actividades " sheetId="6" r:id="rId1"/>
    <sheet name="Programas Sociales" sheetId="4" r:id="rId2"/>
    <sheet name="Acciones Sociales" sheetId="5"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6" l="1"/>
  <c r="G37" i="6"/>
  <c r="H31" i="6" l="1"/>
  <c r="H30" i="6"/>
  <c r="H25" i="6"/>
  <c r="H23" i="6"/>
  <c r="H37" i="6" s="1"/>
  <c r="E54" i="4" l="1"/>
  <c r="D54" i="4"/>
  <c r="E53" i="4"/>
  <c r="C53" i="4" s="1"/>
  <c r="C54" i="4" l="1"/>
  <c r="H16" i="6"/>
  <c r="H15" i="6"/>
  <c r="H14" i="6"/>
  <c r="H13" i="6"/>
  <c r="H12" i="6"/>
  <c r="H11" i="6"/>
  <c r="H10" i="6"/>
  <c r="H9" i="6"/>
  <c r="H8" i="6"/>
  <c r="AF29" i="6" l="1"/>
  <c r="AF28" i="6"/>
  <c r="AF27" i="6"/>
  <c r="AF26" i="6"/>
  <c r="AF25" i="6"/>
  <c r="AF24" i="6"/>
  <c r="AF23" i="6"/>
  <c r="AF22" i="6"/>
  <c r="AF21" i="6"/>
  <c r="AF20" i="6"/>
  <c r="AF18" i="6"/>
  <c r="AF16" i="6"/>
  <c r="AF15" i="6"/>
  <c r="AF14" i="6"/>
  <c r="AF13" i="6"/>
  <c r="AF12" i="6"/>
  <c r="AF11" i="6"/>
  <c r="AF10" i="6"/>
  <c r="AF9" i="6"/>
  <c r="AF8" i="6"/>
  <c r="AF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tc={A116EE40-5F28-4B2C-990A-6B5F99C1E0D9}</author>
  </authors>
  <commentList>
    <comment ref="B33" authorId="0" shapeId="0" xr:uid="{00000000-0006-0000-0000-00000100000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que sean todos los servicios de transporte que se realizaron en el trimestre, de no ser así añadir los faltantes y actualizar las cifras. Si se realizan cambios, favor de marcarlos en rojo para saber qué se modificó</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tc={AD204B0E-B25A-43BA-9D64-8E07DF558742}</author>
  </authors>
  <commentList>
    <comment ref="D18" authorId="0" shapeId="0" xr:uid="{00000000-0006-0000-0100-00000100000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Señala el desglose de las actividades realizadas (asesorías en qué materias, actividades realizadas, etec.)</t>
        </r>
      </text>
    </comment>
  </commentList>
</comments>
</file>

<file path=xl/sharedStrings.xml><?xml version="1.0" encoding="utf-8"?>
<sst xmlns="http://schemas.openxmlformats.org/spreadsheetml/2006/main" count="559" uniqueCount="195">
  <si>
    <t xml:space="preserve">Actividad </t>
  </si>
  <si>
    <t>Unidad de medida</t>
  </si>
  <si>
    <t>Describir el impacto social ¿cuál es el beneficio para la ciudadanía?</t>
  </si>
  <si>
    <t>Beneficiados</t>
  </si>
  <si>
    <t xml:space="preserve">No. Colonias </t>
  </si>
  <si>
    <t xml:space="preserve">Eventos culturales totales: </t>
  </si>
  <si>
    <t>Cintas proyectadas</t>
  </si>
  <si>
    <t xml:space="preserve">Escuelas que participan en ceremonias cívicas </t>
  </si>
  <si>
    <t xml:space="preserve">Descripción del impacto social </t>
  </si>
  <si>
    <t xml:space="preserve">Beneficiarios </t>
  </si>
  <si>
    <t>Cultivando la paz para la cohesión social 2020</t>
  </si>
  <si>
    <t>1° Trimestre</t>
  </si>
  <si>
    <t>2° Trimestre</t>
  </si>
  <si>
    <t>3° Trimestre</t>
  </si>
  <si>
    <t>4° Trimestre</t>
  </si>
  <si>
    <t>Total 2020</t>
  </si>
  <si>
    <t>Total</t>
  </si>
  <si>
    <t>Hombres</t>
  </si>
  <si>
    <t>Mujeres</t>
  </si>
  <si>
    <t>Facilitadores de servicios</t>
  </si>
  <si>
    <t>Usuarios</t>
  </si>
  <si>
    <t>Cantidad</t>
  </si>
  <si>
    <t xml:space="preserve">Nombre </t>
  </si>
  <si>
    <t>Número de colonias en donde se realiza la actividad</t>
  </si>
  <si>
    <t>Nombre de colonias donde se realiza la actividad</t>
  </si>
  <si>
    <t>Enunciar actividad realizada</t>
  </si>
  <si>
    <t>Formación musical, Tlalpan 2020</t>
  </si>
  <si>
    <t xml:space="preserve">Programas Sociales de la Dirección Ejecutiva de Derechos Culturales y Educativos </t>
  </si>
  <si>
    <t xml:space="preserve">Festivales </t>
  </si>
  <si>
    <t xml:space="preserve">Encuentros </t>
  </si>
  <si>
    <t xml:space="preserve">Intervenciones </t>
  </si>
  <si>
    <t xml:space="preserve">Exposiciones </t>
  </si>
  <si>
    <t>Visitas</t>
  </si>
  <si>
    <t xml:space="preserve">Publicaciones </t>
  </si>
  <si>
    <t xml:space="preserve">Capacitaciones </t>
  </si>
  <si>
    <t xml:space="preserve">Talleres creativos </t>
  </si>
  <si>
    <t xml:space="preserve">Talleres de formación musical téorica y práctica </t>
  </si>
  <si>
    <t xml:space="preserve">Acciones Sociales de la Dirección Ejecutiva de Derechos Culturales y Educativos </t>
  </si>
  <si>
    <t xml:space="preserve">Mochila de derechos </t>
  </si>
  <si>
    <t>Uniformes deportivos escolares Tlalpan 2020</t>
  </si>
  <si>
    <t>Actividad Institucional (no incluir programas y/o acciones sociales)</t>
  </si>
  <si>
    <t xml:space="preserve">Total 2020       </t>
  </si>
  <si>
    <t>AVANCE DE LA META PROGRAMADA EN EL PROGRAMA OPERATIVO ANUAL 2020 (POA)</t>
  </si>
  <si>
    <t xml:space="preserve">Cantidad </t>
  </si>
  <si>
    <t xml:space="preserve">Nombre de actividades </t>
  </si>
  <si>
    <t xml:space="preserve">Número  de colonias atendidas </t>
  </si>
  <si>
    <t xml:space="preserve">Nombre de colonias atendidas </t>
  </si>
  <si>
    <t xml:space="preserve">Total de Beneficiados </t>
  </si>
  <si>
    <t>SI NO APLICA PONER LA ABREVIATURA NA</t>
  </si>
  <si>
    <t>Definir de forma beve la actividad realizada y/o apoyo y servicio entregado</t>
  </si>
  <si>
    <t xml:space="preserve">Reporte de actividades trimestrales de la Dirección Ejecutiva de Derechos Culturales y Educativos </t>
  </si>
  <si>
    <t xml:space="preserve">CULTURA </t>
  </si>
  <si>
    <t>Caravanas</t>
  </si>
  <si>
    <t>Coloquios</t>
  </si>
  <si>
    <t xml:space="preserve">Homenajes </t>
  </si>
  <si>
    <t>Música</t>
  </si>
  <si>
    <t>Presentacioness de libros</t>
  </si>
  <si>
    <t>Viernes de danzón</t>
  </si>
  <si>
    <t>Educación</t>
  </si>
  <si>
    <t xml:space="preserve">Actividades en CENDIS </t>
  </si>
  <si>
    <t xml:space="preserve">Actividades y jornadas culturales total: </t>
  </si>
  <si>
    <t>Periodo de operación
(Inicio - Fin)</t>
  </si>
  <si>
    <t>Niños</t>
  </si>
  <si>
    <t xml:space="preserve">Niñas </t>
  </si>
  <si>
    <t>Evento</t>
  </si>
  <si>
    <t>"Amor en los tiempos de Tlalpan", “Tertulias de café", "Homenaje a Mauricio Garcés", Homenaje al Hijo del Santo, homenaje a Juan Rulfo,  "Exposición Sur del Tecnológico de Monterrey", "Obra reunida durante tres decadas ", "El Pedregal sobrevive a la urbanización", Exposición del "Santo el Enmascarado de Plata", "3er Festival de payasos Tlalpenses" y "30 aniversario de artistas escénicos del Centro de Tlalpan", 5 presentaciones musicales en el kiosco y 2 presentaciones de Danzoneras en vivo, Presentación del libro "Memoria Sinfónica Histórica de Himnos Nacionales", Viernes de danzón, Proyección de películas: La fórmula secreta/ Del olvido al no me acuerdo, Los confines, Jardines de plomo, No va a llegar, La oveja negra, Doña diabla, El barrendero, Los tres huastecos, Monsters Inc, El rey del barrio, Juana Gallo, Suicide Squad, Batman</t>
  </si>
  <si>
    <t>Tlalpan Centro, Toriello Guerra, Volcanes, Isidro Fabela, Tlalcoligia, San Juan Tepeximilpa, Chimalcoyoc, Pedregal de las aguilas, Coapa, Belisario Dominguez, Villa Lázaro Cárdenas, Villa Olimpica, Bosques del Pedregal</t>
  </si>
  <si>
    <t>"Amor en los tiempos de Tlalpan" concursos, baile y música para el día del amor y la amistad</t>
  </si>
  <si>
    <t>Tlalpan Centro</t>
  </si>
  <si>
    <t>"Tertulias de café" charlas con gente experta en el café</t>
  </si>
  <si>
    <t xml:space="preserve">"Homenaje a Mauricio Garcés" con una selección de sus mejores películas; Homenaje al Hijo del Santo Con una demostración de lucha en el día de su cumpleaños; Lectura-Homenaje a Juan Rulfo </t>
  </si>
  <si>
    <t xml:space="preserve"> "Exposición Sur del Tecnológico de Monterrey", "Obra reunida durante tres decadas ", "El Pedregal sobrevive a la urbanización", Exposición del "Santo el Enmascarado de Plata"</t>
  </si>
  <si>
    <t>Tlalpan Centro, Villa Olímpica, Bosques  del Pedregal</t>
  </si>
  <si>
    <t xml:space="preserve">"3er Festival de payasos Tlalpenses" y "30 aniversario de artistas escénicos del Centro de Tlalpan" </t>
  </si>
  <si>
    <t>5 presentaciones musicales en el kiosco y 2 presentaciones de Danzoneras en vivo</t>
  </si>
  <si>
    <t>"Memoria Sinfónica Histórica de Himnos Nacionales" en las escuelas: Primero de Mayo, Rio Pánuco, Amanda Palafox, General Felipe Ángeles,Héroes de Chapultepec, (turno matutino y vespertino), Sóstenes Chapa Nieto, Issac Ochoterena, Manuel Gallardo Zamora, Somalia, Ucrania, Margarita Maza de Juarez, (turno matutino y vespertino)y Lazaro Cardenas</t>
  </si>
  <si>
    <t>Tlalpan Centro, Toriello Guerra, Volcanes, Isidro Fabela, Tlalcoligia, San Juan Tepeximilpa, Chimalcoyoc, Pedregal de las aguilas, Coapa, Belisario Dominguez, Villa Lázaro Cárdenas</t>
  </si>
  <si>
    <t>2 horas del tradicional danzón para la gente de la tercera edad</t>
  </si>
  <si>
    <t>La fórmula secreta/ Del olvido al no me acuerdo, Los confines, Jardines de plomo, No va a llegar, La oveja negra, Doña diabla, El barrendero, Los tres huastecos, Monsters Inc, El rey del barrio, Juana Gallo, Suicide Squad, Batman</t>
  </si>
  <si>
    <t>Villa Olímpica</t>
  </si>
  <si>
    <t xml:space="preserve">Dnaza Contemporánea, Yoga, Ajedrez, Ballet, Baile Social, Danzón, Tango, Dibujo y Pintura, Talla En Madera, Tejido Crochet, Títeres, Manualidades, Eco Arte, Lectura Por La Paz y  ect.             </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</si>
  <si>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</si>
  <si>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</si>
  <si>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</si>
  <si>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</si>
  <si>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</si>
  <si>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</si>
  <si>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</si>
  <si>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</si>
  <si>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</si>
  <si>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</si>
  <si>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Solfeo</t>
  </si>
  <si>
    <t>Contrabajo</t>
  </si>
  <si>
    <t>Ensamble</t>
  </si>
  <si>
    <t>Técnica vocal</t>
  </si>
  <si>
    <t>Fagot y saxofón</t>
  </si>
  <si>
    <t>Percusiones</t>
  </si>
  <si>
    <t>Trombón, trompeta y corno francés</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</si>
  <si>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</si>
  <si>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</si>
  <si>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</si>
  <si>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</si>
  <si>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</si>
  <si>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</si>
  <si>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</si>
  <si>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</si>
  <si>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</si>
  <si>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</si>
  <si>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</si>
  <si>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</si>
  <si>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</si>
  <si>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(principiantes)</t>
  </si>
  <si>
    <t>Canto (intermedios)</t>
  </si>
  <si>
    <t xml:space="preserve">Teclado y bateria </t>
  </si>
  <si>
    <t>Escuelas</t>
  </si>
  <si>
    <r>
      <rPr>
        <b/>
        <sz val="18"/>
        <rFont val="Trebuchet MS"/>
        <family val="2"/>
      </rPr>
      <t>Ceremonia del 5 de febrero</t>
    </r>
    <r>
      <rPr>
        <sz val="18"/>
        <rFont val="Trebuchet MS"/>
        <family val="2"/>
      </rPr>
      <t xml:space="preserve">: participando la escuela primaria de Participación Soccial No. 5   y  la escuela primaria Estado de Querétaro.
</t>
    </r>
    <r>
      <rPr>
        <b/>
        <sz val="18"/>
        <rFont val="Trebuchet MS"/>
        <family val="2"/>
      </rPr>
      <t>Ceremonia cívica del 24 de febrero</t>
    </r>
    <r>
      <rPr>
        <sz val="18"/>
        <rFont val="Trebuchet MS"/>
        <family val="2"/>
      </rPr>
      <t xml:space="preserve">: participando la escuela primaria Participación Social No. 5 con una poesía, la escuela primariaAlfredo V. Bonfil con la banda de guerra y escolta. </t>
    </r>
  </si>
  <si>
    <t>Tlalpan Centro I</t>
  </si>
  <si>
    <t>CENDI</t>
  </si>
  <si>
    <t>Se atendio a la población infantil inscrita en los Centros de Desarrollo Infantil a traves de la realización de actividades de estimulación temprana, actividades lúdicas, enseñanza preescolar, servicio médico, cuidado personal, actividades psicomotoras que despierten los sentidos de los niños en los niveles de lactantes, maternal y preescolar I,II,III. Así mismo se brinda el servicio de alimentación a los infantes de los cinco centros</t>
  </si>
  <si>
    <t>Villa Coapa, Miguel Hidalgo, Pedregal de San Nicolás, Lomas de Padierna, Lomas Hidalgo</t>
  </si>
  <si>
    <t>Bibliotecas Públicas</t>
  </si>
  <si>
    <t>Actividad</t>
  </si>
  <si>
    <t>19 bibliotecas Publicas:
Servicio de  Préstamo de libros a domicilio, previo registro y entrega de credencial, Aula Digital, Impresiones, Consulta de acervo bibliográfico, Actividades de fomento a la lectura, Visitas guiadas</t>
  </si>
  <si>
    <t>Bosques del Pedregal, San Miguel Ajusco, Mirador, Mirador ll, San Pedro Mártir, Centro de Tlalpan, Parres el Guarda, San Andrés Totoltepec, San Miguel Topilejo, Villa Coapa, Héroes de Padierna, Arboledas Del Sur, San Pedro Mártir, Santo Tomas Ajusco, Tlalmille, Pedregal de las Águilas, Belvedere y Lomas de Cuilotepec</t>
  </si>
  <si>
    <t>Difusión:
Se participo en "EXPO MUJER" con una mesa informativa del  Catálogo de servicios de la Coordinación de Educación</t>
  </si>
  <si>
    <t>Biblioteca Central de Tlalpan:
Apoyo a actividades acaémicas extraescolares del "Colegio la Paz"</t>
  </si>
  <si>
    <t xml:space="preserve">Biblioteca Paulino Tlamatzin:
Cuenta Cuentos </t>
  </si>
  <si>
    <t>Pueblo de San Andres Totoltepec</t>
  </si>
  <si>
    <t xml:space="preserve">Biblioteca Jerónimo Martínez Díaz:
Actividad de Fomento a la Lectura </t>
  </si>
  <si>
    <t>Mirador II</t>
  </si>
  <si>
    <t>Curso</t>
  </si>
  <si>
    <t xml:space="preserve">Biblioteca Pública La tortuga Xolalpa:
Cursos de pintura, bordado,tejido y bisuteria </t>
  </si>
  <si>
    <t>Fuentes de Tepepan</t>
  </si>
  <si>
    <t>Biblioteca Pública Belvedere:
Curso de Inglés</t>
  </si>
  <si>
    <t>Belvedere</t>
  </si>
  <si>
    <t xml:space="preserve">Biblioteca Central de Tlalpan:
Curso para ingreso a Secundaría </t>
  </si>
  <si>
    <t xml:space="preserve">Biblioteca Renato Leduc:
Curso de Historia  </t>
  </si>
  <si>
    <t>Villa Coapa Tlalpan</t>
  </si>
  <si>
    <t>Taller</t>
  </si>
  <si>
    <t xml:space="preserve">Biblioteca Central de Tlalpan:
Taller de fomento a la lectura "Conociendo a Freinet" </t>
  </si>
  <si>
    <t>Servicios de transporte</t>
  </si>
  <si>
    <t>Traslados</t>
  </si>
  <si>
    <t>Servicios de transporte en autobuses a la población para asistir a diversas actividades culturales, educativas y recreativas</t>
  </si>
  <si>
    <t xml:space="preserve">San Miguel Ajusco, Belisario Domínguez, Popular Santa Teresa, San Miguel Xicalco, Miguel Hidalgo II, Santa Úrsula Xitla, Santa Úrsula Coapa, Ampliación Miguel Hidalgo. </t>
  </si>
  <si>
    <t>Vinculación con escuelas para eventos Culturales</t>
  </si>
  <si>
    <t xml:space="preserve">2 Conciertos  Infantiles 2020 en el Centro Cultural Ollin Yoliztli:
En el que participaron las escuelas Primaría Legión Americana, Primaria Leyes de Reforma y el  Centro Comunitario de Atención a la Infancia "Piotzin" Valentín Reyes 
1 Concierto de la Orquesta Iberoamericana: en la Escuela Secundaría Diurna 151 "Estado de Queretaro" </t>
  </si>
  <si>
    <t>Magdalena Petlacalco y San Miguel Ajusco</t>
  </si>
  <si>
    <t>Vinculación con escuelas para eventos Recreativos</t>
  </si>
  <si>
    <t>Evento Recreativo en Jump-In Super Plaza Miramontes . Escuela Primaría "Leyes de Reforma" 
Evento Recreativo Plaza Parque las Antenas primaria "Luis de la Breña"</t>
  </si>
  <si>
    <t>San Miguel Xicalco y San Miguel Ajusco</t>
  </si>
  <si>
    <t xml:space="preserve">Biblioteca Renato Leduc:
 Escritura y Dibujo, para grupo de la 3era. edad </t>
  </si>
  <si>
    <t>Apoyo profesional a la población en sus tareas educativas en las bibliotecas públicas</t>
  </si>
  <si>
    <t xml:space="preserve">Usuarios </t>
  </si>
  <si>
    <t xml:space="preserve">Asesorías </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</si>
  <si>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</si>
  <si>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</si>
  <si>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</si>
  <si>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</si>
  <si>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</si>
  <si>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Reunión inicial con los facilitadores de servicios</t>
  </si>
  <si>
    <t>Se realizó una reunión con los facilitadores de servicios, para explicar la manera de trabajar, el llenado de los formatos, las fechas de entrega de los reportes mensuales, el que las fotos de evidencia se deben evitar que se les vea el rostro a los niños y se presentaron a las personas encargadas de la operatividad del programa.</t>
  </si>
  <si>
    <t>Centro Histórico de Tlalpan</t>
  </si>
  <si>
    <t xml:space="preserve">Asesorías para el examen de ingreso a la educación media superior </t>
  </si>
  <si>
    <t>Para ésta actividad hubo una organización por parte del Coordinador y los 15 Monitores. Cada uno pegó carteles y  repartió volantes en los alrededores de las cinco sedes con la información y requisitos generales para ingresar al Programa.</t>
  </si>
  <si>
    <t>SAN PEDRO MÁRTIR,
SAN MIGUEL TOPILEJO,
POPULAR SANTA TERESA,
SANTO TOMÁS AJUSCO y
MIGUEL HIDALGO.</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</si>
  <si>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</si>
  <si>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Asesorías Grupales
Sede Escuela Secundaria Técnica 54</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</si>
  <si>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50 distintas colonias de la Alcladía de Tlalpan y sus alrededores.</t>
  </si>
  <si>
    <t>San Pedro Martir</t>
  </si>
  <si>
    <t>Asesorías Grupales. 
Sede Escuela Secundaria Técnica 56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</si>
  <si>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25 distintas colonias de la Alcladía de Tlalpan y sus alrededores.</t>
  </si>
  <si>
    <t>San Miguel Topilejo</t>
  </si>
  <si>
    <t>Asesorías Grupales. 
Sede Escuela Secundaria Técnica 93</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</si>
  <si>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30 distintas colonias de la Alcladía de Tlalpan y sus alrededores.</t>
  </si>
  <si>
    <t xml:space="preserve">Popular Santa Teresa
</t>
  </si>
  <si>
    <t>Asesorías Grupales. 
Sede Escuela Secundaria Técnica 96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</si>
  <si>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12 distintas colonias de la Alcladía de Tlalpan y sus alrededores.</t>
  </si>
  <si>
    <t>Santo Tomás Ajusco</t>
  </si>
  <si>
    <t>Asesorías Grupales. 
Sede Escuela Secundaria Técnica 105</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</si>
  <si>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27 distintas colonias de la Alcladía de Tlalpan y sus alrededores.</t>
  </si>
  <si>
    <t>Miguel Hidalgo</t>
  </si>
  <si>
    <t xml:space="preserve">Envio de temas y actividades (correo eletrónico) ante las madidad de Salud, Sana Distancia </t>
  </si>
  <si>
    <t>Se establecieron formas de organización por cada sede, con apoyo de los Asesores Informáticos, Coordinadores de Sede, Monitores y Docentes.</t>
  </si>
  <si>
    <t>Educarnos en comunidad para el bienestar social, Tlalpan 2020</t>
  </si>
  <si>
    <t>Reunión inicial con Coordinadores de CAVs</t>
  </si>
  <si>
    <t>Se realizó una reunión de la JUD de Educación a Distancia con los 7 Coordinadores de los CAVs, para explicar la manera de trabajar, el llenado de los formatos, las fechas de entrega de los reportes mensuales, y la operación de las actividades para ellos.</t>
  </si>
  <si>
    <t>Reunión con Monitores</t>
  </si>
  <si>
    <t>Se realizó una reunión de la JUD de Educación a Distancia con los 15 Monitores del programa, para explicar la manera de trabajar, el llenado de los formatos, las fechas de entrega de los reportes mensuales, y la operación de las actividades para ellos.</t>
  </si>
  <si>
    <t>Reunión con Profesores</t>
  </si>
  <si>
    <t>Se realizó una reunión de la JUD de Educación a Distancia con los 60 profesores de los CAVs, para explicar la manera de trabajar, el llenado de los formatos, las fechas de entrega de los reportes mensuales, y la operación de las actividades para ellos.</t>
  </si>
  <si>
    <t>Reunión con Asesores Informáticos</t>
  </si>
  <si>
    <t>Se realizó una reunión de la JUD de Educación a Distancia con los 90 Asesores informáticos , para explicar la manera de trabajar, el llenado de los formatos, las fechas de entrega de los reportes mensuales, y la operación de las actividades para ellos.</t>
  </si>
  <si>
    <t>• Atención en Centros de Aprendizaje Virtual (CAVs)</t>
  </si>
  <si>
    <t>Se impartieron 846 asesorías en los 29 CAVs de la Alcaldía de Tlalpan, asesorías para primaria, asesorías para secundaria, INEA, asesorías para Medio Superior (Prepa en línea, BADI, COLBACH), hasta asesorías de nivel Superior, así como Cursos de computación y Apoyo a tareas</t>
  </si>
  <si>
    <t xml:space="preserve">Cav Acanceh, Cav Belvedere, Centro Biblioteca Central, Cav Bosques, Cav Cultura Maya, Cav La Tortuga, Cav Digna Ochoa, Cav  Padierna, Cav Parque Morelos, Cav  Parres El Guarda, Cav Pedregales, Cav  Magdalena Petlacalco, Cav San Andres Totoltepec, Cav San Pedro Martir, Cav   Sta Úrsula Xitla, Cav Tlalcoligia, Cav Tlalmille, Centro Generador  Topilejo, Centro Generador San Miguel Xicalco,  Congreso, Sto Tomas Ajusco, San Miguel Ajusco, Mesa Los Hornos, La Fama, Pueblo Quieto, Carrasco, Villa Coapa, Vito Alessio Robles, Ciberludoteca Infantil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</si>
</sst>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b/>
      <sz val="11"/>
      <color theme="1"/>
      <name val="Calibri"/>
      <family val="2"/>
      <scheme val="minor"/>
    </font>
    <font>
      <b/>
      <sz val="11"/>
      <color theme="1"/>
      <name val="Trebuchet MS"/>
      <family val="2"/>
    </font>
    <font>
      <sz val="11"/>
      <color theme="1"/>
      <name val="Trebuchet MS"/>
      <family val="2"/>
    </font>
    <font>
      <b/>
      <sz val="11"/>
      <name val="Calibri"/>
      <family val="2"/>
      <scheme val="minor"/>
    </font>
    <font>
      <b/>
      <sz val="11"/>
      <name val="Trebuchet MS"/>
      <family val="2"/>
    </font>
    <font>
      <b/>
      <sz val="14"/>
      <name val="Trebuchet MS"/>
      <family val="2"/>
    </font>
    <font>
      <b/>
      <sz val="14"/>
      <name val="Calibri"/>
      <family val="2"/>
      <scheme val="minor"/>
    </font>
    <font>
      <b/>
      <sz val="18"/>
      <color theme="1"/>
      <name val="Trebuchet MS"/>
      <family val="2"/>
    </font>
    <font>
      <b/>
      <sz val="18"/>
      <name val="Trebuchet MS"/>
      <family val="2"/>
    </font>
    <font>
      <b/>
      <sz val="16"/>
      <name val="Trebuchet MS"/>
      <family val="2"/>
    </font>
    <font>
      <b/>
      <sz val="16"/>
      <color theme="1"/>
      <name val="Trebuchet MS"/>
      <family val="2"/>
    </font>
    <font>
      <sz val="18"/>
      <name val="Trebuchet MS"/>
      <family val="2"/>
    </font>
    <font>
      <sz val="18"/>
      <color rgb="FFFF0000"/>
      <name val="Trebuchet MS"/>
      <family val="2"/>
    </font>
    <font>
      <sz val="9"/>
      <color theme="1"/>
      <name val="Trebuchet MS"/>
      <family val="2"/>
    </font>
    <font>
      <sz val="16"/>
      <name val="Trebuchet MS"/>
      <family val="2"/>
    </font>
    <font>
      <sz val="16"/>
      <color theme="1"/>
      <name val="Calibri"/>
      <family val="2"/>
      <scheme val="minor"/>
    </font>
    <font>
      <sz val="11"/>
      <color rgb="FF000000"/>
      <name val="Trebuchet MS"/>
    </font>
    <font>
      <sz val="11"/>
      <name val="Calibri"/>
    </font>
    <font>
      <sz val="10"/>
      <color theme="1"/>
      <name val="Arial"/>
      <family val="2"/>
    </font>
    <font>
      <sz val="18"/>
      <color theme="1"/>
      <name val="Trebuchet MS"/>
      <family val="2"/>
    </font>
    <font>
      <sz val="11"/>
      <name val="Trebuchet MS"/>
      <family val="2"/>
    </font>
    <font>
      <b/>
      <sz val="11"/>
      <color rgb="FF000000"/>
      <name val="Arial"/>
      <family val="2"/>
    </font>
    <font>
      <sz val="11"/>
      <color theme="1"/>
      <name val="Arial"/>
      <family val="2"/>
    </font>
    <font>
      <b/>
      <sz val="11"/>
      <color rgb="FFFF0000"/>
      <name val="Arial"/>
      <family val="2"/>
    </font>
    <font>
      <sz val="11"/>
      <color rgb="FFFF0000"/>
      <name val="Trebuchet MS"/>
      <family val="2"/>
    </font>
    <font>
      <sz val="16"/>
      <color theme="1"/>
      <name val="Trebuchet MS"/>
      <family val="2"/>
    </font>
    <font>
      <sz val="28"/>
      <color theme="1"/>
      <name val="Trebuchet MS"/>
      <family val="2"/>
    </font>
  </fonts>
  <fills count="6">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28">
    <xf numFmtId="0" fontId="0" fillId="0" borderId="0" xfId="0"/>
    <xf numFmtId="0" fontId="0" fillId="0" borderId="0" xfId="0" applyProtection="1">
      <protection locked="0"/>
    </xf>
    <xf numFmtId="0" fontId="0" fillId="0" borderId="1" xfId="0" applyBorder="1" applyAlignment="1" applyProtection="1">
      <alignment wrapText="1"/>
      <protection locked="0"/>
    </xf>
    <xf numFmtId="0" fontId="4" fillId="3" borderId="1"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0" fillId="0" borderId="4" xfId="0" applyBorder="1" applyAlignment="1" applyProtection="1">
      <alignment horizontal="center" vertical="center" wrapText="1"/>
      <protection locked="0"/>
    </xf>
    <xf numFmtId="0" fontId="3" fillId="0" borderId="0" xfId="0" applyFont="1" applyProtection="1">
      <protection locked="0"/>
    </xf>
    <xf numFmtId="0" fontId="5" fillId="3"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wrapText="1"/>
      <protection locked="0"/>
    </xf>
    <xf numFmtId="0" fontId="2" fillId="2" borderId="1"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3" fillId="0" borderId="1" xfId="0" applyFont="1" applyBorder="1" applyAlignment="1" applyProtection="1">
      <alignment vertical="center" wrapText="1"/>
      <protection locked="0"/>
    </xf>
    <xf numFmtId="0" fontId="3" fillId="0" borderId="4" xfId="0" applyFont="1" applyBorder="1" applyAlignment="1" applyProtection="1">
      <alignment horizontal="center" vertical="center" wrapText="1"/>
      <protection locked="0"/>
    </xf>
    <xf numFmtId="0" fontId="3" fillId="0" borderId="1" xfId="0" applyFont="1" applyBorder="1" applyProtection="1">
      <protection locked="0"/>
    </xf>
    <xf numFmtId="0" fontId="3" fillId="0" borderId="2"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center" vertical="center"/>
      <protection locked="0"/>
    </xf>
    <xf numFmtId="0" fontId="9" fillId="4" borderId="1"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textRotation="90" wrapText="1"/>
      <protection locked="0"/>
    </xf>
    <xf numFmtId="0" fontId="6" fillId="4" borderId="1" xfId="0" applyFont="1" applyFill="1" applyBorder="1" applyAlignment="1" applyProtection="1">
      <alignment horizontal="center" vertical="center" textRotation="90" wrapText="1"/>
      <protection locked="0"/>
    </xf>
    <xf numFmtId="0" fontId="9" fillId="4" borderId="1" xfId="0" applyFont="1" applyFill="1" applyBorder="1" applyAlignment="1" applyProtection="1">
      <alignment horizontal="center" vertical="center" textRotation="90"/>
      <protection locked="0"/>
    </xf>
    <xf numFmtId="0" fontId="11" fillId="0" borderId="1" xfId="0" applyFont="1" applyBorder="1" applyAlignment="1">
      <alignment vertical="center" wrapText="1"/>
    </xf>
    <xf numFmtId="0" fontId="12" fillId="0" borderId="1" xfId="0" applyFont="1" applyBorder="1" applyAlignment="1" applyProtection="1">
      <alignment horizontal="center" vertical="center"/>
      <protection locked="0"/>
    </xf>
    <xf numFmtId="0" fontId="12" fillId="0" borderId="1" xfId="0" applyFont="1" applyFill="1" applyBorder="1" applyAlignment="1" applyProtection="1">
      <alignment horizontal="center" vertical="center" wrapText="1"/>
      <protection locked="0"/>
    </xf>
    <xf numFmtId="0" fontId="12" fillId="5" borderId="1" xfId="0" applyFont="1" applyFill="1" applyBorder="1" applyAlignment="1" applyProtection="1">
      <alignment horizontal="center" vertical="center" wrapText="1"/>
      <protection locked="0"/>
    </xf>
    <xf numFmtId="0" fontId="12" fillId="5" borderId="1" xfId="0" applyFont="1" applyFill="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1"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xf>
    <xf numFmtId="0" fontId="9" fillId="5" borderId="1" xfId="0" applyFont="1" applyFill="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14" fillId="0" borderId="0" xfId="0" applyFont="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xf>
    <xf numFmtId="0" fontId="15" fillId="0" borderId="1" xfId="0" applyFont="1" applyFill="1" applyBorder="1" applyAlignment="1" applyProtection="1">
      <alignment horizontal="center" vertical="center"/>
      <protection locked="0"/>
    </xf>
    <xf numFmtId="0" fontId="15" fillId="5" borderId="1" xfId="0" applyFont="1" applyFill="1" applyBorder="1" applyAlignment="1" applyProtection="1">
      <alignment horizontal="center" vertical="center"/>
      <protection locked="0"/>
    </xf>
    <xf numFmtId="0" fontId="15" fillId="0" borderId="1" xfId="0" applyFont="1" applyBorder="1" applyAlignment="1" applyProtection="1">
      <alignment horizontal="justify" vertical="center" wrapText="1"/>
      <protection locked="0"/>
    </xf>
    <xf numFmtId="0" fontId="16" fillId="0" borderId="0" xfId="0" applyFont="1" applyAlignment="1">
      <alignment horizontal="justify" vertical="center" wrapText="1"/>
    </xf>
    <xf numFmtId="0" fontId="17" fillId="0" borderId="10" xfId="0" applyFont="1" applyBorder="1" applyAlignment="1">
      <alignment horizontal="center" vertical="center" wrapText="1"/>
    </xf>
    <xf numFmtId="3" fontId="17" fillId="0" borderId="10" xfId="0" applyNumberFormat="1" applyFont="1" applyBorder="1" applyAlignment="1">
      <alignment horizontal="center" vertical="center" wrapText="1"/>
    </xf>
    <xf numFmtId="0" fontId="17" fillId="0" borderId="10" xfId="0" applyFont="1" applyBorder="1" applyAlignment="1">
      <alignment vertical="center" wrapText="1"/>
    </xf>
    <xf numFmtId="0" fontId="17" fillId="0" borderId="12" xfId="0" applyFont="1" applyBorder="1" applyAlignment="1">
      <alignment horizontal="center" vertical="center" wrapText="1"/>
    </xf>
    <xf numFmtId="0" fontId="19" fillId="0" borderId="6" xfId="0" applyFont="1" applyFill="1" applyBorder="1" applyAlignment="1">
      <alignment horizontal="left" vertical="center" wrapText="1" shrinkToFit="1"/>
    </xf>
    <xf numFmtId="0" fontId="19" fillId="0" borderId="1" xfId="0" applyFont="1" applyFill="1" applyBorder="1" applyAlignment="1">
      <alignment horizontal="left" vertical="center" wrapText="1" shrinkToFit="1"/>
    </xf>
    <xf numFmtId="0" fontId="12" fillId="0" borderId="1" xfId="0" applyFont="1" applyBorder="1" applyAlignment="1" applyProtection="1">
      <alignment horizontal="left" vertical="center" wrapText="1"/>
      <protection locked="0"/>
    </xf>
    <xf numFmtId="3" fontId="12" fillId="0" borderId="1" xfId="0" applyNumberFormat="1" applyFont="1" applyBorder="1" applyAlignment="1" applyProtection="1">
      <alignment horizontal="center" vertical="center" wrapText="1"/>
      <protection locked="0"/>
    </xf>
    <xf numFmtId="0" fontId="12" fillId="0" borderId="1" xfId="0" applyFont="1" applyFill="1" applyBorder="1" applyAlignment="1" applyProtection="1">
      <alignment horizontal="center" vertical="center"/>
      <protection locked="0"/>
    </xf>
    <xf numFmtId="0" fontId="20" fillId="0" borderId="1" xfId="0" applyFont="1" applyBorder="1" applyAlignment="1">
      <alignment horizontal="center" vertical="center"/>
    </xf>
    <xf numFmtId="0" fontId="12" fillId="5" borderId="1" xfId="0" applyFont="1" applyFill="1" applyBorder="1" applyAlignment="1">
      <alignment horizontal="center" vertical="center" wrapText="1"/>
    </xf>
    <xf numFmtId="0" fontId="21" fillId="5" borderId="1" xfId="0" applyFont="1" applyFill="1" applyBorder="1" applyAlignment="1" applyProtection="1">
      <alignment horizontal="justify" vertical="center" wrapText="1"/>
      <protection locked="0"/>
    </xf>
    <xf numFmtId="0" fontId="21" fillId="5" borderId="1" xfId="0" applyFont="1" applyFill="1" applyBorder="1" applyAlignment="1" applyProtection="1">
      <alignment horizontal="center" vertical="center" wrapText="1"/>
      <protection locked="0"/>
    </xf>
    <xf numFmtId="0" fontId="21" fillId="5" borderId="1" xfId="0" applyFont="1" applyFill="1" applyBorder="1" applyAlignment="1" applyProtection="1">
      <alignment horizontal="left" vertical="center" wrapText="1"/>
      <protection locked="0"/>
    </xf>
    <xf numFmtId="0" fontId="3" fillId="5" borderId="1" xfId="0" applyFont="1" applyFill="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left" vertical="center" wrapText="1"/>
      <protection locked="0"/>
    </xf>
    <xf numFmtId="0" fontId="23" fillId="5" borderId="1"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24" fillId="5" borderId="5" xfId="0" applyFont="1" applyFill="1" applyBorder="1" applyAlignment="1" applyProtection="1">
      <alignment horizontal="center" vertical="center" wrapText="1"/>
      <protection locked="0"/>
    </xf>
    <xf numFmtId="0" fontId="25" fillId="5" borderId="1" xfId="0" applyFont="1" applyFill="1" applyBorder="1" applyAlignment="1" applyProtection="1">
      <alignment horizontal="center" vertical="center" wrapText="1"/>
      <protection locked="0"/>
    </xf>
    <xf numFmtId="0" fontId="25" fillId="5" borderId="1" xfId="0" applyFont="1" applyFill="1" applyBorder="1" applyAlignment="1" applyProtection="1">
      <alignment horizontal="justify" vertical="center" wrapText="1"/>
      <protection locked="0"/>
    </xf>
    <xf numFmtId="0" fontId="25" fillId="5" borderId="1" xfId="0" applyFont="1" applyFill="1" applyBorder="1" applyAlignment="1" applyProtection="1">
      <alignment horizontal="left" vertical="center" wrapText="1"/>
      <protection locked="0"/>
    </xf>
    <xf numFmtId="0" fontId="26" fillId="0" borderId="0" xfId="0" applyFont="1" applyAlignment="1" applyProtection="1">
      <alignment horizontal="center" vertical="center"/>
      <protection locked="0"/>
    </xf>
    <xf numFmtId="0" fontId="27" fillId="0" borderId="0" xfId="0" applyFont="1" applyAlignment="1" applyProtection="1">
      <alignment horizontal="center" vertical="center"/>
      <protection locked="0"/>
    </xf>
    <xf numFmtId="0" fontId="9" fillId="5" borderId="5" xfId="0" applyFont="1" applyFill="1" applyBorder="1" applyAlignment="1" applyProtection="1">
      <alignment horizontal="left" vertical="center" wrapText="1"/>
      <protection locked="0"/>
    </xf>
    <xf numFmtId="0" fontId="9" fillId="5" borderId="9"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center" vertical="center"/>
      <protection locked="0"/>
    </xf>
    <xf numFmtId="0" fontId="9" fillId="4" borderId="5"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10" fillId="4" borderId="5" xfId="0" applyFont="1" applyFill="1" applyBorder="1" applyAlignment="1" applyProtection="1">
      <alignment horizontal="center" vertical="center" textRotation="90" wrapText="1"/>
      <protection locked="0"/>
    </xf>
    <xf numFmtId="0" fontId="10" fillId="4" borderId="9" xfId="0" applyFont="1" applyFill="1" applyBorder="1" applyAlignment="1" applyProtection="1">
      <alignment horizontal="center" vertical="center" textRotation="90" wrapText="1"/>
      <protection locked="0"/>
    </xf>
    <xf numFmtId="0" fontId="10" fillId="4" borderId="6" xfId="0" applyFont="1" applyFill="1" applyBorder="1" applyAlignment="1" applyProtection="1">
      <alignment horizontal="center" vertical="center" textRotation="90" wrapText="1"/>
      <protection locked="0"/>
    </xf>
    <xf numFmtId="0" fontId="9" fillId="4" borderId="1"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0" fontId="9" fillId="4" borderId="4" xfId="0" applyFont="1" applyFill="1" applyBorder="1" applyAlignment="1" applyProtection="1">
      <alignment horizontal="center" vertical="center" wrapText="1"/>
      <protection locked="0"/>
    </xf>
    <xf numFmtId="0" fontId="9" fillId="4" borderId="5" xfId="0" applyFont="1" applyFill="1" applyBorder="1" applyAlignment="1" applyProtection="1">
      <alignment horizontal="center" vertical="center" textRotation="90" wrapText="1"/>
      <protection locked="0"/>
    </xf>
    <xf numFmtId="0" fontId="9" fillId="4" borderId="6" xfId="0" applyFont="1" applyFill="1" applyBorder="1" applyAlignment="1" applyProtection="1">
      <alignment horizontal="center" vertical="center" textRotation="90" wrapText="1"/>
      <protection locked="0"/>
    </xf>
    <xf numFmtId="0" fontId="9" fillId="4" borderId="2" xfId="0" applyFont="1" applyFill="1" applyBorder="1" applyAlignment="1" applyProtection="1">
      <alignment horizontal="center" vertical="center" textRotation="90" wrapText="1"/>
      <protection locked="0"/>
    </xf>
    <xf numFmtId="0" fontId="9" fillId="4" borderId="3" xfId="0" applyFont="1" applyFill="1" applyBorder="1" applyAlignment="1" applyProtection="1">
      <alignment horizontal="center" vertical="center" textRotation="90" wrapText="1"/>
      <protection locked="0"/>
    </xf>
    <xf numFmtId="0" fontId="9" fillId="4" borderId="4" xfId="0" applyFont="1" applyFill="1" applyBorder="1" applyAlignment="1" applyProtection="1">
      <alignment horizontal="center" vertical="center" textRotation="90" wrapText="1"/>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6" fillId="2" borderId="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17" fillId="0" borderId="11" xfId="0" applyFont="1" applyBorder="1" applyAlignment="1">
      <alignment horizontal="center" vertical="center" wrapText="1"/>
    </xf>
    <xf numFmtId="0" fontId="18" fillId="0" borderId="12" xfId="0" applyFont="1" applyBorder="1"/>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7" fillId="2" borderId="7"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0" fillId="0" borderId="2"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B1:AL81"/>
  <sheetViews>
    <sheetView tabSelected="1" topLeftCell="G20" zoomScale="50" zoomScaleNormal="50" workbookViewId="0">
      <selection activeCell="F21" sqref="F21"/>
    </sheetView>
  </sheetViews>
  <sheetFormatPr baseColWidth="10" defaultColWidth="11.44140625" defaultRowHeight="14.4"/>
  <cols>
    <col min="1" max="1" width="11.44140625" style="29"/>
    <col min="2" max="2" width="59" style="28" customWidth="1"/>
    <col min="3" max="3" width="16.6640625" style="29" customWidth="1"/>
    <col min="4" max="4" width="10.6640625" style="29" customWidth="1"/>
    <col min="5" max="5" width="82.33203125" style="29" customWidth="1"/>
    <col min="6" max="6" width="22.109375" style="29" customWidth="1"/>
    <col min="7" max="7" width="18.44140625" style="29" customWidth="1"/>
    <col min="8" max="8" width="10.5546875" style="29" customWidth="1"/>
    <col min="9" max="9" width="24.44140625" style="29" customWidth="1"/>
    <col min="10" max="10" width="48.6640625" style="29" customWidth="1"/>
    <col min="11" max="11" width="10.6640625" style="29" customWidth="1"/>
    <col min="12" max="12" width="34" style="29" customWidth="1"/>
    <col min="13" max="13" width="15.44140625" style="29" customWidth="1"/>
    <col min="14" max="14" width="15.5546875" style="29" customWidth="1"/>
    <col min="15" max="15" width="10.5546875" style="29" customWidth="1"/>
    <col min="16" max="17" width="24.44140625" style="29" customWidth="1"/>
    <col min="18" max="18" width="10.6640625" style="29" customWidth="1"/>
    <col min="19" max="19" width="34" style="29" customWidth="1"/>
    <col min="20" max="20" width="15.44140625" style="29" customWidth="1"/>
    <col min="21" max="21" width="15.5546875" style="29" customWidth="1"/>
    <col min="22" max="22" width="10.5546875" style="29" customWidth="1"/>
    <col min="23" max="24" width="24.44140625" style="29" customWidth="1"/>
    <col min="25" max="25" width="10.6640625" style="29" customWidth="1"/>
    <col min="26" max="26" width="34" style="29" customWidth="1"/>
    <col min="27" max="27" width="15.44140625" style="29" customWidth="1"/>
    <col min="28" max="28" width="15.5546875" style="29" customWidth="1"/>
    <col min="29" max="29" width="10.5546875" style="29" customWidth="1"/>
    <col min="30" max="31" width="24.44140625" style="29" customWidth="1"/>
    <col min="32" max="32" width="15.5546875" style="29" customWidth="1"/>
    <col min="33" max="35" width="24.44140625" style="29" customWidth="1"/>
    <col min="36" max="36" width="45.109375" style="29" customWidth="1"/>
    <col min="37" max="37" width="90.88671875" style="29" customWidth="1"/>
    <col min="38" max="38" width="44" style="29" customWidth="1"/>
    <col min="39" max="16384" width="11.44140625" style="29"/>
  </cols>
  <sheetData>
    <row r="1" spans="2:38" ht="24" customHeight="1"/>
    <row r="2" spans="2:38" ht="55.5" customHeight="1">
      <c r="B2" s="85" t="s">
        <v>50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row>
    <row r="3" spans="2:38" ht="123" customHeight="1">
      <c r="B3" s="86" t="s">
        <v>40</v>
      </c>
      <c r="C3" s="89" t="s">
        <v>1</v>
      </c>
      <c r="D3" s="92" t="s">
        <v>11</v>
      </c>
      <c r="E3" s="92"/>
      <c r="F3" s="92"/>
      <c r="G3" s="92"/>
      <c r="H3" s="92"/>
      <c r="I3" s="92"/>
      <c r="J3" s="92"/>
      <c r="K3" s="92" t="s">
        <v>12</v>
      </c>
      <c r="L3" s="92"/>
      <c r="M3" s="92"/>
      <c r="N3" s="92"/>
      <c r="O3" s="92"/>
      <c r="P3" s="92"/>
      <c r="Q3" s="92"/>
      <c r="R3" s="92" t="s">
        <v>13</v>
      </c>
      <c r="S3" s="92"/>
      <c r="T3" s="92"/>
      <c r="U3" s="92"/>
      <c r="V3" s="92"/>
      <c r="W3" s="92"/>
      <c r="X3" s="92"/>
      <c r="Y3" s="92" t="s">
        <v>14</v>
      </c>
      <c r="Z3" s="92"/>
      <c r="AA3" s="92"/>
      <c r="AB3" s="92"/>
      <c r="AC3" s="92"/>
      <c r="AD3" s="92"/>
      <c r="AE3" s="92"/>
      <c r="AF3" s="93" t="s">
        <v>41</v>
      </c>
      <c r="AG3" s="94"/>
      <c r="AH3" s="94"/>
      <c r="AI3" s="94"/>
      <c r="AJ3" s="95"/>
      <c r="AK3" s="86" t="s">
        <v>2</v>
      </c>
      <c r="AL3" s="30" t="s">
        <v>42</v>
      </c>
    </row>
    <row r="4" spans="2:38" ht="123" customHeight="1">
      <c r="B4" s="87"/>
      <c r="C4" s="90"/>
      <c r="D4" s="96" t="s">
        <v>43</v>
      </c>
      <c r="E4" s="31" t="s">
        <v>44</v>
      </c>
      <c r="F4" s="98" t="s">
        <v>3</v>
      </c>
      <c r="G4" s="99"/>
      <c r="H4" s="100"/>
      <c r="I4" s="96" t="s">
        <v>45</v>
      </c>
      <c r="J4" s="96" t="s">
        <v>46</v>
      </c>
      <c r="K4" s="96" t="s">
        <v>43</v>
      </c>
      <c r="L4" s="31" t="s">
        <v>44</v>
      </c>
      <c r="M4" s="98" t="s">
        <v>3</v>
      </c>
      <c r="N4" s="99"/>
      <c r="O4" s="100"/>
      <c r="P4" s="31" t="s">
        <v>45</v>
      </c>
      <c r="Q4" s="31" t="s">
        <v>46</v>
      </c>
      <c r="R4" s="96" t="s">
        <v>43</v>
      </c>
      <c r="S4" s="31" t="s">
        <v>44</v>
      </c>
      <c r="T4" s="98" t="s">
        <v>3</v>
      </c>
      <c r="U4" s="99"/>
      <c r="V4" s="100"/>
      <c r="W4" s="31" t="s">
        <v>45</v>
      </c>
      <c r="X4" s="31" t="s">
        <v>46</v>
      </c>
      <c r="Y4" s="96" t="s">
        <v>43</v>
      </c>
      <c r="Z4" s="31" t="s">
        <v>44</v>
      </c>
      <c r="AA4" s="98" t="s">
        <v>3</v>
      </c>
      <c r="AB4" s="99"/>
      <c r="AC4" s="100"/>
      <c r="AD4" s="31" t="s">
        <v>45</v>
      </c>
      <c r="AE4" s="31" t="s">
        <v>46</v>
      </c>
      <c r="AF4" s="96" t="s">
        <v>21</v>
      </c>
      <c r="AG4" s="98" t="s">
        <v>47</v>
      </c>
      <c r="AH4" s="100"/>
      <c r="AI4" s="31" t="s">
        <v>4</v>
      </c>
      <c r="AJ4" s="31" t="s">
        <v>46</v>
      </c>
      <c r="AK4" s="87"/>
      <c r="AL4" s="86" t="s">
        <v>48</v>
      </c>
    </row>
    <row r="5" spans="2:38" ht="98.25" customHeight="1">
      <c r="B5" s="88"/>
      <c r="C5" s="91"/>
      <c r="D5" s="97"/>
      <c r="E5" s="32" t="s">
        <v>49</v>
      </c>
      <c r="F5" s="33" t="s">
        <v>17</v>
      </c>
      <c r="G5" s="33" t="s">
        <v>18</v>
      </c>
      <c r="H5" s="33" t="s">
        <v>16</v>
      </c>
      <c r="I5" s="97"/>
      <c r="J5" s="97"/>
      <c r="K5" s="97"/>
      <c r="L5" s="32" t="s">
        <v>49</v>
      </c>
      <c r="M5" s="33" t="s">
        <v>17</v>
      </c>
      <c r="N5" s="33" t="s">
        <v>18</v>
      </c>
      <c r="O5" s="33" t="s">
        <v>16</v>
      </c>
      <c r="P5" s="30"/>
      <c r="Q5" s="30"/>
      <c r="R5" s="97"/>
      <c r="S5" s="32" t="s">
        <v>49</v>
      </c>
      <c r="T5" s="33" t="s">
        <v>17</v>
      </c>
      <c r="U5" s="33" t="s">
        <v>18</v>
      </c>
      <c r="V5" s="33" t="s">
        <v>16</v>
      </c>
      <c r="W5" s="30"/>
      <c r="X5" s="30"/>
      <c r="Y5" s="97"/>
      <c r="Z5" s="32" t="s">
        <v>49</v>
      </c>
      <c r="AA5" s="33" t="s">
        <v>17</v>
      </c>
      <c r="AB5" s="33" t="s">
        <v>18</v>
      </c>
      <c r="AC5" s="33" t="s">
        <v>16</v>
      </c>
      <c r="AD5" s="30"/>
      <c r="AE5" s="30"/>
      <c r="AF5" s="97"/>
      <c r="AG5" s="33" t="s">
        <v>17</v>
      </c>
      <c r="AH5" s="33" t="s">
        <v>18</v>
      </c>
      <c r="AI5" s="33" t="s">
        <v>16</v>
      </c>
      <c r="AJ5" s="30"/>
      <c r="AK5" s="88"/>
      <c r="AL5" s="88"/>
    </row>
    <row r="6" spans="2:38" ht="34.5" customHeight="1">
      <c r="B6" s="101" t="s">
        <v>51</v>
      </c>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row>
    <row r="7" spans="2:38" ht="355.2">
      <c r="B7" s="34" t="s">
        <v>5</v>
      </c>
      <c r="C7" s="48" t="s">
        <v>64</v>
      </c>
      <c r="D7" s="49">
        <v>53</v>
      </c>
      <c r="E7" s="54" t="s">
        <v>65</v>
      </c>
      <c r="F7" s="48">
        <v>6469</v>
      </c>
      <c r="G7" s="48">
        <v>6203</v>
      </c>
      <c r="H7" s="48">
        <v>12672</v>
      </c>
      <c r="I7" s="48">
        <v>13</v>
      </c>
      <c r="J7" s="50" t="s">
        <v>66</v>
      </c>
      <c r="K7" s="49"/>
      <c r="L7" s="35"/>
      <c r="M7" s="35"/>
      <c r="N7" s="35"/>
      <c r="O7" s="35"/>
      <c r="P7" s="35"/>
      <c r="Q7" s="35"/>
      <c r="R7" s="36">
        <v>1</v>
      </c>
      <c r="S7" s="35"/>
      <c r="T7" s="35"/>
      <c r="U7" s="35"/>
      <c r="V7" s="35"/>
      <c r="W7" s="35"/>
      <c r="X7" s="35"/>
      <c r="Y7" s="36">
        <v>1</v>
      </c>
      <c r="Z7" s="35"/>
      <c r="AA7" s="35"/>
      <c r="AB7" s="35"/>
      <c r="AC7" s="35"/>
      <c r="AD7" s="35"/>
      <c r="AE7" s="35"/>
      <c r="AF7" s="37">
        <f>SUM(D7,K7,R7,Y7,)</f>
        <v>55</v>
      </c>
      <c r="AG7" s="37"/>
      <c r="AH7" s="38"/>
      <c r="AI7" s="38"/>
      <c r="AJ7" s="35"/>
      <c r="AK7" s="35"/>
      <c r="AL7" s="39"/>
    </row>
    <row r="8" spans="2:38" ht="82.5" customHeight="1">
      <c r="B8" s="34" t="s">
        <v>52</v>
      </c>
      <c r="C8" s="48" t="s">
        <v>64</v>
      </c>
      <c r="D8" s="49">
        <v>1</v>
      </c>
      <c r="E8" s="54" t="s">
        <v>67</v>
      </c>
      <c r="F8" s="48">
        <v>175</v>
      </c>
      <c r="G8" s="48">
        <v>175</v>
      </c>
      <c r="H8" s="48">
        <f t="shared" ref="H8:H12" si="0">F8+G8</f>
        <v>350</v>
      </c>
      <c r="I8" s="48">
        <v>1</v>
      </c>
      <c r="J8" s="48" t="s">
        <v>68</v>
      </c>
      <c r="K8" s="49"/>
      <c r="L8" s="35"/>
      <c r="M8" s="35"/>
      <c r="N8" s="35"/>
      <c r="O8" s="35"/>
      <c r="P8" s="35"/>
      <c r="Q8" s="35"/>
      <c r="R8" s="36"/>
      <c r="S8" s="35"/>
      <c r="T8" s="35"/>
      <c r="U8" s="35"/>
      <c r="V8" s="35"/>
      <c r="W8" s="35"/>
      <c r="X8" s="35"/>
      <c r="Y8" s="36"/>
      <c r="Z8" s="35"/>
      <c r="AA8" s="35"/>
      <c r="AB8" s="35"/>
      <c r="AC8" s="35"/>
      <c r="AD8" s="35"/>
      <c r="AE8" s="35"/>
      <c r="AF8" s="37">
        <f t="shared" ref="AF8:AF18" si="1">SUM(D8,K8,R8,Y8,)</f>
        <v>1</v>
      </c>
      <c r="AG8" s="37"/>
      <c r="AH8" s="38"/>
      <c r="AI8" s="38"/>
      <c r="AJ8" s="35"/>
      <c r="AK8" s="40"/>
      <c r="AL8" s="39"/>
    </row>
    <row r="9" spans="2:38" ht="69" customHeight="1">
      <c r="B9" s="34" t="s">
        <v>53</v>
      </c>
      <c r="C9" s="48" t="s">
        <v>64</v>
      </c>
      <c r="D9" s="48">
        <v>1</v>
      </c>
      <c r="E9" s="54" t="s">
        <v>69</v>
      </c>
      <c r="F9" s="51">
        <v>17</v>
      </c>
      <c r="G9" s="48">
        <v>23</v>
      </c>
      <c r="H9" s="48">
        <f t="shared" si="0"/>
        <v>40</v>
      </c>
      <c r="I9" s="48">
        <v>1</v>
      </c>
      <c r="J9" s="48" t="s">
        <v>68</v>
      </c>
      <c r="K9" s="48"/>
      <c r="L9" s="35"/>
      <c r="M9" s="41"/>
      <c r="N9" s="35"/>
      <c r="O9" s="35"/>
      <c r="P9" s="35"/>
      <c r="Q9" s="35"/>
      <c r="R9" s="35"/>
      <c r="S9" s="35"/>
      <c r="T9" s="41"/>
      <c r="U9" s="35"/>
      <c r="V9" s="35"/>
      <c r="W9" s="35"/>
      <c r="X9" s="35"/>
      <c r="Y9" s="35"/>
      <c r="Z9" s="35"/>
      <c r="AA9" s="41"/>
      <c r="AB9" s="35"/>
      <c r="AC9" s="35"/>
      <c r="AD9" s="35"/>
      <c r="AE9" s="35"/>
      <c r="AF9" s="37">
        <f t="shared" si="1"/>
        <v>1</v>
      </c>
      <c r="AG9" s="38"/>
      <c r="AH9" s="38"/>
      <c r="AI9" s="38"/>
      <c r="AJ9" s="35"/>
      <c r="AK9" s="35"/>
      <c r="AL9" s="39"/>
    </row>
    <row r="10" spans="2:38" ht="88.8">
      <c r="B10" s="34" t="s">
        <v>54</v>
      </c>
      <c r="C10" s="52" t="s">
        <v>64</v>
      </c>
      <c r="D10" s="48">
        <v>3</v>
      </c>
      <c r="E10" s="54" t="s">
        <v>70</v>
      </c>
      <c r="F10" s="48">
        <v>179</v>
      </c>
      <c r="G10" s="48">
        <v>166</v>
      </c>
      <c r="H10" s="48">
        <f t="shared" si="0"/>
        <v>345</v>
      </c>
      <c r="I10" s="48">
        <v>1</v>
      </c>
      <c r="J10" s="48" t="s">
        <v>68</v>
      </c>
      <c r="K10" s="48"/>
      <c r="L10" s="35"/>
      <c r="M10" s="35"/>
      <c r="N10" s="35"/>
      <c r="O10" s="35"/>
      <c r="P10" s="35"/>
      <c r="Q10" s="35"/>
      <c r="R10" s="35"/>
      <c r="S10" s="35"/>
      <c r="T10" s="35"/>
      <c r="U10" s="35"/>
      <c r="V10" s="35"/>
      <c r="W10" s="35"/>
      <c r="X10" s="35"/>
      <c r="Y10" s="35"/>
      <c r="Z10" s="35"/>
      <c r="AA10" s="35"/>
      <c r="AB10" s="35"/>
      <c r="AC10" s="35"/>
      <c r="AD10" s="35"/>
      <c r="AE10" s="35"/>
      <c r="AF10" s="37">
        <f t="shared" si="1"/>
        <v>3</v>
      </c>
      <c r="AG10" s="38"/>
      <c r="AH10" s="38"/>
      <c r="AI10" s="38"/>
      <c r="AJ10" s="35"/>
      <c r="AK10" s="35"/>
      <c r="AL10" s="39"/>
    </row>
    <row r="11" spans="2:38" ht="88.8">
      <c r="B11" s="34" t="s">
        <v>31</v>
      </c>
      <c r="C11" s="48" t="s">
        <v>64</v>
      </c>
      <c r="D11" s="48">
        <v>4</v>
      </c>
      <c r="E11" s="54" t="s">
        <v>71</v>
      </c>
      <c r="F11" s="48">
        <v>2000</v>
      </c>
      <c r="G11" s="48">
        <v>2000</v>
      </c>
      <c r="H11" s="48">
        <f t="shared" si="0"/>
        <v>4000</v>
      </c>
      <c r="I11" s="48">
        <v>3</v>
      </c>
      <c r="J11" s="50" t="s">
        <v>72</v>
      </c>
      <c r="K11" s="48"/>
      <c r="L11" s="35"/>
      <c r="M11" s="35"/>
      <c r="N11" s="35"/>
      <c r="O11" s="35"/>
      <c r="P11" s="35"/>
      <c r="Q11" s="35"/>
      <c r="R11" s="35"/>
      <c r="S11" s="35"/>
      <c r="T11" s="35"/>
      <c r="U11" s="35"/>
      <c r="V11" s="35"/>
      <c r="W11" s="35"/>
      <c r="X11" s="35"/>
      <c r="Y11" s="35"/>
      <c r="Z11" s="35"/>
      <c r="AA11" s="35"/>
      <c r="AB11" s="35"/>
      <c r="AC11" s="35"/>
      <c r="AD11" s="35"/>
      <c r="AE11" s="35"/>
      <c r="AF11" s="37">
        <f t="shared" si="1"/>
        <v>4</v>
      </c>
      <c r="AG11" s="38"/>
      <c r="AH11" s="38"/>
      <c r="AI11" s="38"/>
      <c r="AJ11" s="35"/>
      <c r="AK11" s="35"/>
      <c r="AL11" s="39"/>
    </row>
    <row r="12" spans="2:38" ht="44.4">
      <c r="B12" s="34" t="s">
        <v>28</v>
      </c>
      <c r="C12" s="48" t="s">
        <v>64</v>
      </c>
      <c r="D12" s="48">
        <v>2</v>
      </c>
      <c r="E12" s="54" t="s">
        <v>73</v>
      </c>
      <c r="F12" s="51">
        <v>200</v>
      </c>
      <c r="G12" s="48">
        <v>200</v>
      </c>
      <c r="H12" s="48">
        <f t="shared" si="0"/>
        <v>400</v>
      </c>
      <c r="I12" s="48">
        <v>1</v>
      </c>
      <c r="J12" s="48" t="s">
        <v>68</v>
      </c>
      <c r="K12" s="48"/>
      <c r="L12" s="35"/>
      <c r="M12" s="41"/>
      <c r="N12" s="35"/>
      <c r="O12" s="35"/>
      <c r="P12" s="35"/>
      <c r="Q12" s="35"/>
      <c r="R12" s="35"/>
      <c r="S12" s="35"/>
      <c r="T12" s="41"/>
      <c r="U12" s="35"/>
      <c r="V12" s="35"/>
      <c r="W12" s="35"/>
      <c r="X12" s="35"/>
      <c r="Y12" s="35"/>
      <c r="Z12" s="35"/>
      <c r="AA12" s="41"/>
      <c r="AB12" s="35"/>
      <c r="AC12" s="35"/>
      <c r="AD12" s="35"/>
      <c r="AE12" s="35"/>
      <c r="AF12" s="37">
        <f t="shared" si="1"/>
        <v>2</v>
      </c>
      <c r="AG12" s="38"/>
      <c r="AH12" s="38"/>
      <c r="AI12" s="38"/>
      <c r="AJ12" s="35"/>
      <c r="AK12" s="35"/>
      <c r="AL12" s="39"/>
    </row>
    <row r="13" spans="2:38" ht="44.4">
      <c r="B13" s="34" t="s">
        <v>55</v>
      </c>
      <c r="C13" s="53" t="s">
        <v>64</v>
      </c>
      <c r="D13" s="48">
        <v>7</v>
      </c>
      <c r="E13" s="54" t="s">
        <v>74</v>
      </c>
      <c r="F13" s="48">
        <v>337</v>
      </c>
      <c r="G13" s="48">
        <v>313</v>
      </c>
      <c r="H13" s="48">
        <f>F13+G13</f>
        <v>650</v>
      </c>
      <c r="I13" s="48">
        <v>1</v>
      </c>
      <c r="J13" s="48" t="s">
        <v>68</v>
      </c>
      <c r="K13" s="48"/>
      <c r="L13" s="35"/>
      <c r="M13" s="35"/>
      <c r="N13" s="35"/>
      <c r="O13" s="35"/>
      <c r="P13" s="35"/>
      <c r="Q13" s="35"/>
      <c r="R13" s="35"/>
      <c r="S13" s="35"/>
      <c r="T13" s="35"/>
      <c r="U13" s="35"/>
      <c r="V13" s="35"/>
      <c r="W13" s="35"/>
      <c r="X13" s="35"/>
      <c r="Y13" s="35"/>
      <c r="Z13" s="35"/>
      <c r="AA13" s="35"/>
      <c r="AB13" s="35"/>
      <c r="AC13" s="35"/>
      <c r="AD13" s="35"/>
      <c r="AE13" s="35"/>
      <c r="AF13" s="37">
        <f t="shared" si="1"/>
        <v>7</v>
      </c>
      <c r="AG13" s="38"/>
      <c r="AH13" s="38"/>
      <c r="AI13" s="38"/>
      <c r="AJ13" s="35"/>
      <c r="AK13" s="40"/>
      <c r="AL13" s="39"/>
    </row>
    <row r="14" spans="2:38" ht="155.4">
      <c r="B14" s="34" t="s">
        <v>56</v>
      </c>
      <c r="C14" s="48" t="s">
        <v>64</v>
      </c>
      <c r="D14" s="48">
        <v>14</v>
      </c>
      <c r="E14" s="54" t="s">
        <v>75</v>
      </c>
      <c r="F14" s="48">
        <v>2800</v>
      </c>
      <c r="G14" s="48">
        <v>2800</v>
      </c>
      <c r="H14" s="48">
        <f t="shared" ref="H14:H16" si="2">F14+G14</f>
        <v>5600</v>
      </c>
      <c r="I14" s="48">
        <v>14</v>
      </c>
      <c r="J14" s="50" t="s">
        <v>76</v>
      </c>
      <c r="K14" s="48"/>
      <c r="L14" s="35"/>
      <c r="M14" s="35"/>
      <c r="N14" s="35"/>
      <c r="O14" s="35"/>
      <c r="P14" s="35"/>
      <c r="Q14" s="35"/>
      <c r="R14" s="35"/>
      <c r="S14" s="35"/>
      <c r="T14" s="35"/>
      <c r="U14" s="35"/>
      <c r="V14" s="35"/>
      <c r="W14" s="35"/>
      <c r="X14" s="35"/>
      <c r="Y14" s="35"/>
      <c r="Z14" s="35"/>
      <c r="AA14" s="35"/>
      <c r="AB14" s="35"/>
      <c r="AC14" s="35"/>
      <c r="AD14" s="35"/>
      <c r="AE14" s="35"/>
      <c r="AF14" s="37">
        <f t="shared" si="1"/>
        <v>14</v>
      </c>
      <c r="AG14" s="38"/>
      <c r="AH14" s="38"/>
      <c r="AI14" s="38"/>
      <c r="AJ14" s="35"/>
      <c r="AK14" s="40"/>
      <c r="AL14" s="39"/>
    </row>
    <row r="15" spans="2:38" ht="56.25" customHeight="1">
      <c r="B15" s="34" t="s">
        <v>57</v>
      </c>
      <c r="C15" s="48" t="s">
        <v>64</v>
      </c>
      <c r="D15" s="48">
        <v>8</v>
      </c>
      <c r="E15" s="54" t="s">
        <v>77</v>
      </c>
      <c r="F15" s="48">
        <v>400</v>
      </c>
      <c r="G15" s="48">
        <v>400</v>
      </c>
      <c r="H15" s="48">
        <f t="shared" si="2"/>
        <v>800</v>
      </c>
      <c r="I15" s="48">
        <v>1</v>
      </c>
      <c r="J15" s="48" t="s">
        <v>68</v>
      </c>
      <c r="K15" s="48"/>
      <c r="L15" s="35"/>
      <c r="M15" s="35"/>
      <c r="N15" s="35"/>
      <c r="O15" s="35"/>
      <c r="P15" s="35"/>
      <c r="Q15" s="35"/>
      <c r="R15" s="35"/>
      <c r="S15" s="35"/>
      <c r="T15" s="35"/>
      <c r="U15" s="35"/>
      <c r="V15" s="35"/>
      <c r="W15" s="35"/>
      <c r="X15" s="35"/>
      <c r="Y15" s="35"/>
      <c r="Z15" s="35"/>
      <c r="AA15" s="35"/>
      <c r="AB15" s="35"/>
      <c r="AC15" s="35"/>
      <c r="AD15" s="35"/>
      <c r="AE15" s="35"/>
      <c r="AF15" s="37">
        <f t="shared" si="1"/>
        <v>8</v>
      </c>
      <c r="AG15" s="38"/>
      <c r="AH15" s="38"/>
      <c r="AI15" s="38"/>
      <c r="AJ15" s="35"/>
      <c r="AK15" s="40"/>
      <c r="AL15" s="39"/>
    </row>
    <row r="16" spans="2:38" ht="84">
      <c r="B16" s="34" t="s">
        <v>6</v>
      </c>
      <c r="C16" s="48" t="s">
        <v>64</v>
      </c>
      <c r="D16" s="48">
        <v>13</v>
      </c>
      <c r="E16" s="55" t="s">
        <v>78</v>
      </c>
      <c r="F16" s="48">
        <v>270</v>
      </c>
      <c r="G16" s="48">
        <v>270</v>
      </c>
      <c r="H16" s="48">
        <f t="shared" si="2"/>
        <v>540</v>
      </c>
      <c r="I16" s="48">
        <v>1</v>
      </c>
      <c r="J16" s="48" t="s">
        <v>79</v>
      </c>
      <c r="K16" s="48"/>
      <c r="L16" s="35"/>
      <c r="M16" s="35"/>
      <c r="N16" s="35"/>
      <c r="O16" s="35"/>
      <c r="P16" s="35"/>
      <c r="Q16" s="35"/>
      <c r="R16" s="35"/>
      <c r="S16" s="35"/>
      <c r="T16" s="35"/>
      <c r="U16" s="35"/>
      <c r="V16" s="35"/>
      <c r="W16" s="35"/>
      <c r="X16" s="35"/>
      <c r="Y16" s="35"/>
      <c r="Z16" s="35"/>
      <c r="AA16" s="35"/>
      <c r="AB16" s="35"/>
      <c r="AC16" s="35"/>
      <c r="AD16" s="35"/>
      <c r="AE16" s="35"/>
      <c r="AF16" s="37">
        <f t="shared" si="1"/>
        <v>13</v>
      </c>
      <c r="AG16" s="38"/>
      <c r="AH16" s="38"/>
      <c r="AI16" s="38"/>
      <c r="AJ16" s="35"/>
      <c r="AK16" s="40"/>
      <c r="AL16" s="39"/>
    </row>
    <row r="17" spans="2:38" ht="56.25" customHeight="1">
      <c r="B17" s="42"/>
      <c r="C17" s="35"/>
      <c r="D17" s="35"/>
      <c r="E17" s="40"/>
      <c r="F17" s="35"/>
      <c r="G17" s="35"/>
      <c r="H17" s="35"/>
      <c r="I17" s="35"/>
      <c r="J17" s="35"/>
      <c r="K17" s="35"/>
      <c r="L17" s="40"/>
      <c r="M17" s="35"/>
      <c r="N17" s="35"/>
      <c r="O17" s="35"/>
      <c r="P17" s="35"/>
      <c r="Q17" s="35"/>
      <c r="R17" s="35"/>
      <c r="S17" s="40"/>
      <c r="T17" s="35"/>
      <c r="U17" s="35"/>
      <c r="V17" s="35"/>
      <c r="W17" s="35"/>
      <c r="X17" s="35"/>
      <c r="Y17" s="35"/>
      <c r="Z17" s="40"/>
      <c r="AA17" s="35"/>
      <c r="AB17" s="35"/>
      <c r="AC17" s="35"/>
      <c r="AD17" s="35"/>
      <c r="AE17" s="35"/>
      <c r="AF17" s="37"/>
      <c r="AG17" s="38"/>
      <c r="AH17" s="38"/>
      <c r="AI17" s="38"/>
      <c r="AJ17" s="35"/>
      <c r="AK17" s="40"/>
      <c r="AL17" s="39"/>
    </row>
    <row r="18" spans="2:38" ht="56.25" customHeight="1">
      <c r="B18" s="42"/>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7">
        <f t="shared" si="1"/>
        <v>0</v>
      </c>
      <c r="AG18" s="38"/>
      <c r="AH18" s="38"/>
      <c r="AI18" s="38"/>
      <c r="AJ18" s="35"/>
      <c r="AK18" s="40"/>
      <c r="AL18" s="39"/>
    </row>
    <row r="19" spans="2:38" ht="42.75" customHeight="1">
      <c r="B19" s="101" t="s">
        <v>58</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3"/>
    </row>
    <row r="20" spans="2:38" ht="223.5" customHeight="1">
      <c r="B20" s="42" t="s">
        <v>7</v>
      </c>
      <c r="C20" s="38" t="s">
        <v>114</v>
      </c>
      <c r="D20" s="35">
        <v>4</v>
      </c>
      <c r="E20" s="62" t="s">
        <v>115</v>
      </c>
      <c r="F20" s="35">
        <v>113</v>
      </c>
      <c r="G20" s="35">
        <v>119</v>
      </c>
      <c r="H20" s="35">
        <v>232</v>
      </c>
      <c r="I20" s="35">
        <v>1</v>
      </c>
      <c r="J20" s="40" t="s">
        <v>116</v>
      </c>
      <c r="K20" s="35"/>
      <c r="L20" s="35"/>
      <c r="M20" s="35"/>
      <c r="N20" s="35"/>
      <c r="O20" s="35"/>
      <c r="P20" s="35"/>
      <c r="Q20" s="35"/>
      <c r="R20" s="35">
        <v>1</v>
      </c>
      <c r="S20" s="35"/>
      <c r="T20" s="35"/>
      <c r="U20" s="35"/>
      <c r="V20" s="35"/>
      <c r="W20" s="35"/>
      <c r="X20" s="35"/>
      <c r="Y20" s="35">
        <v>1</v>
      </c>
      <c r="Z20" s="35"/>
      <c r="AA20" s="35"/>
      <c r="AB20" s="35"/>
      <c r="AC20" s="35"/>
      <c r="AD20" s="35"/>
      <c r="AE20" s="35"/>
      <c r="AF20" s="38">
        <f>SUM(D20,K20,R20,Y20,)</f>
        <v>6</v>
      </c>
      <c r="AG20" s="38"/>
      <c r="AH20" s="38"/>
      <c r="AI20" s="38"/>
      <c r="AJ20" s="35"/>
      <c r="AK20" s="40"/>
      <c r="AL20" s="39"/>
    </row>
    <row r="21" spans="2:38" ht="244.5" customHeight="1">
      <c r="B21" s="43" t="s">
        <v>59</v>
      </c>
      <c r="C21" s="35" t="s">
        <v>117</v>
      </c>
      <c r="D21" s="35">
        <v>5</v>
      </c>
      <c r="E21" s="40" t="s">
        <v>118</v>
      </c>
      <c r="F21" s="35">
        <v>211</v>
      </c>
      <c r="G21" s="35">
        <v>237</v>
      </c>
      <c r="H21" s="35">
        <v>448</v>
      </c>
      <c r="I21" s="35">
        <v>5</v>
      </c>
      <c r="J21" s="40" t="s">
        <v>119</v>
      </c>
      <c r="K21" s="35"/>
      <c r="L21" s="35"/>
      <c r="M21" s="35"/>
      <c r="N21" s="35"/>
      <c r="O21" s="35"/>
      <c r="P21" s="35"/>
      <c r="Q21" s="35"/>
      <c r="R21" s="41"/>
      <c r="S21" s="35"/>
      <c r="T21" s="35"/>
      <c r="U21" s="35"/>
      <c r="V21" s="35"/>
      <c r="W21" s="35"/>
      <c r="X21" s="35"/>
      <c r="Y21" s="41"/>
      <c r="Z21" s="35"/>
      <c r="AA21" s="35"/>
      <c r="AB21" s="35"/>
      <c r="AC21" s="35"/>
      <c r="AD21" s="35"/>
      <c r="AE21" s="35"/>
      <c r="AF21" s="38">
        <f t="shared" ref="AF21:AF29" si="3">SUM(D21,K21,R21,Y21,)</f>
        <v>5</v>
      </c>
      <c r="AG21" s="38"/>
      <c r="AH21" s="38"/>
      <c r="AI21" s="38"/>
      <c r="AJ21" s="35"/>
      <c r="AK21" s="40"/>
      <c r="AL21" s="39"/>
    </row>
    <row r="22" spans="2:38" ht="330" customHeight="1">
      <c r="B22" s="82" t="s">
        <v>120</v>
      </c>
      <c r="C22" s="35" t="s">
        <v>121</v>
      </c>
      <c r="D22" s="35">
        <v>6</v>
      </c>
      <c r="E22" s="40" t="s">
        <v>122</v>
      </c>
      <c r="F22" s="40">
        <v>4728</v>
      </c>
      <c r="G22" s="40">
        <v>7034</v>
      </c>
      <c r="H22" s="40">
        <v>11762</v>
      </c>
      <c r="I22" s="63">
        <v>18</v>
      </c>
      <c r="J22" s="36" t="s">
        <v>123</v>
      </c>
      <c r="K22" s="35"/>
      <c r="L22" s="35"/>
      <c r="M22" s="35"/>
      <c r="N22" s="35"/>
      <c r="O22" s="35"/>
      <c r="P22" s="35"/>
      <c r="Q22" s="35"/>
      <c r="R22" s="35"/>
      <c r="S22" s="35"/>
      <c r="T22" s="35"/>
      <c r="U22" s="35"/>
      <c r="V22" s="35"/>
      <c r="W22" s="35"/>
      <c r="X22" s="35"/>
      <c r="Y22" s="35"/>
      <c r="Z22" s="35"/>
      <c r="AA22" s="35"/>
      <c r="AB22" s="35"/>
      <c r="AC22" s="35"/>
      <c r="AD22" s="35"/>
      <c r="AE22" s="35"/>
      <c r="AF22" s="38">
        <f t="shared" si="3"/>
        <v>6</v>
      </c>
      <c r="AG22" s="38"/>
      <c r="AH22" s="38"/>
      <c r="AI22" s="38"/>
      <c r="AJ22" s="35"/>
      <c r="AK22" s="40"/>
      <c r="AL22" s="39"/>
    </row>
    <row r="23" spans="2:38" ht="103.5" customHeight="1">
      <c r="B23" s="83"/>
      <c r="C23" s="38" t="s">
        <v>121</v>
      </c>
      <c r="D23" s="35">
        <v>1</v>
      </c>
      <c r="E23" s="40" t="s">
        <v>124</v>
      </c>
      <c r="F23" s="40">
        <v>160</v>
      </c>
      <c r="G23" s="40">
        <v>80</v>
      </c>
      <c r="H23" s="40">
        <f>+F23+G23</f>
        <v>240</v>
      </c>
      <c r="I23" s="40">
        <v>1</v>
      </c>
      <c r="J23" s="40" t="s">
        <v>116</v>
      </c>
      <c r="K23" s="38"/>
      <c r="L23" s="38"/>
      <c r="M23" s="35"/>
      <c r="N23" s="35"/>
      <c r="O23" s="35"/>
      <c r="P23" s="35"/>
      <c r="Q23" s="35"/>
      <c r="R23" s="35"/>
      <c r="S23" s="35"/>
      <c r="T23" s="35"/>
      <c r="U23" s="35"/>
      <c r="V23" s="35"/>
      <c r="W23" s="35"/>
      <c r="X23" s="35"/>
      <c r="Y23" s="35"/>
      <c r="Z23" s="35"/>
      <c r="AA23" s="35"/>
      <c r="AB23" s="35"/>
      <c r="AC23" s="35"/>
      <c r="AD23" s="35"/>
      <c r="AE23" s="35"/>
      <c r="AF23" s="38">
        <f t="shared" si="3"/>
        <v>1</v>
      </c>
      <c r="AG23" s="38"/>
      <c r="AH23" s="38"/>
      <c r="AI23" s="38"/>
      <c r="AJ23" s="35"/>
      <c r="AK23" s="40"/>
      <c r="AL23" s="39"/>
    </row>
    <row r="24" spans="2:38" ht="109.5" customHeight="1">
      <c r="B24" s="83"/>
      <c r="C24" s="35" t="s">
        <v>121</v>
      </c>
      <c r="D24" s="35">
        <v>1</v>
      </c>
      <c r="E24" s="36" t="s">
        <v>125</v>
      </c>
      <c r="F24" s="40">
        <v>7</v>
      </c>
      <c r="G24" s="40">
        <v>8</v>
      </c>
      <c r="H24" s="40">
        <v>15</v>
      </c>
      <c r="I24" s="40">
        <v>1</v>
      </c>
      <c r="J24" s="40" t="s">
        <v>116</v>
      </c>
      <c r="K24" s="35"/>
      <c r="L24" s="35"/>
      <c r="M24" s="35"/>
      <c r="N24" s="35"/>
      <c r="O24" s="35"/>
      <c r="P24" s="35"/>
      <c r="Q24" s="35"/>
      <c r="R24" s="35"/>
      <c r="S24" s="35"/>
      <c r="T24" s="35"/>
      <c r="U24" s="35"/>
      <c r="V24" s="35"/>
      <c r="W24" s="35"/>
      <c r="X24" s="35"/>
      <c r="Y24" s="35"/>
      <c r="Z24" s="35"/>
      <c r="AA24" s="35"/>
      <c r="AB24" s="35"/>
      <c r="AC24" s="35"/>
      <c r="AD24" s="35"/>
      <c r="AE24" s="35"/>
      <c r="AF24" s="38">
        <f t="shared" si="3"/>
        <v>1</v>
      </c>
      <c r="AG24" s="38"/>
      <c r="AH24" s="38"/>
      <c r="AI24" s="38"/>
      <c r="AJ24" s="35"/>
      <c r="AK24" s="40"/>
      <c r="AL24" s="39"/>
    </row>
    <row r="25" spans="2:38" ht="79.5" customHeight="1">
      <c r="B25" s="83"/>
      <c r="C25" s="35" t="s">
        <v>121</v>
      </c>
      <c r="D25" s="35">
        <v>1</v>
      </c>
      <c r="E25" s="36" t="s">
        <v>126</v>
      </c>
      <c r="F25" s="40">
        <v>8</v>
      </c>
      <c r="G25" s="40">
        <v>6</v>
      </c>
      <c r="H25" s="40">
        <f>8+6</f>
        <v>14</v>
      </c>
      <c r="I25" s="40">
        <v>1</v>
      </c>
      <c r="J25" s="40" t="s">
        <v>127</v>
      </c>
      <c r="K25" s="35"/>
      <c r="L25" s="35"/>
      <c r="M25" s="35"/>
      <c r="N25" s="35"/>
      <c r="O25" s="35"/>
      <c r="P25" s="35"/>
      <c r="Q25" s="35"/>
      <c r="R25" s="35"/>
      <c r="S25" s="35"/>
      <c r="T25" s="35"/>
      <c r="U25" s="35"/>
      <c r="V25" s="35"/>
      <c r="W25" s="35"/>
      <c r="X25" s="35"/>
      <c r="Y25" s="35"/>
      <c r="Z25" s="35"/>
      <c r="AA25" s="35"/>
      <c r="AB25" s="35"/>
      <c r="AC25" s="35"/>
      <c r="AD25" s="35"/>
      <c r="AE25" s="35"/>
      <c r="AF25" s="38">
        <f t="shared" si="3"/>
        <v>1</v>
      </c>
      <c r="AG25" s="38"/>
      <c r="AH25" s="38"/>
      <c r="AI25" s="38"/>
      <c r="AJ25" s="35"/>
      <c r="AK25" s="40"/>
      <c r="AL25" s="39"/>
    </row>
    <row r="26" spans="2:38" ht="48" customHeight="1">
      <c r="B26" s="83"/>
      <c r="C26" s="64" t="s">
        <v>121</v>
      </c>
      <c r="D26" s="64">
        <v>1</v>
      </c>
      <c r="E26" s="36" t="s">
        <v>128</v>
      </c>
      <c r="F26" s="36">
        <v>0</v>
      </c>
      <c r="G26" s="36">
        <v>7</v>
      </c>
      <c r="H26" s="36">
        <v>7</v>
      </c>
      <c r="I26" s="36">
        <v>1</v>
      </c>
      <c r="J26" s="36" t="s">
        <v>129</v>
      </c>
      <c r="K26" s="35"/>
      <c r="L26" s="35"/>
      <c r="M26" s="35"/>
      <c r="N26" s="35"/>
      <c r="O26" s="35"/>
      <c r="P26" s="35"/>
      <c r="Q26" s="35"/>
      <c r="R26" s="35"/>
      <c r="S26" s="35"/>
      <c r="T26" s="35"/>
      <c r="U26" s="35"/>
      <c r="V26" s="35"/>
      <c r="W26" s="35"/>
      <c r="X26" s="35"/>
      <c r="Y26" s="35"/>
      <c r="Z26" s="35"/>
      <c r="AA26" s="35"/>
      <c r="AB26" s="35"/>
      <c r="AC26" s="35"/>
      <c r="AD26" s="35"/>
      <c r="AE26" s="35"/>
      <c r="AF26" s="38">
        <f t="shared" si="3"/>
        <v>1</v>
      </c>
      <c r="AG26" s="38"/>
      <c r="AH26" s="38"/>
      <c r="AI26" s="38"/>
      <c r="AJ26" s="35"/>
      <c r="AK26" s="40"/>
      <c r="AL26" s="39"/>
    </row>
    <row r="27" spans="2:38" ht="48" customHeight="1">
      <c r="B27" s="83"/>
      <c r="C27" s="64" t="s">
        <v>130</v>
      </c>
      <c r="D27" s="35">
        <v>4</v>
      </c>
      <c r="E27" s="40" t="s">
        <v>131</v>
      </c>
      <c r="F27" s="40">
        <v>36</v>
      </c>
      <c r="G27" s="40">
        <v>45</v>
      </c>
      <c r="H27" s="40">
        <v>81</v>
      </c>
      <c r="I27" s="40">
        <v>1</v>
      </c>
      <c r="J27" s="40" t="s">
        <v>132</v>
      </c>
      <c r="K27" s="35"/>
      <c r="L27" s="35"/>
      <c r="M27" s="35"/>
      <c r="N27" s="35"/>
      <c r="O27" s="35"/>
      <c r="P27" s="35"/>
      <c r="Q27" s="35"/>
      <c r="R27" s="35"/>
      <c r="S27" s="35"/>
      <c r="T27" s="35"/>
      <c r="U27" s="35"/>
      <c r="V27" s="35"/>
      <c r="W27" s="35"/>
      <c r="X27" s="35"/>
      <c r="Y27" s="35"/>
      <c r="Z27" s="35"/>
      <c r="AA27" s="35"/>
      <c r="AB27" s="35"/>
      <c r="AC27" s="35"/>
      <c r="AD27" s="35"/>
      <c r="AE27" s="35"/>
      <c r="AF27" s="38">
        <f t="shared" si="3"/>
        <v>4</v>
      </c>
      <c r="AG27" s="38"/>
      <c r="AH27" s="38"/>
      <c r="AI27" s="38"/>
      <c r="AJ27" s="35"/>
      <c r="AK27" s="40"/>
      <c r="AL27" s="39"/>
    </row>
    <row r="28" spans="2:38" ht="68.25" customHeight="1">
      <c r="B28" s="83"/>
      <c r="C28" s="64" t="s">
        <v>130</v>
      </c>
      <c r="D28" s="35">
        <v>1</v>
      </c>
      <c r="E28" s="40" t="s">
        <v>133</v>
      </c>
      <c r="F28" s="36">
        <v>2</v>
      </c>
      <c r="G28" s="36">
        <v>7</v>
      </c>
      <c r="H28" s="36">
        <v>9</v>
      </c>
      <c r="I28" s="36">
        <v>1</v>
      </c>
      <c r="J28" s="40" t="s">
        <v>134</v>
      </c>
      <c r="K28" s="35"/>
      <c r="L28" s="35"/>
      <c r="M28" s="35"/>
      <c r="N28" s="35"/>
      <c r="O28" s="35"/>
      <c r="P28" s="35"/>
      <c r="Q28" s="35"/>
      <c r="R28" s="35"/>
      <c r="S28" s="35"/>
      <c r="T28" s="35"/>
      <c r="U28" s="35"/>
      <c r="V28" s="35"/>
      <c r="W28" s="35"/>
      <c r="X28" s="35"/>
      <c r="Y28" s="35"/>
      <c r="Z28" s="35"/>
      <c r="AA28" s="35"/>
      <c r="AB28" s="35"/>
      <c r="AC28" s="35"/>
      <c r="AD28" s="35"/>
      <c r="AE28" s="35"/>
      <c r="AF28" s="38">
        <f t="shared" si="3"/>
        <v>1</v>
      </c>
      <c r="AG28" s="38"/>
      <c r="AH28" s="38"/>
      <c r="AI28" s="38"/>
      <c r="AJ28" s="35"/>
      <c r="AK28" s="35"/>
      <c r="AL28" s="39"/>
    </row>
    <row r="29" spans="2:38" ht="68.25" customHeight="1">
      <c r="B29" s="83"/>
      <c r="C29" s="64" t="s">
        <v>130</v>
      </c>
      <c r="D29" s="35">
        <v>1</v>
      </c>
      <c r="E29" s="40" t="s">
        <v>135</v>
      </c>
      <c r="F29" s="40">
        <v>76</v>
      </c>
      <c r="G29" s="40">
        <v>90</v>
      </c>
      <c r="H29" s="40">
        <v>166</v>
      </c>
      <c r="I29" s="40">
        <v>1</v>
      </c>
      <c r="J29" s="40" t="s">
        <v>68</v>
      </c>
      <c r="K29" s="35"/>
      <c r="L29" s="35"/>
      <c r="M29" s="35"/>
      <c r="N29" s="35"/>
      <c r="O29" s="35"/>
      <c r="P29" s="35"/>
      <c r="Q29" s="35"/>
      <c r="R29" s="35"/>
      <c r="S29" s="35"/>
      <c r="T29" s="35"/>
      <c r="U29" s="35"/>
      <c r="V29" s="35"/>
      <c r="W29" s="35"/>
      <c r="X29" s="35"/>
      <c r="Y29" s="35"/>
      <c r="Z29" s="35"/>
      <c r="AA29" s="35"/>
      <c r="AB29" s="35"/>
      <c r="AC29" s="35"/>
      <c r="AD29" s="35"/>
      <c r="AE29" s="35"/>
      <c r="AF29" s="38">
        <f t="shared" si="3"/>
        <v>1</v>
      </c>
      <c r="AG29" s="38"/>
      <c r="AH29" s="38"/>
      <c r="AI29" s="38"/>
      <c r="AJ29" s="35"/>
      <c r="AK29" s="35"/>
      <c r="AL29" s="39"/>
    </row>
    <row r="30" spans="2:38" ht="46.8">
      <c r="B30" s="83"/>
      <c r="C30" s="64" t="s">
        <v>130</v>
      </c>
      <c r="D30" s="35">
        <v>1</v>
      </c>
      <c r="E30" s="40" t="s">
        <v>136</v>
      </c>
      <c r="F30" s="40">
        <v>30</v>
      </c>
      <c r="G30" s="40">
        <v>27</v>
      </c>
      <c r="H30" s="40">
        <f>+F30+G30</f>
        <v>57</v>
      </c>
      <c r="I30" s="40">
        <v>1</v>
      </c>
      <c r="J30" s="40" t="s">
        <v>137</v>
      </c>
      <c r="K30" s="35"/>
      <c r="L30" s="35"/>
      <c r="M30" s="35"/>
      <c r="N30" s="35"/>
      <c r="O30" s="35"/>
      <c r="P30" s="35"/>
      <c r="Q30" s="44"/>
      <c r="R30" s="44"/>
      <c r="S30" s="44"/>
      <c r="T30" s="44"/>
      <c r="U30" s="44"/>
      <c r="V30" s="44"/>
      <c r="W30" s="44"/>
      <c r="X30" s="44"/>
      <c r="Y30" s="44"/>
      <c r="Z30" s="44"/>
      <c r="AA30" s="44"/>
      <c r="AB30" s="44"/>
      <c r="AC30" s="44"/>
      <c r="AD30" s="44"/>
      <c r="AE30" s="44"/>
      <c r="AF30" s="44"/>
      <c r="AG30" s="44"/>
      <c r="AH30" s="44"/>
      <c r="AI30" s="44"/>
      <c r="AJ30" s="44"/>
      <c r="AK30" s="44"/>
    </row>
    <row r="31" spans="2:38" ht="66" customHeight="1">
      <c r="B31" s="83"/>
      <c r="C31" s="64" t="s">
        <v>130</v>
      </c>
      <c r="D31" s="35">
        <v>1</v>
      </c>
      <c r="E31" s="40" t="s">
        <v>150</v>
      </c>
      <c r="F31" s="40">
        <v>13</v>
      </c>
      <c r="G31" s="40">
        <v>21</v>
      </c>
      <c r="H31" s="40">
        <f>+F31+G31</f>
        <v>34</v>
      </c>
      <c r="I31" s="40">
        <v>1</v>
      </c>
      <c r="J31" s="40" t="s">
        <v>137</v>
      </c>
      <c r="K31" s="35"/>
      <c r="L31" s="35"/>
      <c r="M31" s="35"/>
      <c r="N31" s="35"/>
      <c r="O31" s="35"/>
      <c r="P31" s="35"/>
      <c r="Q31" s="44"/>
      <c r="R31" s="44"/>
      <c r="S31" s="44"/>
      <c r="T31" s="44"/>
      <c r="U31" s="44"/>
      <c r="V31" s="44"/>
      <c r="W31" s="44"/>
      <c r="X31" s="44"/>
      <c r="Y31" s="44"/>
      <c r="Z31" s="44"/>
      <c r="AA31" s="44"/>
      <c r="AB31" s="44"/>
      <c r="AC31" s="44"/>
      <c r="AD31" s="44"/>
      <c r="AE31" s="44"/>
      <c r="AF31" s="44"/>
      <c r="AG31" s="44"/>
      <c r="AH31" s="44"/>
      <c r="AI31" s="44"/>
      <c r="AJ31" s="44"/>
      <c r="AK31" s="44"/>
    </row>
    <row r="32" spans="2:38" ht="70.2">
      <c r="B32" s="84"/>
      <c r="C32" s="35" t="s">
        <v>138</v>
      </c>
      <c r="D32" s="35">
        <v>1</v>
      </c>
      <c r="E32" s="40" t="s">
        <v>139</v>
      </c>
      <c r="F32" s="40">
        <v>6</v>
      </c>
      <c r="G32" s="40">
        <v>3</v>
      </c>
      <c r="H32" s="40">
        <v>9</v>
      </c>
      <c r="I32" s="40">
        <v>1</v>
      </c>
      <c r="J32" s="40" t="s">
        <v>116</v>
      </c>
      <c r="K32" s="35"/>
      <c r="L32" s="35"/>
      <c r="M32" s="35"/>
      <c r="N32" s="35"/>
      <c r="O32" s="35"/>
      <c r="P32" s="35"/>
      <c r="Q32" s="44"/>
      <c r="R32" s="44"/>
      <c r="S32" s="44"/>
      <c r="T32" s="44"/>
      <c r="U32" s="44"/>
      <c r="V32" s="44"/>
      <c r="W32" s="44"/>
      <c r="X32" s="44"/>
      <c r="Y32" s="44"/>
      <c r="Z32" s="44"/>
      <c r="AA32" s="44"/>
      <c r="AB32" s="44"/>
      <c r="AC32" s="44"/>
      <c r="AD32" s="44"/>
      <c r="AE32" s="44"/>
      <c r="AF32" s="44"/>
      <c r="AG32" s="44"/>
      <c r="AH32" s="44"/>
      <c r="AI32" s="44"/>
      <c r="AJ32" s="44"/>
      <c r="AK32" s="44"/>
    </row>
    <row r="33" spans="2:37" ht="176.25" customHeight="1">
      <c r="B33" s="42" t="s">
        <v>140</v>
      </c>
      <c r="C33" s="38" t="s">
        <v>141</v>
      </c>
      <c r="D33" s="38">
        <v>10</v>
      </c>
      <c r="E33" s="37" t="s">
        <v>142</v>
      </c>
      <c r="F33" s="37">
        <v>207</v>
      </c>
      <c r="G33" s="37">
        <v>322</v>
      </c>
      <c r="H33" s="37">
        <v>529</v>
      </c>
      <c r="I33" s="37">
        <v>8</v>
      </c>
      <c r="J33" s="37" t="s">
        <v>143</v>
      </c>
      <c r="K33" s="35"/>
      <c r="L33" s="35"/>
      <c r="M33" s="35"/>
      <c r="N33" s="35"/>
      <c r="O33" s="35"/>
      <c r="P33" s="35"/>
      <c r="Q33" s="44"/>
      <c r="R33" s="44"/>
      <c r="S33" s="44"/>
      <c r="T33" s="44"/>
      <c r="U33" s="44"/>
      <c r="V33" s="44"/>
      <c r="W33" s="44"/>
      <c r="X33" s="44"/>
      <c r="Y33" s="44"/>
      <c r="Z33" s="44"/>
      <c r="AA33" s="44"/>
      <c r="AB33" s="44"/>
      <c r="AC33" s="44"/>
      <c r="AD33" s="44"/>
      <c r="AE33" s="44"/>
      <c r="AF33" s="44"/>
      <c r="AG33" s="44"/>
      <c r="AH33" s="44"/>
      <c r="AI33" s="44"/>
      <c r="AJ33" s="44"/>
      <c r="AK33" s="44"/>
    </row>
    <row r="34" spans="2:37" ht="304.5" customHeight="1">
      <c r="B34" s="42" t="s">
        <v>144</v>
      </c>
      <c r="C34" s="35" t="s">
        <v>121</v>
      </c>
      <c r="D34" s="35">
        <v>3</v>
      </c>
      <c r="E34" s="40" t="s">
        <v>145</v>
      </c>
      <c r="F34" s="65">
        <v>450</v>
      </c>
      <c r="G34" s="65">
        <v>800</v>
      </c>
      <c r="H34" s="65">
        <v>1250</v>
      </c>
      <c r="I34" s="35">
        <v>2</v>
      </c>
      <c r="J34" s="40" t="s">
        <v>146</v>
      </c>
      <c r="K34" s="35"/>
      <c r="L34" s="35"/>
      <c r="M34" s="35"/>
      <c r="N34" s="35"/>
      <c r="O34" s="35"/>
      <c r="P34" s="35"/>
      <c r="Q34" s="44"/>
      <c r="R34" s="44"/>
      <c r="S34" s="44"/>
      <c r="T34" s="44"/>
      <c r="U34" s="44"/>
      <c r="V34" s="44"/>
      <c r="W34" s="44"/>
      <c r="X34" s="44"/>
      <c r="Y34" s="44"/>
      <c r="Z34" s="44"/>
      <c r="AA34" s="44"/>
      <c r="AB34" s="44"/>
      <c r="AC34" s="44"/>
      <c r="AD34" s="44"/>
      <c r="AE34" s="44"/>
      <c r="AF34" s="44"/>
      <c r="AG34" s="44"/>
      <c r="AH34" s="44"/>
      <c r="AI34" s="44"/>
      <c r="AJ34" s="44"/>
      <c r="AK34" s="44"/>
    </row>
    <row r="35" spans="2:37" ht="117">
      <c r="B35" s="42" t="s">
        <v>147</v>
      </c>
      <c r="C35" s="35" t="s">
        <v>121</v>
      </c>
      <c r="D35" s="35">
        <v>2</v>
      </c>
      <c r="E35" s="40" t="s">
        <v>148</v>
      </c>
      <c r="F35" s="66">
        <v>60</v>
      </c>
      <c r="G35" s="66">
        <v>120</v>
      </c>
      <c r="H35" s="66">
        <v>180</v>
      </c>
      <c r="I35" s="35">
        <v>2</v>
      </c>
      <c r="J35" s="40" t="s">
        <v>149</v>
      </c>
      <c r="K35" s="35"/>
      <c r="L35" s="35"/>
      <c r="M35" s="35"/>
      <c r="N35" s="35"/>
      <c r="O35" s="35"/>
      <c r="P35" s="35"/>
      <c r="Q35" s="44"/>
      <c r="R35" s="44"/>
      <c r="S35" s="44"/>
      <c r="T35" s="44"/>
      <c r="U35" s="44"/>
      <c r="V35" s="44"/>
      <c r="W35" s="44"/>
      <c r="X35" s="44"/>
      <c r="Y35" s="44"/>
      <c r="Z35" s="44"/>
      <c r="AA35" s="44"/>
      <c r="AB35" s="44"/>
      <c r="AC35" s="44"/>
      <c r="AD35" s="44"/>
      <c r="AE35" s="44"/>
      <c r="AF35" s="44"/>
      <c r="AG35" s="44"/>
      <c r="AH35" s="44"/>
      <c r="AI35" s="44"/>
      <c r="AJ35" s="44"/>
      <c r="AK35" s="44"/>
    </row>
    <row r="36" spans="2:37" ht="409.6">
      <c r="B36" s="42" t="s">
        <v>192</v>
      </c>
      <c r="C36" s="35" t="s">
        <v>121</v>
      </c>
      <c r="D36" s="35">
        <v>3</v>
      </c>
      <c r="E36" s="40" t="s">
        <v>193</v>
      </c>
      <c r="F36" s="66">
        <v>497</v>
      </c>
      <c r="G36" s="66">
        <v>612</v>
      </c>
      <c r="H36" s="66">
        <v>1109</v>
      </c>
      <c r="I36" s="35">
        <v>29</v>
      </c>
      <c r="J36" s="40" t="s">
        <v>194</v>
      </c>
      <c r="K36" s="35"/>
      <c r="L36" s="35"/>
      <c r="M36" s="35"/>
      <c r="N36" s="35"/>
      <c r="O36" s="35"/>
      <c r="P36" s="35"/>
      <c r="Q36" s="44"/>
      <c r="R36" s="44"/>
      <c r="S36" s="44"/>
      <c r="T36" s="44"/>
      <c r="U36" s="44"/>
      <c r="V36" s="44"/>
      <c r="W36" s="44"/>
      <c r="X36" s="44"/>
      <c r="Y36" s="44"/>
      <c r="Z36" s="44"/>
      <c r="AA36" s="44"/>
      <c r="AB36" s="44"/>
      <c r="AC36" s="44"/>
      <c r="AD36" s="44"/>
      <c r="AE36" s="44"/>
      <c r="AF36" s="44"/>
      <c r="AG36" s="44"/>
      <c r="AH36" s="44"/>
      <c r="AI36" s="44"/>
      <c r="AJ36" s="44"/>
      <c r="AK36" s="44"/>
    </row>
    <row r="37" spans="2:37" ht="81" customHeight="1">
      <c r="F37" s="80">
        <f t="shared" ref="F37:G37" si="4">SUM(F20:F36)</f>
        <v>6604</v>
      </c>
      <c r="G37" s="80">
        <f t="shared" si="4"/>
        <v>9538</v>
      </c>
      <c r="H37" s="80">
        <f>SUM(H20:H36)</f>
        <v>16142</v>
      </c>
      <c r="I37" s="29">
        <v>29</v>
      </c>
      <c r="Q37" s="44"/>
      <c r="R37" s="44"/>
      <c r="S37" s="44"/>
      <c r="T37" s="44"/>
      <c r="U37" s="44"/>
      <c r="V37" s="44"/>
      <c r="W37" s="44"/>
      <c r="X37" s="44"/>
      <c r="Y37" s="44"/>
      <c r="Z37" s="44"/>
      <c r="AA37" s="44"/>
      <c r="AB37" s="44"/>
      <c r="AC37" s="44"/>
      <c r="AD37" s="44"/>
      <c r="AE37" s="44"/>
      <c r="AF37" s="44"/>
      <c r="AG37" s="44"/>
      <c r="AH37" s="44"/>
      <c r="AI37" s="44"/>
      <c r="AJ37" s="44"/>
      <c r="AK37" s="44"/>
    </row>
    <row r="38" spans="2:37">
      <c r="Q38" s="44"/>
      <c r="R38" s="44"/>
      <c r="S38" s="44"/>
      <c r="T38" s="44"/>
      <c r="U38" s="44"/>
      <c r="V38" s="44"/>
      <c r="W38" s="44"/>
      <c r="X38" s="44"/>
      <c r="Y38" s="44"/>
      <c r="Z38" s="44"/>
      <c r="AA38" s="44"/>
      <c r="AB38" s="44"/>
      <c r="AC38" s="44"/>
      <c r="AD38" s="44"/>
      <c r="AE38" s="44"/>
      <c r="AF38" s="44"/>
      <c r="AG38" s="44"/>
      <c r="AH38" s="44"/>
      <c r="AI38" s="44"/>
      <c r="AJ38" s="44"/>
      <c r="AK38" s="44"/>
    </row>
    <row r="39" spans="2:37">
      <c r="Q39" s="44"/>
      <c r="R39" s="44"/>
      <c r="S39" s="44"/>
      <c r="T39" s="44"/>
      <c r="U39" s="44"/>
      <c r="V39" s="44"/>
      <c r="W39" s="44"/>
      <c r="X39" s="44"/>
      <c r="Y39" s="44"/>
      <c r="Z39" s="44"/>
      <c r="AA39" s="44"/>
      <c r="AB39" s="44"/>
      <c r="AC39" s="44"/>
      <c r="AD39" s="44"/>
      <c r="AE39" s="44"/>
      <c r="AF39" s="44"/>
      <c r="AG39" s="44"/>
      <c r="AH39" s="44"/>
      <c r="AI39" s="44"/>
      <c r="AJ39" s="44"/>
      <c r="AK39" s="44"/>
    </row>
    <row r="40" spans="2:37">
      <c r="Q40" s="44"/>
      <c r="R40" s="44"/>
      <c r="S40" s="44"/>
      <c r="T40" s="44"/>
      <c r="U40" s="44"/>
      <c r="V40" s="44"/>
      <c r="W40" s="44"/>
      <c r="X40" s="44"/>
      <c r="Y40" s="44"/>
      <c r="Z40" s="44"/>
      <c r="AA40" s="44"/>
      <c r="AB40" s="44"/>
      <c r="AC40" s="44"/>
      <c r="AD40" s="44"/>
      <c r="AE40" s="44"/>
      <c r="AF40" s="44"/>
      <c r="AG40" s="44"/>
      <c r="AH40" s="44"/>
      <c r="AI40" s="44"/>
      <c r="AJ40" s="44"/>
      <c r="AK40" s="44"/>
    </row>
    <row r="41" spans="2:37">
      <c r="Q41" s="44"/>
      <c r="R41" s="44"/>
      <c r="S41" s="44"/>
      <c r="T41" s="44"/>
      <c r="U41" s="44"/>
      <c r="V41" s="44"/>
      <c r="W41" s="44"/>
      <c r="X41" s="44"/>
      <c r="Y41" s="44"/>
      <c r="Z41" s="44"/>
      <c r="AA41" s="44"/>
      <c r="AB41" s="44"/>
      <c r="AC41" s="44"/>
      <c r="AD41" s="44"/>
      <c r="AE41" s="44"/>
      <c r="AF41" s="44"/>
      <c r="AG41" s="44"/>
      <c r="AH41" s="44"/>
      <c r="AI41" s="44"/>
      <c r="AJ41" s="44"/>
      <c r="AK41" s="44"/>
    </row>
    <row r="42" spans="2:37">
      <c r="Q42" s="44"/>
      <c r="R42" s="44"/>
      <c r="S42" s="44"/>
      <c r="T42" s="44"/>
      <c r="U42" s="44"/>
      <c r="V42" s="44"/>
      <c r="W42" s="44"/>
      <c r="X42" s="44"/>
      <c r="Y42" s="44"/>
      <c r="Z42" s="44"/>
      <c r="AA42" s="44"/>
      <c r="AB42" s="44"/>
      <c r="AC42" s="44"/>
      <c r="AD42" s="44"/>
      <c r="AE42" s="44"/>
      <c r="AF42" s="44"/>
      <c r="AG42" s="44"/>
      <c r="AH42" s="44"/>
      <c r="AI42" s="44"/>
      <c r="AJ42" s="44"/>
      <c r="AK42" s="44"/>
    </row>
    <row r="43" spans="2:37">
      <c r="Q43" s="44"/>
      <c r="R43" s="44"/>
      <c r="S43" s="44"/>
      <c r="T43" s="44"/>
      <c r="U43" s="44"/>
      <c r="V43" s="44"/>
      <c r="W43" s="44"/>
      <c r="X43" s="44"/>
      <c r="Y43" s="44"/>
      <c r="Z43" s="44"/>
      <c r="AA43" s="44"/>
      <c r="AB43" s="44"/>
      <c r="AC43" s="44"/>
      <c r="AD43" s="44"/>
      <c r="AE43" s="44"/>
      <c r="AF43" s="44"/>
      <c r="AG43" s="44"/>
      <c r="AH43" s="44"/>
      <c r="AI43" s="44"/>
      <c r="AJ43" s="44"/>
      <c r="AK43" s="44"/>
    </row>
    <row r="51" spans="8:10" ht="36.6">
      <c r="H51" s="81"/>
      <c r="I51" s="81"/>
      <c r="J51" s="81"/>
    </row>
    <row r="52" spans="8:10" ht="36.6">
      <c r="H52" s="81"/>
      <c r="I52" s="81"/>
      <c r="J52" s="81"/>
    </row>
    <row r="53" spans="8:10" ht="36.6">
      <c r="H53" s="81"/>
      <c r="I53" s="81"/>
      <c r="J53" s="81"/>
    </row>
    <row r="54" spans="8:10" ht="36.6">
      <c r="H54" s="81"/>
      <c r="I54" s="81"/>
      <c r="J54" s="81"/>
    </row>
    <row r="55" spans="8:10" ht="36.6">
      <c r="H55" s="81"/>
      <c r="I55" s="81"/>
      <c r="J55" s="81"/>
    </row>
    <row r="56" spans="8:10" ht="36.6">
      <c r="H56" s="81"/>
      <c r="I56" s="81"/>
      <c r="J56" s="81"/>
    </row>
    <row r="57" spans="8:10" ht="36.6">
      <c r="H57" s="81"/>
      <c r="I57" s="81"/>
      <c r="J57" s="81"/>
    </row>
    <row r="58" spans="8:10" ht="36.6">
      <c r="H58" s="81"/>
      <c r="I58" s="81"/>
      <c r="J58" s="81"/>
    </row>
    <row r="59" spans="8:10" ht="36.6">
      <c r="H59" s="81"/>
      <c r="I59" s="81"/>
      <c r="J59" s="81"/>
    </row>
    <row r="60" spans="8:10" ht="36.6">
      <c r="H60" s="81"/>
      <c r="I60" s="81"/>
      <c r="J60" s="81"/>
    </row>
    <row r="61" spans="8:10" ht="36.6">
      <c r="H61" s="81"/>
      <c r="I61" s="81"/>
      <c r="J61" s="81"/>
    </row>
    <row r="62" spans="8:10" ht="36.6">
      <c r="H62" s="81"/>
      <c r="I62" s="81"/>
      <c r="J62" s="81"/>
    </row>
    <row r="63" spans="8:10" ht="36.6">
      <c r="H63" s="81"/>
      <c r="I63" s="81"/>
      <c r="J63" s="81"/>
    </row>
    <row r="64" spans="8:10" ht="36.6">
      <c r="H64" s="81"/>
      <c r="I64" s="81"/>
      <c r="J64" s="81"/>
    </row>
    <row r="65" spans="5:10" ht="36.6">
      <c r="H65" s="81"/>
      <c r="I65" s="81"/>
      <c r="J65" s="81"/>
    </row>
    <row r="66" spans="5:10" ht="36.6">
      <c r="H66" s="81"/>
      <c r="I66" s="81"/>
      <c r="J66" s="81"/>
    </row>
    <row r="67" spans="5:10" ht="36.6">
      <c r="H67" s="81"/>
      <c r="I67" s="81"/>
      <c r="J67" s="81"/>
    </row>
    <row r="68" spans="5:10" ht="36.6">
      <c r="E68" s="81"/>
      <c r="F68" s="81"/>
      <c r="G68" s="81"/>
      <c r="H68" s="81"/>
      <c r="I68" s="81"/>
      <c r="J68" s="81"/>
    </row>
    <row r="69" spans="5:10" ht="36.6">
      <c r="E69" s="81"/>
      <c r="F69" s="81"/>
      <c r="G69" s="81"/>
      <c r="H69" s="81"/>
      <c r="I69" s="81"/>
      <c r="J69" s="81"/>
    </row>
    <row r="70" spans="5:10" ht="36.6">
      <c r="E70" s="81"/>
      <c r="F70" s="81"/>
      <c r="G70" s="81"/>
      <c r="H70" s="81"/>
      <c r="I70" s="81"/>
      <c r="J70" s="81"/>
    </row>
    <row r="71" spans="5:10" ht="36.6">
      <c r="E71" s="81"/>
      <c r="F71" s="81"/>
      <c r="G71" s="81"/>
      <c r="H71" s="81"/>
      <c r="I71" s="81"/>
      <c r="J71" s="81"/>
    </row>
    <row r="72" spans="5:10" ht="36.6">
      <c r="E72" s="81"/>
      <c r="F72" s="81"/>
      <c r="G72" s="81"/>
      <c r="H72" s="81"/>
      <c r="I72" s="81"/>
      <c r="J72" s="81"/>
    </row>
    <row r="73" spans="5:10" ht="36.6">
      <c r="E73" s="81"/>
      <c r="F73" s="81"/>
      <c r="G73" s="81"/>
      <c r="H73" s="81"/>
      <c r="I73" s="81"/>
      <c r="J73" s="81"/>
    </row>
    <row r="74" spans="5:10" ht="36.6">
      <c r="E74" s="81"/>
      <c r="F74" s="81"/>
      <c r="G74" s="81"/>
      <c r="H74" s="81"/>
      <c r="I74" s="81"/>
      <c r="J74" s="81"/>
    </row>
    <row r="75" spans="5:10" ht="36.6">
      <c r="E75" s="81"/>
      <c r="F75" s="81"/>
      <c r="G75" s="81"/>
      <c r="H75" s="81"/>
      <c r="I75" s="81"/>
      <c r="J75" s="81"/>
    </row>
    <row r="76" spans="5:10" ht="36.6">
      <c r="E76" s="81"/>
      <c r="F76" s="81"/>
      <c r="G76" s="81"/>
      <c r="H76" s="81"/>
      <c r="I76" s="81"/>
      <c r="J76" s="81"/>
    </row>
    <row r="77" spans="5:10" ht="36.6">
      <c r="E77" s="81"/>
      <c r="F77" s="81"/>
      <c r="G77" s="81"/>
      <c r="H77" s="81"/>
      <c r="I77" s="81"/>
      <c r="J77" s="81"/>
    </row>
    <row r="78" spans="5:10" ht="36.6">
      <c r="E78" s="81"/>
      <c r="F78" s="81"/>
      <c r="G78" s="81"/>
      <c r="H78" s="81"/>
      <c r="I78" s="81"/>
      <c r="J78" s="81"/>
    </row>
    <row r="79" spans="5:10" ht="36.6">
      <c r="E79" s="81"/>
      <c r="F79" s="81"/>
      <c r="G79" s="81"/>
      <c r="H79" s="81"/>
      <c r="I79" s="81"/>
      <c r="J79" s="81"/>
    </row>
    <row r="80" spans="5:10" ht="36.6">
      <c r="E80" s="81"/>
      <c r="F80" s="81"/>
      <c r="G80" s="81"/>
      <c r="H80" s="81"/>
      <c r="I80" s="81"/>
      <c r="J80" s="81"/>
    </row>
    <row r="81" spans="5:10" ht="36.6">
      <c r="E81" s="81"/>
      <c r="F81" s="81"/>
      <c r="G81" s="81"/>
      <c r="H81" s="81"/>
      <c r="I81" s="81"/>
      <c r="J81" s="81"/>
    </row>
  </sheetData>
  <mergeCells count="25">
    <mergeCell ref="AL4:AL5"/>
    <mergeCell ref="B6:AL6"/>
    <mergeCell ref="I4:I5"/>
    <mergeCell ref="J4:J5"/>
    <mergeCell ref="Y4:Y5"/>
    <mergeCell ref="AA4:AC4"/>
    <mergeCell ref="AK3:AK5"/>
    <mergeCell ref="AF4:AF5"/>
    <mergeCell ref="AG4:AH4"/>
    <mergeCell ref="B22:B32"/>
    <mergeCell ref="B2:AL2"/>
    <mergeCell ref="B3:B5"/>
    <mergeCell ref="C3:C5"/>
    <mergeCell ref="D3:J3"/>
    <mergeCell ref="K3:Q3"/>
    <mergeCell ref="R3:X3"/>
    <mergeCell ref="Y3:AE3"/>
    <mergeCell ref="AF3:AJ3"/>
    <mergeCell ref="D4:D5"/>
    <mergeCell ref="F4:H4"/>
    <mergeCell ref="B19:AL19"/>
    <mergeCell ref="K4:K5"/>
    <mergeCell ref="M4:O4"/>
    <mergeCell ref="R4:R5"/>
    <mergeCell ref="T4:V4"/>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2:W81"/>
  <sheetViews>
    <sheetView topLeftCell="A33" zoomScale="80" zoomScaleNormal="80" workbookViewId="0">
      <selection activeCell="D53" sqref="D53"/>
    </sheetView>
  </sheetViews>
  <sheetFormatPr baseColWidth="10" defaultColWidth="11.44140625" defaultRowHeight="14.4"/>
  <cols>
    <col min="1" max="1" width="3.5546875" style="13" customWidth="1"/>
    <col min="2" max="2" width="47.44140625" style="13" customWidth="1"/>
    <col min="3" max="3" width="18" style="13" customWidth="1"/>
    <col min="4" max="4" width="36.33203125" style="13" customWidth="1"/>
    <col min="5" max="5" width="22.109375" style="13" customWidth="1"/>
    <col min="6" max="6" width="29.6640625" style="13" customWidth="1"/>
    <col min="7" max="7" width="18" style="13" customWidth="1"/>
    <col min="8" max="8" width="36.33203125" style="13" customWidth="1"/>
    <col min="9" max="10" width="22.109375" style="13" customWidth="1"/>
    <col min="11" max="11" width="18" style="13" customWidth="1"/>
    <col min="12" max="12" width="36.33203125" style="13" customWidth="1"/>
    <col min="13" max="14" width="22.109375" style="13" customWidth="1"/>
    <col min="15" max="15" width="18" style="13" customWidth="1"/>
    <col min="16" max="16" width="36.33203125" style="13" customWidth="1"/>
    <col min="17" max="18" width="22.109375" style="13" customWidth="1"/>
    <col min="19" max="19" width="18" style="13" customWidth="1"/>
    <col min="20" max="20" width="36.33203125" style="13" customWidth="1"/>
    <col min="21" max="22" width="22.109375" style="13" customWidth="1"/>
    <col min="23" max="23" width="66.88671875" style="13" customWidth="1"/>
    <col min="24" max="16384" width="11.44140625" style="13"/>
  </cols>
  <sheetData>
    <row r="2" spans="2:23" ht="37.5" customHeight="1">
      <c r="B2" s="114" t="s">
        <v>27</v>
      </c>
      <c r="C2" s="115"/>
      <c r="D2" s="115"/>
      <c r="E2" s="115"/>
      <c r="F2" s="115"/>
      <c r="G2" s="115"/>
      <c r="H2" s="115"/>
      <c r="I2" s="115"/>
      <c r="J2" s="115"/>
      <c r="K2" s="115"/>
      <c r="L2" s="115"/>
      <c r="M2" s="115"/>
      <c r="N2" s="115"/>
      <c r="O2" s="115"/>
      <c r="P2" s="115"/>
      <c r="Q2" s="115"/>
      <c r="R2" s="115"/>
      <c r="S2" s="115"/>
      <c r="T2" s="115"/>
      <c r="U2" s="115"/>
      <c r="V2" s="115"/>
      <c r="W2" s="116"/>
    </row>
    <row r="3" spans="2:23" ht="30" customHeight="1">
      <c r="B3" s="104" t="s">
        <v>151</v>
      </c>
      <c r="C3" s="106" t="s">
        <v>11</v>
      </c>
      <c r="D3" s="110"/>
      <c r="E3" s="110"/>
      <c r="F3" s="107"/>
      <c r="G3" s="108" t="s">
        <v>12</v>
      </c>
      <c r="H3" s="111"/>
      <c r="I3" s="111"/>
      <c r="J3" s="109"/>
      <c r="K3" s="106" t="s">
        <v>13</v>
      </c>
      <c r="L3" s="110"/>
      <c r="M3" s="110"/>
      <c r="N3" s="107"/>
      <c r="O3" s="108" t="s">
        <v>14</v>
      </c>
      <c r="P3" s="111"/>
      <c r="Q3" s="111"/>
      <c r="R3" s="109"/>
      <c r="S3" s="106" t="s">
        <v>15</v>
      </c>
      <c r="T3" s="110"/>
      <c r="U3" s="110"/>
      <c r="V3" s="107"/>
      <c r="W3" s="104" t="s">
        <v>8</v>
      </c>
    </row>
    <row r="4" spans="2:23" ht="24.75" customHeight="1">
      <c r="B4" s="105"/>
      <c r="C4" s="14" t="s">
        <v>16</v>
      </c>
      <c r="D4" s="14" t="s">
        <v>17</v>
      </c>
      <c r="E4" s="106" t="s">
        <v>18</v>
      </c>
      <c r="F4" s="107"/>
      <c r="G4" s="15" t="s">
        <v>16</v>
      </c>
      <c r="H4" s="15" t="s">
        <v>17</v>
      </c>
      <c r="I4" s="108" t="s">
        <v>18</v>
      </c>
      <c r="J4" s="109"/>
      <c r="K4" s="14" t="s">
        <v>16</v>
      </c>
      <c r="L4" s="14" t="s">
        <v>17</v>
      </c>
      <c r="M4" s="106" t="s">
        <v>18</v>
      </c>
      <c r="N4" s="107"/>
      <c r="O4" s="15" t="s">
        <v>16</v>
      </c>
      <c r="P4" s="15" t="s">
        <v>17</v>
      </c>
      <c r="Q4" s="108" t="s">
        <v>18</v>
      </c>
      <c r="R4" s="109"/>
      <c r="S4" s="14" t="s">
        <v>16</v>
      </c>
      <c r="T4" s="14" t="s">
        <v>17</v>
      </c>
      <c r="U4" s="106" t="s">
        <v>18</v>
      </c>
      <c r="V4" s="107"/>
      <c r="W4" s="105"/>
    </row>
    <row r="5" spans="2:23" ht="25.5" customHeight="1">
      <c r="B5" s="16" t="s">
        <v>19</v>
      </c>
      <c r="C5" s="17">
        <v>15</v>
      </c>
      <c r="D5" s="17">
        <v>5</v>
      </c>
      <c r="E5" s="112">
        <v>15</v>
      </c>
      <c r="F5" s="113"/>
      <c r="G5" s="17"/>
      <c r="H5" s="17"/>
      <c r="I5" s="112"/>
      <c r="J5" s="113"/>
      <c r="K5" s="17"/>
      <c r="L5" s="17"/>
      <c r="M5" s="112"/>
      <c r="N5" s="113"/>
      <c r="O5" s="17"/>
      <c r="P5" s="17"/>
      <c r="Q5" s="112"/>
      <c r="R5" s="113"/>
      <c r="S5" s="17"/>
      <c r="T5" s="17"/>
      <c r="U5" s="112"/>
      <c r="V5" s="113"/>
      <c r="W5" s="18"/>
    </row>
    <row r="6" spans="2:23" ht="25.5" customHeight="1">
      <c r="B6" s="16" t="s">
        <v>152</v>
      </c>
      <c r="C6" s="17">
        <v>0</v>
      </c>
      <c r="D6" s="17">
        <v>0</v>
      </c>
      <c r="E6" s="112">
        <v>0</v>
      </c>
      <c r="F6" s="113"/>
      <c r="G6" s="17"/>
      <c r="H6" s="17"/>
      <c r="I6" s="46"/>
      <c r="J6" s="47"/>
      <c r="K6" s="17"/>
      <c r="L6" s="17"/>
      <c r="M6" s="46"/>
      <c r="N6" s="47"/>
      <c r="O6" s="17"/>
      <c r="P6" s="17"/>
      <c r="Q6" s="46"/>
      <c r="R6" s="47"/>
      <c r="S6" s="17"/>
      <c r="T6" s="17"/>
      <c r="U6" s="46"/>
      <c r="V6" s="47"/>
      <c r="W6" s="18"/>
    </row>
    <row r="7" spans="2:23" ht="15.75" customHeight="1">
      <c r="B7" s="16"/>
      <c r="C7" s="17"/>
      <c r="D7" s="17"/>
      <c r="E7" s="112"/>
      <c r="F7" s="113"/>
      <c r="G7" s="17"/>
      <c r="H7" s="17"/>
      <c r="I7" s="112"/>
      <c r="J7" s="113"/>
      <c r="K7" s="17"/>
      <c r="L7" s="17"/>
      <c r="M7" s="112"/>
      <c r="N7" s="113"/>
      <c r="O7" s="17"/>
      <c r="P7" s="17"/>
      <c r="Q7" s="112"/>
      <c r="R7" s="113"/>
      <c r="S7" s="17"/>
      <c r="T7" s="17"/>
      <c r="U7" s="112"/>
      <c r="V7" s="113"/>
      <c r="W7" s="18"/>
    </row>
    <row r="8" spans="2:23" ht="67.5" customHeight="1">
      <c r="B8" s="19" t="s">
        <v>0</v>
      </c>
      <c r="C8" s="20" t="s">
        <v>21</v>
      </c>
      <c r="D8" s="20" t="s">
        <v>22</v>
      </c>
      <c r="E8" s="20" t="s">
        <v>23</v>
      </c>
      <c r="F8" s="21" t="s">
        <v>24</v>
      </c>
      <c r="G8" s="19" t="s">
        <v>21</v>
      </c>
      <c r="H8" s="19" t="s">
        <v>22</v>
      </c>
      <c r="I8" s="19" t="s">
        <v>23</v>
      </c>
      <c r="J8" s="22" t="s">
        <v>24</v>
      </c>
      <c r="K8" s="20" t="s">
        <v>21</v>
      </c>
      <c r="L8" s="20" t="s">
        <v>22</v>
      </c>
      <c r="M8" s="20" t="s">
        <v>23</v>
      </c>
      <c r="N8" s="21" t="s">
        <v>24</v>
      </c>
      <c r="O8" s="19" t="s">
        <v>21</v>
      </c>
      <c r="P8" s="19" t="s">
        <v>22</v>
      </c>
      <c r="Q8" s="19" t="s">
        <v>23</v>
      </c>
      <c r="R8" s="22" t="s">
        <v>24</v>
      </c>
      <c r="S8" s="20" t="s">
        <v>21</v>
      </c>
      <c r="T8" s="20" t="s">
        <v>22</v>
      </c>
      <c r="U8" s="20" t="s">
        <v>23</v>
      </c>
      <c r="V8" s="21" t="s">
        <v>24</v>
      </c>
      <c r="W8" s="19" t="s">
        <v>8</v>
      </c>
    </row>
    <row r="9" spans="2:23" ht="259.2">
      <c r="B9" s="16" t="s">
        <v>153</v>
      </c>
      <c r="C9" s="17">
        <v>0</v>
      </c>
      <c r="D9" s="23" t="s">
        <v>154</v>
      </c>
      <c r="E9" s="17">
        <v>14</v>
      </c>
      <c r="F9" s="47" t="s">
        <v>155</v>
      </c>
      <c r="G9" s="17"/>
      <c r="H9" s="23"/>
      <c r="I9" s="23"/>
      <c r="J9" s="47"/>
      <c r="K9" s="17"/>
      <c r="L9" s="23"/>
      <c r="M9" s="23"/>
      <c r="N9" s="47"/>
      <c r="O9" s="17"/>
      <c r="P9" s="23"/>
      <c r="Q9" s="23"/>
      <c r="R9" s="47"/>
      <c r="S9" s="17"/>
      <c r="T9" s="23"/>
      <c r="U9" s="23"/>
      <c r="V9" s="47"/>
      <c r="W9" s="18"/>
    </row>
    <row r="10" spans="2:23" ht="216">
      <c r="B10" s="16" t="s">
        <v>156</v>
      </c>
      <c r="C10" s="17">
        <v>20</v>
      </c>
      <c r="D10" s="23" t="s">
        <v>157</v>
      </c>
      <c r="E10" s="17">
        <v>14</v>
      </c>
      <c r="F10" s="47" t="s">
        <v>158</v>
      </c>
      <c r="G10" s="17"/>
      <c r="H10" s="23"/>
      <c r="I10" s="23"/>
      <c r="J10" s="47"/>
      <c r="K10" s="17"/>
      <c r="L10" s="23"/>
      <c r="M10" s="23"/>
      <c r="N10" s="47"/>
      <c r="O10" s="17"/>
      <c r="P10" s="23"/>
      <c r="Q10" s="23"/>
      <c r="R10" s="47"/>
      <c r="S10" s="17"/>
      <c r="T10" s="23"/>
      <c r="U10" s="23"/>
      <c r="V10" s="47"/>
      <c r="W10" s="18"/>
    </row>
    <row r="11" spans="2:23" ht="144">
      <c r="B11" s="16" t="s">
        <v>159</v>
      </c>
      <c r="C11" s="17">
        <v>1</v>
      </c>
      <c r="D11" s="23" t="s">
        <v>160</v>
      </c>
      <c r="E11" s="17">
        <v>1</v>
      </c>
      <c r="F11" s="47" t="s">
        <v>161</v>
      </c>
      <c r="G11" s="17"/>
      <c r="H11" s="23"/>
      <c r="I11" s="23"/>
      <c r="J11" s="47"/>
      <c r="K11" s="17"/>
      <c r="L11" s="23"/>
      <c r="M11" s="23"/>
      <c r="N11" s="47"/>
      <c r="O11" s="17"/>
      <c r="P11" s="23"/>
      <c r="Q11" s="23"/>
      <c r="R11" s="47"/>
      <c r="S11" s="17"/>
      <c r="T11" s="23"/>
      <c r="U11" s="23"/>
      <c r="V11" s="47"/>
      <c r="W11" s="18"/>
    </row>
    <row r="12" spans="2:23" ht="34.5" customHeight="1">
      <c r="B12" s="104" t="s">
        <v>162</v>
      </c>
      <c r="C12" s="106" t="s">
        <v>11</v>
      </c>
      <c r="D12" s="110"/>
      <c r="E12" s="110"/>
      <c r="F12" s="107"/>
      <c r="G12" s="108" t="s">
        <v>12</v>
      </c>
      <c r="H12" s="111"/>
      <c r="I12" s="111"/>
      <c r="J12" s="109"/>
      <c r="K12" s="106" t="s">
        <v>13</v>
      </c>
      <c r="L12" s="110"/>
      <c r="M12" s="110"/>
      <c r="N12" s="107"/>
      <c r="O12" s="108" t="s">
        <v>14</v>
      </c>
      <c r="P12" s="111"/>
      <c r="Q12" s="111"/>
      <c r="R12" s="109"/>
      <c r="S12" s="106" t="s">
        <v>15</v>
      </c>
      <c r="T12" s="110"/>
      <c r="U12" s="110"/>
      <c r="V12" s="107"/>
      <c r="W12" s="104" t="s">
        <v>8</v>
      </c>
    </row>
    <row r="13" spans="2:23" ht="34.5" customHeight="1">
      <c r="B13" s="105"/>
      <c r="C13" s="14" t="s">
        <v>16</v>
      </c>
      <c r="D13" s="14" t="s">
        <v>17</v>
      </c>
      <c r="E13" s="106" t="s">
        <v>18</v>
      </c>
      <c r="F13" s="107"/>
      <c r="G13" s="15" t="s">
        <v>16</v>
      </c>
      <c r="H13" s="15" t="s">
        <v>17</v>
      </c>
      <c r="I13" s="108" t="s">
        <v>18</v>
      </c>
      <c r="J13" s="109"/>
      <c r="K13" s="14" t="s">
        <v>16</v>
      </c>
      <c r="L13" s="14" t="s">
        <v>17</v>
      </c>
      <c r="M13" s="106" t="s">
        <v>18</v>
      </c>
      <c r="N13" s="107"/>
      <c r="O13" s="15" t="s">
        <v>16</v>
      </c>
      <c r="P13" s="15" t="s">
        <v>17</v>
      </c>
      <c r="Q13" s="108" t="s">
        <v>18</v>
      </c>
      <c r="R13" s="109"/>
      <c r="S13" s="14" t="s">
        <v>16</v>
      </c>
      <c r="T13" s="14" t="s">
        <v>17</v>
      </c>
      <c r="U13" s="106" t="s">
        <v>18</v>
      </c>
      <c r="V13" s="107"/>
      <c r="W13" s="105"/>
    </row>
    <row r="14" spans="2:23" ht="34.5" customHeight="1">
      <c r="B14" s="16" t="s">
        <v>19</v>
      </c>
      <c r="C14" s="17">
        <v>82</v>
      </c>
      <c r="D14" s="17">
        <v>38</v>
      </c>
      <c r="E14" s="112">
        <v>44</v>
      </c>
      <c r="F14" s="113"/>
      <c r="G14" s="17"/>
      <c r="H14" s="17"/>
      <c r="I14" s="112"/>
      <c r="J14" s="113"/>
      <c r="K14" s="17"/>
      <c r="L14" s="17"/>
      <c r="M14" s="112"/>
      <c r="N14" s="113"/>
      <c r="O14" s="17"/>
      <c r="P14" s="17"/>
      <c r="Q14" s="112"/>
      <c r="R14" s="113"/>
      <c r="S14" s="17"/>
      <c r="T14" s="17"/>
      <c r="U14" s="112"/>
      <c r="V14" s="113"/>
      <c r="W14" s="18"/>
    </row>
    <row r="15" spans="2:23" ht="34.5" customHeight="1">
      <c r="B15" s="16" t="s">
        <v>152</v>
      </c>
      <c r="C15" s="17">
        <v>1682</v>
      </c>
      <c r="D15" s="17">
        <v>841</v>
      </c>
      <c r="E15" s="112">
        <v>841</v>
      </c>
      <c r="F15" s="113"/>
      <c r="G15" s="17"/>
      <c r="H15" s="17"/>
      <c r="I15" s="46"/>
      <c r="J15" s="47"/>
      <c r="K15" s="17"/>
      <c r="L15" s="17"/>
      <c r="M15" s="46"/>
      <c r="N15" s="47"/>
      <c r="O15" s="17"/>
      <c r="P15" s="17"/>
      <c r="Q15" s="46"/>
      <c r="R15" s="47"/>
      <c r="S15" s="17"/>
      <c r="T15" s="17"/>
      <c r="U15" s="46"/>
      <c r="V15" s="47"/>
      <c r="W15" s="18"/>
    </row>
    <row r="16" spans="2:23" ht="20.25" customHeight="1">
      <c r="B16" s="16"/>
      <c r="C16" s="17"/>
      <c r="D16" s="17"/>
      <c r="E16" s="112"/>
      <c r="F16" s="113"/>
      <c r="G16" s="17"/>
      <c r="H16" s="17"/>
      <c r="I16" s="112"/>
      <c r="J16" s="113"/>
      <c r="K16" s="17"/>
      <c r="L16" s="17"/>
      <c r="M16" s="112"/>
      <c r="N16" s="113"/>
      <c r="O16" s="17"/>
      <c r="P16" s="17"/>
      <c r="Q16" s="112"/>
      <c r="R16" s="113"/>
      <c r="S16" s="17"/>
      <c r="T16" s="17"/>
      <c r="U16" s="112"/>
      <c r="V16" s="113"/>
      <c r="W16" s="18"/>
    </row>
    <row r="17" spans="2:23" ht="43.2">
      <c r="B17" s="19" t="s">
        <v>0</v>
      </c>
      <c r="C17" s="20" t="s">
        <v>21</v>
      </c>
      <c r="D17" s="20" t="s">
        <v>22</v>
      </c>
      <c r="E17" s="20" t="s">
        <v>23</v>
      </c>
      <c r="F17" s="21" t="s">
        <v>24</v>
      </c>
      <c r="G17" s="19" t="s">
        <v>21</v>
      </c>
      <c r="H17" s="19" t="s">
        <v>22</v>
      </c>
      <c r="I17" s="19" t="s">
        <v>23</v>
      </c>
      <c r="J17" s="22" t="s">
        <v>24</v>
      </c>
      <c r="K17" s="20" t="s">
        <v>21</v>
      </c>
      <c r="L17" s="20" t="s">
        <v>22</v>
      </c>
      <c r="M17" s="20" t="s">
        <v>23</v>
      </c>
      <c r="N17" s="21" t="s">
        <v>24</v>
      </c>
      <c r="O17" s="19" t="s">
        <v>21</v>
      </c>
      <c r="P17" s="19" t="s">
        <v>22</v>
      </c>
      <c r="Q17" s="19" t="s">
        <v>23</v>
      </c>
      <c r="R17" s="22" t="s">
        <v>24</v>
      </c>
      <c r="S17" s="20" t="s">
        <v>21</v>
      </c>
      <c r="T17" s="20" t="s">
        <v>22</v>
      </c>
      <c r="U17" s="20" t="s">
        <v>23</v>
      </c>
      <c r="V17" s="21" t="s">
        <v>24</v>
      </c>
      <c r="W17" s="19" t="s">
        <v>8</v>
      </c>
    </row>
    <row r="18" spans="2:23" ht="152.25" customHeight="1">
      <c r="B18" s="16" t="s">
        <v>156</v>
      </c>
      <c r="C18" s="17">
        <v>15</v>
      </c>
      <c r="D18" s="67" t="s">
        <v>163</v>
      </c>
      <c r="E18" s="68">
        <v>5</v>
      </c>
      <c r="F18" s="69" t="s">
        <v>164</v>
      </c>
      <c r="G18" s="17"/>
      <c r="H18" s="23"/>
      <c r="I18" s="23"/>
      <c r="J18" s="47"/>
      <c r="K18" s="17"/>
      <c r="L18" s="23"/>
      <c r="M18" s="23"/>
      <c r="N18" s="47"/>
      <c r="O18" s="17"/>
      <c r="P18" s="23"/>
      <c r="Q18" s="23"/>
      <c r="R18" s="47"/>
      <c r="S18" s="17"/>
      <c r="T18" s="23"/>
      <c r="U18" s="23"/>
      <c r="V18" s="47"/>
      <c r="W18" s="18"/>
    </row>
    <row r="19" spans="2:23" ht="210.75" customHeight="1">
      <c r="B19" s="16" t="s">
        <v>159</v>
      </c>
      <c r="C19" s="70">
        <v>1</v>
      </c>
      <c r="D19" s="67" t="s">
        <v>165</v>
      </c>
      <c r="E19" s="68">
        <v>1</v>
      </c>
      <c r="F19" s="69" t="s">
        <v>116</v>
      </c>
      <c r="G19" s="39"/>
      <c r="H19" s="23"/>
      <c r="I19" s="23"/>
      <c r="J19" s="47"/>
      <c r="K19" s="17"/>
      <c r="L19" s="23"/>
      <c r="M19" s="23"/>
      <c r="N19" s="47"/>
      <c r="O19" s="17"/>
      <c r="P19" s="23"/>
      <c r="Q19" s="23"/>
      <c r="R19" s="47"/>
      <c r="S19" s="17"/>
      <c r="T19" s="23"/>
      <c r="U19" s="23"/>
      <c r="V19" s="47"/>
      <c r="W19" s="18"/>
    </row>
    <row r="20" spans="2:23" ht="158.4">
      <c r="B20" s="16" t="s">
        <v>166</v>
      </c>
      <c r="C20" s="68">
        <v>100</v>
      </c>
      <c r="D20" s="67" t="s">
        <v>167</v>
      </c>
      <c r="E20" s="68">
        <v>1</v>
      </c>
      <c r="F20" s="69" t="s">
        <v>168</v>
      </c>
      <c r="G20" s="17"/>
      <c r="H20" s="23"/>
      <c r="I20" s="23"/>
      <c r="J20" s="47"/>
      <c r="K20" s="17"/>
      <c r="L20" s="23"/>
      <c r="M20" s="23"/>
      <c r="N20" s="47"/>
      <c r="O20" s="17"/>
      <c r="P20" s="23"/>
      <c r="Q20" s="23"/>
      <c r="R20" s="47"/>
      <c r="S20" s="17"/>
      <c r="T20" s="23"/>
      <c r="U20" s="23"/>
      <c r="V20" s="47"/>
      <c r="W20" s="18"/>
    </row>
    <row r="21" spans="2:23" ht="158.4">
      <c r="B21" s="71" t="s">
        <v>169</v>
      </c>
      <c r="C21" s="68">
        <v>100</v>
      </c>
      <c r="D21" s="67" t="s">
        <v>170</v>
      </c>
      <c r="E21" s="68">
        <v>1</v>
      </c>
      <c r="F21" s="69" t="s">
        <v>171</v>
      </c>
      <c r="G21" s="17"/>
      <c r="H21" s="23"/>
      <c r="I21" s="23"/>
      <c r="J21" s="47"/>
      <c r="K21" s="17"/>
      <c r="L21" s="23"/>
      <c r="M21" s="23"/>
      <c r="N21" s="47"/>
      <c r="O21" s="17"/>
      <c r="P21" s="23"/>
      <c r="Q21" s="23"/>
      <c r="R21" s="47"/>
      <c r="S21" s="17"/>
      <c r="T21" s="23"/>
      <c r="U21" s="23"/>
      <c r="V21" s="47"/>
      <c r="W21" s="18"/>
    </row>
    <row r="22" spans="2:23" ht="158.4">
      <c r="B22" s="71" t="s">
        <v>172</v>
      </c>
      <c r="C22" s="70">
        <v>100</v>
      </c>
      <c r="D22" s="67" t="s">
        <v>173</v>
      </c>
      <c r="E22" s="68">
        <v>1</v>
      </c>
      <c r="F22" s="69" t="s">
        <v>174</v>
      </c>
      <c r="G22" s="17"/>
      <c r="H22" s="23"/>
      <c r="I22" s="23"/>
      <c r="J22" s="47"/>
      <c r="K22" s="17"/>
      <c r="L22" s="23"/>
      <c r="M22" s="23"/>
      <c r="N22" s="47"/>
      <c r="O22" s="17"/>
      <c r="P22" s="23"/>
      <c r="Q22" s="23"/>
      <c r="R22" s="47"/>
      <c r="S22" s="17"/>
      <c r="T22" s="23"/>
      <c r="U22" s="23"/>
      <c r="V22" s="47"/>
      <c r="W22" s="18"/>
    </row>
    <row r="23" spans="2:23" ht="158.4">
      <c r="B23" s="71" t="s">
        <v>175</v>
      </c>
      <c r="C23" s="68">
        <v>100</v>
      </c>
      <c r="D23" s="67" t="s">
        <v>176</v>
      </c>
      <c r="E23" s="68">
        <v>1</v>
      </c>
      <c r="F23" s="69" t="s">
        <v>177</v>
      </c>
      <c r="G23" s="17"/>
      <c r="H23" s="23"/>
      <c r="I23" s="23"/>
      <c r="J23" s="47"/>
      <c r="K23" s="17"/>
      <c r="L23" s="23"/>
      <c r="M23" s="23"/>
      <c r="N23" s="47"/>
      <c r="O23" s="17"/>
      <c r="P23" s="23"/>
      <c r="Q23" s="23"/>
      <c r="R23" s="47"/>
      <c r="S23" s="17"/>
      <c r="T23" s="23"/>
      <c r="U23" s="23"/>
      <c r="V23" s="47"/>
      <c r="W23" s="18"/>
    </row>
    <row r="24" spans="2:23" ht="158.4">
      <c r="B24" s="71" t="s">
        <v>178</v>
      </c>
      <c r="C24" s="68">
        <v>100</v>
      </c>
      <c r="D24" s="67" t="s">
        <v>179</v>
      </c>
      <c r="E24" s="68">
        <v>1</v>
      </c>
      <c r="F24" s="69" t="s">
        <v>180</v>
      </c>
      <c r="G24" s="17"/>
      <c r="H24" s="23"/>
      <c r="I24" s="23"/>
      <c r="J24" s="47"/>
      <c r="K24" s="17"/>
      <c r="L24" s="23"/>
      <c r="M24" s="23"/>
      <c r="N24" s="47"/>
      <c r="O24" s="17"/>
      <c r="P24" s="23"/>
      <c r="Q24" s="23"/>
      <c r="R24" s="47"/>
      <c r="S24" s="17"/>
      <c r="T24" s="23"/>
      <c r="U24" s="23"/>
      <c r="V24" s="47"/>
      <c r="W24" s="18"/>
    </row>
    <row r="25" spans="2:23" ht="72">
      <c r="B25" s="76" t="s">
        <v>181</v>
      </c>
      <c r="C25" s="77">
        <v>1682</v>
      </c>
      <c r="D25" s="78" t="s">
        <v>182</v>
      </c>
      <c r="E25" s="77">
        <v>5</v>
      </c>
      <c r="F25" s="79" t="s">
        <v>164</v>
      </c>
      <c r="G25" s="17"/>
      <c r="H25" s="23"/>
      <c r="I25" s="23"/>
      <c r="J25" s="47"/>
      <c r="K25" s="17"/>
      <c r="L25" s="23"/>
      <c r="M25" s="23"/>
      <c r="N25" s="47"/>
      <c r="O25" s="17"/>
      <c r="P25" s="23"/>
      <c r="Q25" s="23"/>
      <c r="R25" s="47"/>
      <c r="S25" s="17"/>
      <c r="T25" s="23"/>
      <c r="U25" s="23"/>
      <c r="V25" s="47"/>
      <c r="W25" s="18"/>
    </row>
    <row r="26" spans="2:23" ht="30" customHeight="1">
      <c r="B26" s="104" t="s">
        <v>10</v>
      </c>
      <c r="C26" s="106" t="s">
        <v>11</v>
      </c>
      <c r="D26" s="110"/>
      <c r="E26" s="110"/>
      <c r="F26" s="107"/>
      <c r="G26" s="108" t="s">
        <v>12</v>
      </c>
      <c r="H26" s="111"/>
      <c r="I26" s="111"/>
      <c r="J26" s="109"/>
      <c r="K26" s="106" t="s">
        <v>13</v>
      </c>
      <c r="L26" s="110"/>
      <c r="M26" s="110"/>
      <c r="N26" s="107"/>
      <c r="O26" s="108" t="s">
        <v>14</v>
      </c>
      <c r="P26" s="111"/>
      <c r="Q26" s="111"/>
      <c r="R26" s="109"/>
      <c r="S26" s="106" t="s">
        <v>15</v>
      </c>
      <c r="T26" s="110"/>
      <c r="U26" s="110"/>
      <c r="V26" s="107"/>
      <c r="W26" s="104" t="s">
        <v>8</v>
      </c>
    </row>
    <row r="27" spans="2:23">
      <c r="B27" s="105"/>
      <c r="C27" s="14" t="s">
        <v>16</v>
      </c>
      <c r="D27" s="14" t="s">
        <v>17</v>
      </c>
      <c r="E27" s="106" t="s">
        <v>18</v>
      </c>
      <c r="F27" s="107"/>
      <c r="G27" s="15" t="s">
        <v>16</v>
      </c>
      <c r="H27" s="15" t="s">
        <v>17</v>
      </c>
      <c r="I27" s="108" t="s">
        <v>18</v>
      </c>
      <c r="J27" s="109"/>
      <c r="K27" s="14" t="s">
        <v>16</v>
      </c>
      <c r="L27" s="14" t="s">
        <v>17</v>
      </c>
      <c r="M27" s="106" t="s">
        <v>18</v>
      </c>
      <c r="N27" s="107"/>
      <c r="O27" s="15" t="s">
        <v>16</v>
      </c>
      <c r="P27" s="15" t="s">
        <v>17</v>
      </c>
      <c r="Q27" s="108" t="s">
        <v>18</v>
      </c>
      <c r="R27" s="109"/>
      <c r="S27" s="14" t="s">
        <v>16</v>
      </c>
      <c r="T27" s="14" t="s">
        <v>17</v>
      </c>
      <c r="U27" s="106" t="s">
        <v>18</v>
      </c>
      <c r="V27" s="107"/>
      <c r="W27" s="105"/>
    </row>
    <row r="28" spans="2:23" ht="25.5" customHeight="1">
      <c r="B28" s="16" t="s">
        <v>19</v>
      </c>
      <c r="C28" s="56">
        <v>182</v>
      </c>
      <c r="D28" s="56">
        <v>100</v>
      </c>
      <c r="E28" s="117">
        <v>82</v>
      </c>
      <c r="F28" s="118"/>
      <c r="G28" s="17"/>
      <c r="H28" s="17"/>
      <c r="I28" s="112"/>
      <c r="J28" s="113"/>
      <c r="K28" s="17"/>
      <c r="L28" s="17"/>
      <c r="M28" s="112"/>
      <c r="N28" s="113"/>
      <c r="O28" s="17"/>
      <c r="P28" s="17"/>
      <c r="Q28" s="112"/>
      <c r="R28" s="113"/>
      <c r="S28" s="17"/>
      <c r="T28" s="17"/>
      <c r="U28" s="112"/>
      <c r="V28" s="113"/>
      <c r="W28" s="18"/>
    </row>
    <row r="29" spans="2:23" ht="25.5" customHeight="1">
      <c r="B29" s="16" t="s">
        <v>20</v>
      </c>
      <c r="C29" s="57">
        <v>1394</v>
      </c>
      <c r="D29" s="56">
        <v>985</v>
      </c>
      <c r="E29" s="117">
        <v>279</v>
      </c>
      <c r="F29" s="118"/>
      <c r="G29" s="17"/>
      <c r="H29" s="17"/>
      <c r="I29" s="26"/>
      <c r="J29" s="24"/>
      <c r="K29" s="17"/>
      <c r="L29" s="17"/>
      <c r="M29" s="26"/>
      <c r="N29" s="24"/>
      <c r="O29" s="17"/>
      <c r="P29" s="17"/>
      <c r="Q29" s="26"/>
      <c r="R29" s="24"/>
      <c r="S29" s="17"/>
      <c r="T29" s="17"/>
      <c r="U29" s="26"/>
      <c r="V29" s="24"/>
      <c r="W29" s="18"/>
    </row>
    <row r="30" spans="2:23" ht="25.5" customHeight="1">
      <c r="B30" s="16"/>
      <c r="C30" s="17"/>
      <c r="D30" s="17"/>
      <c r="E30" s="112"/>
      <c r="F30" s="113"/>
      <c r="G30" s="17"/>
      <c r="H30" s="17"/>
      <c r="I30" s="112"/>
      <c r="J30" s="113"/>
      <c r="K30" s="17"/>
      <c r="L30" s="17"/>
      <c r="M30" s="112"/>
      <c r="N30" s="113"/>
      <c r="O30" s="17"/>
      <c r="P30" s="17"/>
      <c r="Q30" s="112"/>
      <c r="R30" s="113"/>
      <c r="S30" s="17"/>
      <c r="T30" s="17"/>
      <c r="U30" s="112"/>
      <c r="V30" s="113"/>
      <c r="W30" s="18"/>
    </row>
    <row r="31" spans="2:23" ht="64.5" customHeight="1">
      <c r="B31" s="19" t="s">
        <v>0</v>
      </c>
      <c r="C31" s="20" t="s">
        <v>21</v>
      </c>
      <c r="D31" s="20" t="s">
        <v>22</v>
      </c>
      <c r="E31" s="20" t="s">
        <v>23</v>
      </c>
      <c r="F31" s="21" t="s">
        <v>24</v>
      </c>
      <c r="G31" s="19" t="s">
        <v>21</v>
      </c>
      <c r="H31" s="19" t="s">
        <v>22</v>
      </c>
      <c r="I31" s="19" t="s">
        <v>23</v>
      </c>
      <c r="J31" s="22" t="s">
        <v>24</v>
      </c>
      <c r="K31" s="20" t="s">
        <v>21</v>
      </c>
      <c r="L31" s="20" t="s">
        <v>22</v>
      </c>
      <c r="M31" s="20" t="s">
        <v>23</v>
      </c>
      <c r="N31" s="21" t="s">
        <v>24</v>
      </c>
      <c r="O31" s="19" t="s">
        <v>21</v>
      </c>
      <c r="P31" s="19" t="s">
        <v>22</v>
      </c>
      <c r="Q31" s="19" t="s">
        <v>23</v>
      </c>
      <c r="R31" s="22" t="s">
        <v>24</v>
      </c>
      <c r="S31" s="20" t="s">
        <v>21</v>
      </c>
      <c r="T31" s="20" t="s">
        <v>22</v>
      </c>
      <c r="U31" s="20" t="s">
        <v>23</v>
      </c>
      <c r="V31" s="21" t="s">
        <v>24</v>
      </c>
      <c r="W31" s="19" t="s">
        <v>8</v>
      </c>
    </row>
    <row r="32" spans="2:23" ht="223.5" customHeight="1">
      <c r="B32" s="16" t="s">
        <v>35</v>
      </c>
      <c r="C32" s="56">
        <v>181</v>
      </c>
      <c r="D32" s="58" t="s">
        <v>80</v>
      </c>
      <c r="E32" s="56">
        <v>6</v>
      </c>
      <c r="F32" s="59" t="s">
        <v>81</v>
      </c>
      <c r="G32" s="17"/>
      <c r="H32" s="23"/>
      <c r="I32" s="23"/>
      <c r="J32" s="24"/>
      <c r="K32" s="17"/>
      <c r="L32" s="23"/>
      <c r="M32" s="23"/>
      <c r="N32" s="24"/>
      <c r="O32" s="17"/>
      <c r="P32" s="23"/>
      <c r="Q32" s="23"/>
      <c r="R32" s="24"/>
      <c r="S32" s="17"/>
      <c r="T32" s="23"/>
      <c r="U32" s="23"/>
      <c r="V32" s="24"/>
      <c r="W32" s="18"/>
    </row>
    <row r="33" spans="2:23" ht="130.5" customHeight="1">
      <c r="B33" s="45" t="s">
        <v>60</v>
      </c>
      <c r="C33" s="56">
        <v>5</v>
      </c>
      <c r="D33" s="58" t="s">
        <v>82</v>
      </c>
      <c r="E33" s="56">
        <v>4</v>
      </c>
      <c r="F33" s="59" t="s">
        <v>83</v>
      </c>
      <c r="G33" s="17"/>
      <c r="H33" s="23"/>
      <c r="I33" s="23"/>
      <c r="J33" s="24"/>
      <c r="K33" s="17"/>
      <c r="L33" s="23"/>
      <c r="M33" s="23"/>
      <c r="N33" s="24"/>
      <c r="O33" s="17"/>
      <c r="P33" s="23"/>
      <c r="Q33" s="23"/>
      <c r="R33" s="24"/>
      <c r="S33" s="17"/>
      <c r="T33" s="23"/>
      <c r="U33" s="23"/>
      <c r="V33" s="24"/>
      <c r="W33" s="18"/>
    </row>
    <row r="34" spans="2:23" ht="26.25" hidden="1" customHeight="1">
      <c r="B34" s="16" t="s">
        <v>28</v>
      </c>
      <c r="C34" s="56">
        <v>0</v>
      </c>
      <c r="D34" s="58"/>
      <c r="E34" s="58"/>
      <c r="F34" s="59"/>
      <c r="G34" s="17"/>
      <c r="H34" s="23"/>
      <c r="I34" s="23"/>
      <c r="J34" s="24"/>
      <c r="K34" s="17"/>
      <c r="L34" s="23"/>
      <c r="M34" s="23"/>
      <c r="N34" s="24"/>
      <c r="O34" s="17"/>
      <c r="P34" s="23"/>
      <c r="Q34" s="23"/>
      <c r="R34" s="24"/>
      <c r="S34" s="17"/>
      <c r="T34" s="23"/>
      <c r="U34" s="23"/>
      <c r="V34" s="24"/>
      <c r="W34" s="18"/>
    </row>
    <row r="35" spans="2:23" ht="26.25" hidden="1" customHeight="1">
      <c r="B35" s="16" t="s">
        <v>29</v>
      </c>
      <c r="C35" s="56">
        <v>0</v>
      </c>
      <c r="D35" s="58"/>
      <c r="E35" s="58"/>
      <c r="F35" s="59"/>
      <c r="G35" s="17"/>
      <c r="H35" s="23"/>
      <c r="I35" s="23"/>
      <c r="J35" s="24"/>
      <c r="K35" s="17"/>
      <c r="L35" s="23"/>
      <c r="M35" s="23"/>
      <c r="N35" s="24"/>
      <c r="O35" s="17"/>
      <c r="P35" s="23"/>
      <c r="Q35" s="23"/>
      <c r="R35" s="24"/>
      <c r="S35" s="17"/>
      <c r="T35" s="23"/>
      <c r="U35" s="23"/>
      <c r="V35" s="24"/>
      <c r="W35" s="18"/>
    </row>
    <row r="36" spans="2:23" ht="26.25" hidden="1" customHeight="1">
      <c r="B36" s="16" t="s">
        <v>30</v>
      </c>
      <c r="C36" s="56">
        <v>0</v>
      </c>
      <c r="D36" s="58"/>
      <c r="E36" s="58"/>
      <c r="F36" s="59"/>
      <c r="G36" s="17"/>
      <c r="H36" s="23"/>
      <c r="I36" s="23"/>
      <c r="J36" s="24"/>
      <c r="K36" s="17"/>
      <c r="L36" s="23"/>
      <c r="M36" s="23"/>
      <c r="N36" s="24"/>
      <c r="O36" s="17"/>
      <c r="P36" s="23"/>
      <c r="Q36" s="23"/>
      <c r="R36" s="24"/>
      <c r="S36" s="17"/>
      <c r="T36" s="23"/>
      <c r="U36" s="23"/>
      <c r="V36" s="24"/>
      <c r="W36" s="18"/>
    </row>
    <row r="37" spans="2:23" ht="26.25" hidden="1" customHeight="1">
      <c r="B37" s="16" t="s">
        <v>31</v>
      </c>
      <c r="C37" s="56">
        <v>0</v>
      </c>
      <c r="D37" s="58"/>
      <c r="E37" s="58"/>
      <c r="F37" s="59"/>
      <c r="G37" s="17"/>
      <c r="H37" s="23"/>
      <c r="I37" s="23"/>
      <c r="J37" s="24"/>
      <c r="K37" s="17"/>
      <c r="L37" s="23"/>
      <c r="M37" s="23"/>
      <c r="N37" s="24"/>
      <c r="O37" s="17"/>
      <c r="P37" s="23"/>
      <c r="Q37" s="23"/>
      <c r="R37" s="24"/>
      <c r="S37" s="17"/>
      <c r="T37" s="23"/>
      <c r="U37" s="23"/>
      <c r="V37" s="24"/>
      <c r="W37" s="18"/>
    </row>
    <row r="38" spans="2:23" ht="26.25" hidden="1" customHeight="1">
      <c r="B38" s="16" t="s">
        <v>32</v>
      </c>
      <c r="C38" s="56">
        <v>0</v>
      </c>
      <c r="D38" s="58"/>
      <c r="E38" s="58"/>
      <c r="F38" s="59"/>
      <c r="G38" s="17"/>
      <c r="H38" s="23"/>
      <c r="I38" s="23"/>
      <c r="J38" s="24"/>
      <c r="K38" s="17"/>
      <c r="L38" s="23"/>
      <c r="M38" s="23"/>
      <c r="N38" s="24"/>
      <c r="O38" s="17"/>
      <c r="P38" s="23"/>
      <c r="Q38" s="23"/>
      <c r="R38" s="24"/>
      <c r="S38" s="17"/>
      <c r="T38" s="23"/>
      <c r="U38" s="23"/>
      <c r="V38" s="24"/>
      <c r="W38" s="18"/>
    </row>
    <row r="39" spans="2:23" ht="26.25" hidden="1" customHeight="1">
      <c r="B39" s="16" t="s">
        <v>33</v>
      </c>
      <c r="C39" s="56">
        <v>0</v>
      </c>
      <c r="D39" s="58"/>
      <c r="E39" s="58"/>
      <c r="F39" s="59"/>
      <c r="G39" s="17"/>
      <c r="H39" s="23"/>
      <c r="I39" s="23"/>
      <c r="J39" s="24"/>
      <c r="K39" s="17"/>
      <c r="L39" s="23"/>
      <c r="M39" s="23"/>
      <c r="N39" s="24"/>
      <c r="O39" s="17"/>
      <c r="P39" s="23"/>
      <c r="Q39" s="23"/>
      <c r="R39" s="24"/>
      <c r="S39" s="17"/>
      <c r="T39" s="23"/>
      <c r="U39" s="23"/>
      <c r="V39" s="24"/>
      <c r="W39" s="18"/>
    </row>
    <row r="40" spans="2:23" ht="45" customHeight="1">
      <c r="B40" s="16" t="s">
        <v>34</v>
      </c>
      <c r="C40" s="56">
        <v>3</v>
      </c>
      <c r="D40" s="58" t="s">
        <v>84</v>
      </c>
      <c r="E40" s="56">
        <v>1</v>
      </c>
      <c r="F40" s="59" t="s">
        <v>85</v>
      </c>
      <c r="G40" s="17"/>
      <c r="H40" s="23"/>
      <c r="I40" s="23"/>
      <c r="J40" s="24"/>
      <c r="K40" s="17"/>
      <c r="L40" s="23"/>
      <c r="M40" s="23"/>
      <c r="N40" s="24"/>
      <c r="O40" s="17"/>
      <c r="P40" s="23"/>
      <c r="Q40" s="23"/>
      <c r="R40" s="24"/>
      <c r="S40" s="17"/>
      <c r="T40" s="23"/>
      <c r="U40" s="23"/>
      <c r="V40" s="24"/>
      <c r="W40" s="18"/>
    </row>
    <row r="41" spans="2:23" ht="26.25" customHeight="1">
      <c r="B41" s="104" t="s">
        <v>183</v>
      </c>
      <c r="C41" s="106" t="s">
        <v>11</v>
      </c>
      <c r="D41" s="110"/>
      <c r="E41" s="110"/>
      <c r="F41" s="107"/>
      <c r="G41" s="108" t="s">
        <v>12</v>
      </c>
      <c r="H41" s="111"/>
      <c r="I41" s="111"/>
      <c r="J41" s="109"/>
      <c r="K41" s="106" t="s">
        <v>13</v>
      </c>
      <c r="L41" s="110"/>
      <c r="M41" s="110"/>
      <c r="N41" s="107"/>
      <c r="O41" s="108" t="s">
        <v>14</v>
      </c>
      <c r="P41" s="111"/>
      <c r="Q41" s="111"/>
      <c r="R41" s="109"/>
      <c r="S41" s="106" t="s">
        <v>15</v>
      </c>
      <c r="T41" s="110"/>
      <c r="U41" s="110"/>
      <c r="V41" s="107"/>
      <c r="W41" s="104" t="s">
        <v>8</v>
      </c>
    </row>
    <row r="42" spans="2:23" ht="26.25" customHeight="1">
      <c r="B42" s="105"/>
      <c r="C42" s="14" t="s">
        <v>16</v>
      </c>
      <c r="D42" s="14" t="s">
        <v>17</v>
      </c>
      <c r="E42" s="106" t="s">
        <v>18</v>
      </c>
      <c r="F42" s="107"/>
      <c r="G42" s="15" t="s">
        <v>16</v>
      </c>
      <c r="H42" s="15" t="s">
        <v>17</v>
      </c>
      <c r="I42" s="108" t="s">
        <v>18</v>
      </c>
      <c r="J42" s="109"/>
      <c r="K42" s="14" t="s">
        <v>16</v>
      </c>
      <c r="L42" s="14" t="s">
        <v>17</v>
      </c>
      <c r="M42" s="106" t="s">
        <v>18</v>
      </c>
      <c r="N42" s="107"/>
      <c r="O42" s="15" t="s">
        <v>16</v>
      </c>
      <c r="P42" s="15" t="s">
        <v>17</v>
      </c>
      <c r="Q42" s="108" t="s">
        <v>18</v>
      </c>
      <c r="R42" s="109"/>
      <c r="S42" s="14" t="s">
        <v>16</v>
      </c>
      <c r="T42" s="14" t="s">
        <v>17</v>
      </c>
      <c r="U42" s="106" t="s">
        <v>18</v>
      </c>
      <c r="V42" s="107"/>
      <c r="W42" s="105"/>
    </row>
    <row r="43" spans="2:23" ht="26.25" customHeight="1">
      <c r="B43" s="16" t="s">
        <v>19</v>
      </c>
      <c r="C43" s="17">
        <v>187</v>
      </c>
      <c r="D43" s="17">
        <v>61</v>
      </c>
      <c r="E43" s="112">
        <v>126</v>
      </c>
      <c r="F43" s="113"/>
      <c r="G43" s="17"/>
      <c r="H43" s="17"/>
      <c r="I43" s="112"/>
      <c r="J43" s="113"/>
      <c r="K43" s="17"/>
      <c r="L43" s="17"/>
      <c r="M43" s="112"/>
      <c r="N43" s="113"/>
      <c r="O43" s="17"/>
      <c r="P43" s="17"/>
      <c r="Q43" s="112"/>
      <c r="R43" s="113"/>
      <c r="S43" s="17"/>
      <c r="T43" s="17"/>
      <c r="U43" s="112"/>
      <c r="V43" s="113"/>
      <c r="W43" s="18"/>
    </row>
    <row r="44" spans="2:23" ht="26.25" customHeight="1">
      <c r="B44" s="16" t="s">
        <v>20</v>
      </c>
      <c r="C44" s="17">
        <v>0</v>
      </c>
      <c r="D44" s="17">
        <v>0</v>
      </c>
      <c r="E44" s="112">
        <v>0</v>
      </c>
      <c r="F44" s="113"/>
      <c r="G44" s="17"/>
      <c r="H44" s="17"/>
      <c r="I44" s="46"/>
      <c r="J44" s="47"/>
      <c r="K44" s="17"/>
      <c r="L44" s="17"/>
      <c r="M44" s="46"/>
      <c r="N44" s="47"/>
      <c r="O44" s="17"/>
      <c r="P44" s="17"/>
      <c r="Q44" s="46"/>
      <c r="R44" s="47"/>
      <c r="S44" s="17"/>
      <c r="T44" s="17"/>
      <c r="U44" s="46"/>
      <c r="V44" s="47"/>
      <c r="W44" s="18"/>
    </row>
    <row r="45" spans="2:23" ht="18" customHeight="1">
      <c r="B45" s="16"/>
      <c r="C45" s="17"/>
      <c r="D45" s="17"/>
      <c r="E45" s="112"/>
      <c r="F45" s="113"/>
      <c r="G45" s="17"/>
      <c r="H45" s="17"/>
      <c r="I45" s="112"/>
      <c r="J45" s="113"/>
      <c r="K45" s="17"/>
      <c r="L45" s="17"/>
      <c r="M45" s="112"/>
      <c r="N45" s="113"/>
      <c r="O45" s="17"/>
      <c r="P45" s="17"/>
      <c r="Q45" s="112"/>
      <c r="R45" s="113"/>
      <c r="S45" s="17"/>
      <c r="T45" s="17"/>
      <c r="U45" s="112"/>
      <c r="V45" s="113"/>
      <c r="W45" s="18"/>
    </row>
    <row r="46" spans="2:23" ht="77.25" customHeight="1">
      <c r="B46" s="19" t="s">
        <v>0</v>
      </c>
      <c r="C46" s="20" t="s">
        <v>21</v>
      </c>
      <c r="D46" s="20" t="s">
        <v>22</v>
      </c>
      <c r="E46" s="20" t="s">
        <v>23</v>
      </c>
      <c r="F46" s="21" t="s">
        <v>24</v>
      </c>
      <c r="G46" s="19" t="s">
        <v>21</v>
      </c>
      <c r="H46" s="19" t="s">
        <v>22</v>
      </c>
      <c r="I46" s="19" t="s">
        <v>23</v>
      </c>
      <c r="J46" s="22" t="s">
        <v>24</v>
      </c>
      <c r="K46" s="20" t="s">
        <v>21</v>
      </c>
      <c r="L46" s="20" t="s">
        <v>22</v>
      </c>
      <c r="M46" s="20" t="s">
        <v>23</v>
      </c>
      <c r="N46" s="21" t="s">
        <v>24</v>
      </c>
      <c r="O46" s="19" t="s">
        <v>21</v>
      </c>
      <c r="P46" s="19" t="s">
        <v>22</v>
      </c>
      <c r="Q46" s="19" t="s">
        <v>23</v>
      </c>
      <c r="R46" s="22" t="s">
        <v>24</v>
      </c>
      <c r="S46" s="20" t="s">
        <v>21</v>
      </c>
      <c r="T46" s="20" t="s">
        <v>22</v>
      </c>
      <c r="U46" s="20" t="s">
        <v>23</v>
      </c>
      <c r="V46" s="21" t="s">
        <v>24</v>
      </c>
      <c r="W46" s="19" t="s">
        <v>8</v>
      </c>
    </row>
    <row r="47" spans="2:23" ht="115.2">
      <c r="B47" s="16" t="s">
        <v>184</v>
      </c>
      <c r="C47" s="72">
        <v>1</v>
      </c>
      <c r="D47" s="73" t="s">
        <v>185</v>
      </c>
      <c r="E47" s="74">
        <v>1</v>
      </c>
      <c r="F47" s="69" t="s">
        <v>116</v>
      </c>
      <c r="G47" s="72"/>
      <c r="H47" s="72"/>
      <c r="I47" s="72"/>
      <c r="J47" s="75"/>
      <c r="K47" s="72"/>
      <c r="L47" s="72"/>
      <c r="M47" s="72"/>
      <c r="N47" s="75"/>
      <c r="O47" s="72"/>
      <c r="P47" s="72"/>
      <c r="Q47" s="72"/>
      <c r="R47" s="75"/>
      <c r="S47" s="72"/>
      <c r="T47" s="72"/>
      <c r="U47" s="72"/>
      <c r="V47" s="75"/>
      <c r="W47" s="72"/>
    </row>
    <row r="48" spans="2:23" ht="100.8">
      <c r="B48" s="16" t="s">
        <v>186</v>
      </c>
      <c r="C48" s="72">
        <v>1</v>
      </c>
      <c r="D48" s="73" t="s">
        <v>187</v>
      </c>
      <c r="E48" s="70">
        <v>1</v>
      </c>
      <c r="F48" s="69" t="s">
        <v>116</v>
      </c>
      <c r="G48" s="72"/>
      <c r="H48" s="72"/>
      <c r="I48" s="72"/>
      <c r="J48" s="75"/>
      <c r="K48" s="72"/>
      <c r="L48" s="72"/>
      <c r="M48" s="72"/>
      <c r="N48" s="75"/>
      <c r="O48" s="72"/>
      <c r="P48" s="72"/>
      <c r="Q48" s="72"/>
      <c r="R48" s="75"/>
      <c r="S48" s="72"/>
      <c r="T48" s="72"/>
      <c r="U48" s="72"/>
      <c r="V48" s="75"/>
      <c r="W48" s="72"/>
    </row>
    <row r="49" spans="2:23" ht="100.8">
      <c r="B49" s="16" t="s">
        <v>188</v>
      </c>
      <c r="C49" s="72">
        <v>1</v>
      </c>
      <c r="D49" s="73" t="s">
        <v>189</v>
      </c>
      <c r="E49" s="70">
        <v>1</v>
      </c>
      <c r="F49" s="69" t="s">
        <v>116</v>
      </c>
      <c r="G49" s="72"/>
      <c r="H49" s="72"/>
      <c r="I49" s="72"/>
      <c r="J49" s="75"/>
      <c r="K49" s="72"/>
      <c r="L49" s="72"/>
      <c r="M49" s="72"/>
      <c r="N49" s="75"/>
      <c r="O49" s="72"/>
      <c r="P49" s="72"/>
      <c r="Q49" s="72"/>
      <c r="R49" s="75"/>
      <c r="S49" s="72"/>
      <c r="T49" s="72"/>
      <c r="U49" s="72"/>
      <c r="V49" s="75"/>
      <c r="W49" s="72"/>
    </row>
    <row r="50" spans="2:23" ht="100.8">
      <c r="B50" s="16" t="s">
        <v>190</v>
      </c>
      <c r="C50" s="72">
        <v>1</v>
      </c>
      <c r="D50" s="73" t="s">
        <v>191</v>
      </c>
      <c r="E50" s="70">
        <v>1</v>
      </c>
      <c r="F50" s="69" t="s">
        <v>116</v>
      </c>
      <c r="G50" s="72"/>
      <c r="H50" s="72"/>
      <c r="I50" s="72"/>
      <c r="J50" s="75"/>
      <c r="K50" s="72"/>
      <c r="L50" s="72"/>
      <c r="M50" s="72"/>
      <c r="N50" s="75"/>
      <c r="O50" s="72"/>
      <c r="P50" s="72"/>
      <c r="Q50" s="72"/>
      <c r="R50" s="75"/>
      <c r="S50" s="72"/>
      <c r="T50" s="72"/>
      <c r="U50" s="72"/>
      <c r="V50" s="75"/>
      <c r="W50" s="72"/>
    </row>
    <row r="51" spans="2:23" ht="30" customHeight="1">
      <c r="B51" s="104" t="s">
        <v>26</v>
      </c>
      <c r="C51" s="106" t="s">
        <v>11</v>
      </c>
      <c r="D51" s="110"/>
      <c r="E51" s="110"/>
      <c r="F51" s="107"/>
      <c r="G51" s="108" t="s">
        <v>12</v>
      </c>
      <c r="H51" s="111"/>
      <c r="I51" s="111"/>
      <c r="J51" s="109"/>
      <c r="K51" s="106" t="s">
        <v>13</v>
      </c>
      <c r="L51" s="110"/>
      <c r="M51" s="110"/>
      <c r="N51" s="107"/>
      <c r="O51" s="108" t="s">
        <v>14</v>
      </c>
      <c r="P51" s="111"/>
      <c r="Q51" s="111"/>
      <c r="R51" s="109"/>
      <c r="S51" s="106" t="s">
        <v>15</v>
      </c>
      <c r="T51" s="110"/>
      <c r="U51" s="110"/>
      <c r="V51" s="107"/>
      <c r="W51" s="104" t="s">
        <v>8</v>
      </c>
    </row>
    <row r="52" spans="2:23">
      <c r="B52" s="105"/>
      <c r="C52" s="14" t="s">
        <v>16</v>
      </c>
      <c r="D52" s="14" t="s">
        <v>17</v>
      </c>
      <c r="E52" s="106" t="s">
        <v>18</v>
      </c>
      <c r="F52" s="107"/>
      <c r="G52" s="15" t="s">
        <v>16</v>
      </c>
      <c r="H52" s="15" t="s">
        <v>17</v>
      </c>
      <c r="I52" s="108" t="s">
        <v>18</v>
      </c>
      <c r="J52" s="109"/>
      <c r="K52" s="14" t="s">
        <v>16</v>
      </c>
      <c r="L52" s="14" t="s">
        <v>17</v>
      </c>
      <c r="M52" s="106" t="s">
        <v>18</v>
      </c>
      <c r="N52" s="107"/>
      <c r="O52" s="15" t="s">
        <v>16</v>
      </c>
      <c r="P52" s="15" t="s">
        <v>17</v>
      </c>
      <c r="Q52" s="108" t="s">
        <v>18</v>
      </c>
      <c r="R52" s="109"/>
      <c r="S52" s="14" t="s">
        <v>16</v>
      </c>
      <c r="T52" s="14" t="s">
        <v>17</v>
      </c>
      <c r="U52" s="106" t="s">
        <v>18</v>
      </c>
      <c r="V52" s="107"/>
      <c r="W52" s="105"/>
    </row>
    <row r="53" spans="2:23" ht="25.5" customHeight="1">
      <c r="B53" s="16" t="s">
        <v>19</v>
      </c>
      <c r="C53" s="17">
        <f>+D53+E53</f>
        <v>35</v>
      </c>
      <c r="D53" s="17">
        <v>24</v>
      </c>
      <c r="E53" s="112">
        <f>11</f>
        <v>11</v>
      </c>
      <c r="F53" s="113"/>
      <c r="G53" s="17"/>
      <c r="H53" s="17"/>
      <c r="I53" s="112"/>
      <c r="J53" s="113"/>
      <c r="K53" s="17"/>
      <c r="L53" s="17"/>
      <c r="M53" s="112"/>
      <c r="N53" s="113"/>
      <c r="O53" s="17"/>
      <c r="P53" s="17"/>
      <c r="Q53" s="112"/>
      <c r="R53" s="113"/>
      <c r="S53" s="17"/>
      <c r="T53" s="17"/>
      <c r="U53" s="112"/>
      <c r="V53" s="113"/>
      <c r="W53" s="18"/>
    </row>
    <row r="54" spans="2:23" ht="25.5" customHeight="1">
      <c r="B54" s="16" t="s">
        <v>20</v>
      </c>
      <c r="C54" s="17">
        <f>+D54+E54</f>
        <v>131</v>
      </c>
      <c r="D54" s="17">
        <f>25+15+21</f>
        <v>61</v>
      </c>
      <c r="E54" s="112">
        <f>41+15+14</f>
        <v>70</v>
      </c>
      <c r="F54" s="113"/>
      <c r="G54" s="17"/>
      <c r="H54" s="17"/>
      <c r="I54" s="112"/>
      <c r="J54" s="113"/>
      <c r="K54" s="17"/>
      <c r="L54" s="17"/>
      <c r="M54" s="112"/>
      <c r="N54" s="113"/>
      <c r="O54" s="17"/>
      <c r="P54" s="17"/>
      <c r="Q54" s="112"/>
      <c r="R54" s="113"/>
      <c r="S54" s="17"/>
      <c r="T54" s="17"/>
      <c r="U54" s="112"/>
      <c r="V54" s="113"/>
      <c r="W54" s="18"/>
    </row>
    <row r="55" spans="2:23" ht="25.5" customHeight="1">
      <c r="B55" s="25"/>
      <c r="C55" s="17"/>
      <c r="D55" s="17"/>
      <c r="E55" s="112"/>
      <c r="F55" s="113"/>
      <c r="G55" s="17"/>
      <c r="H55" s="17"/>
      <c r="I55" s="112"/>
      <c r="J55" s="113"/>
      <c r="K55" s="17"/>
      <c r="L55" s="17"/>
      <c r="M55" s="112"/>
      <c r="N55" s="113"/>
      <c r="O55" s="17"/>
      <c r="P55" s="17"/>
      <c r="Q55" s="112"/>
      <c r="R55" s="113"/>
      <c r="S55" s="17"/>
      <c r="T55" s="17"/>
      <c r="U55" s="112"/>
      <c r="V55" s="113"/>
      <c r="W55" s="18"/>
    </row>
    <row r="56" spans="2:23" ht="71.25" customHeight="1">
      <c r="B56" s="19" t="s">
        <v>0</v>
      </c>
      <c r="C56" s="20" t="s">
        <v>21</v>
      </c>
      <c r="D56" s="20" t="s">
        <v>22</v>
      </c>
      <c r="E56" s="20" t="s">
        <v>23</v>
      </c>
      <c r="F56" s="21" t="s">
        <v>24</v>
      </c>
      <c r="G56" s="19" t="s">
        <v>21</v>
      </c>
      <c r="H56" s="19" t="s">
        <v>22</v>
      </c>
      <c r="I56" s="19" t="s">
        <v>23</v>
      </c>
      <c r="J56" s="22" t="s">
        <v>24</v>
      </c>
      <c r="K56" s="20" t="s">
        <v>21</v>
      </c>
      <c r="L56" s="20" t="s">
        <v>22</v>
      </c>
      <c r="M56" s="20" t="s">
        <v>23</v>
      </c>
      <c r="N56" s="21" t="s">
        <v>24</v>
      </c>
      <c r="O56" s="19" t="s">
        <v>21</v>
      </c>
      <c r="P56" s="19" t="s">
        <v>22</v>
      </c>
      <c r="Q56" s="19" t="s">
        <v>23</v>
      </c>
      <c r="R56" s="22" t="s">
        <v>24</v>
      </c>
      <c r="S56" s="20" t="s">
        <v>21</v>
      </c>
      <c r="T56" s="20" t="s">
        <v>22</v>
      </c>
      <c r="U56" s="20" t="s">
        <v>23</v>
      </c>
      <c r="V56" s="21" t="s">
        <v>24</v>
      </c>
      <c r="W56" s="19" t="s">
        <v>8</v>
      </c>
    </row>
    <row r="57" spans="2:23" ht="24.75" customHeight="1">
      <c r="B57" s="17" t="s">
        <v>36</v>
      </c>
      <c r="C57" s="17">
        <v>1</v>
      </c>
      <c r="D57" s="60" t="s">
        <v>86</v>
      </c>
      <c r="E57" s="17">
        <v>1</v>
      </c>
      <c r="F57" s="60" t="s">
        <v>87</v>
      </c>
      <c r="G57" s="17"/>
      <c r="H57" s="23"/>
      <c r="I57" s="23"/>
      <c r="J57" s="24"/>
      <c r="K57" s="17"/>
      <c r="L57" s="23"/>
      <c r="M57" s="23"/>
      <c r="N57" s="24"/>
      <c r="O57" s="17"/>
      <c r="P57" s="17"/>
      <c r="Q57" s="23"/>
      <c r="R57" s="23"/>
      <c r="S57" s="17"/>
      <c r="T57" s="23"/>
      <c r="U57" s="23"/>
      <c r="V57" s="24"/>
      <c r="W57" s="18"/>
    </row>
    <row r="58" spans="2:23" ht="24.75" customHeight="1">
      <c r="B58" s="17" t="s">
        <v>36</v>
      </c>
      <c r="C58" s="17">
        <v>1</v>
      </c>
      <c r="D58" s="60" t="s">
        <v>88</v>
      </c>
      <c r="E58" s="17">
        <v>1</v>
      </c>
      <c r="F58" s="60" t="s">
        <v>87</v>
      </c>
      <c r="G58" s="17"/>
      <c r="H58" s="23"/>
      <c r="I58" s="23"/>
      <c r="J58" s="24"/>
      <c r="K58" s="17"/>
      <c r="L58" s="23"/>
      <c r="M58" s="23"/>
      <c r="N58" s="24"/>
      <c r="O58" s="17"/>
      <c r="P58" s="23"/>
      <c r="Q58" s="23"/>
      <c r="R58" s="24"/>
      <c r="S58" s="17"/>
      <c r="T58" s="23"/>
      <c r="U58" s="23"/>
      <c r="V58" s="24"/>
      <c r="W58" s="18"/>
    </row>
    <row r="59" spans="2:23" ht="24.75" customHeight="1">
      <c r="B59" s="17" t="s">
        <v>36</v>
      </c>
      <c r="C59" s="17">
        <v>1</v>
      </c>
      <c r="D59" s="60" t="s">
        <v>89</v>
      </c>
      <c r="E59" s="17">
        <v>1</v>
      </c>
      <c r="F59" s="60" t="s">
        <v>87</v>
      </c>
      <c r="G59" s="17"/>
      <c r="H59" s="23"/>
      <c r="I59" s="23"/>
      <c r="J59" s="24"/>
      <c r="K59" s="17"/>
      <c r="L59" s="23"/>
      <c r="M59" s="23"/>
      <c r="N59" s="24"/>
      <c r="O59" s="17"/>
      <c r="P59" s="23"/>
      <c r="Q59" s="23"/>
      <c r="R59" s="24"/>
      <c r="S59" s="17"/>
      <c r="T59" s="23"/>
      <c r="U59" s="23"/>
      <c r="V59" s="24"/>
      <c r="W59" s="18"/>
    </row>
    <row r="60" spans="2:23">
      <c r="B60" s="17" t="s">
        <v>36</v>
      </c>
      <c r="C60" s="17">
        <v>1</v>
      </c>
      <c r="D60" s="60" t="s">
        <v>90</v>
      </c>
      <c r="E60" s="17">
        <v>1</v>
      </c>
      <c r="F60" s="60" t="s">
        <v>87</v>
      </c>
      <c r="G60" s="17"/>
      <c r="H60" s="23"/>
      <c r="I60" s="23"/>
      <c r="J60" s="47"/>
      <c r="K60" s="17"/>
      <c r="L60" s="23"/>
      <c r="M60" s="23"/>
      <c r="N60" s="47"/>
      <c r="O60" s="17"/>
      <c r="P60" s="17"/>
      <c r="Q60" s="23"/>
      <c r="R60" s="23"/>
      <c r="S60" s="17"/>
      <c r="T60" s="23"/>
      <c r="U60" s="23"/>
      <c r="V60" s="47"/>
      <c r="W60" s="18"/>
    </row>
    <row r="61" spans="2:23">
      <c r="B61" s="17" t="s">
        <v>36</v>
      </c>
      <c r="C61" s="17">
        <v>1</v>
      </c>
      <c r="D61" s="60" t="s">
        <v>91</v>
      </c>
      <c r="E61" s="17">
        <v>1</v>
      </c>
      <c r="F61" s="60" t="s">
        <v>87</v>
      </c>
      <c r="G61" s="17"/>
      <c r="H61" s="23"/>
      <c r="I61" s="23"/>
      <c r="J61" s="47"/>
      <c r="K61" s="17"/>
      <c r="L61" s="23"/>
      <c r="M61" s="23"/>
      <c r="N61" s="47"/>
      <c r="O61" s="17"/>
      <c r="P61" s="23"/>
      <c r="Q61" s="23"/>
      <c r="R61" s="47"/>
      <c r="S61" s="17"/>
      <c r="T61" s="23"/>
      <c r="U61" s="23"/>
      <c r="V61" s="47"/>
      <c r="W61" s="18"/>
    </row>
    <row r="62" spans="2:23">
      <c r="B62" s="17" t="s">
        <v>36</v>
      </c>
      <c r="C62" s="17">
        <v>1</v>
      </c>
      <c r="D62" s="60" t="s">
        <v>92</v>
      </c>
      <c r="E62" s="17">
        <v>1</v>
      </c>
      <c r="F62" s="60" t="s">
        <v>87</v>
      </c>
      <c r="G62" s="17"/>
      <c r="H62" s="23"/>
      <c r="I62" s="23"/>
      <c r="J62" s="47"/>
      <c r="K62" s="17"/>
      <c r="L62" s="23"/>
      <c r="M62" s="23"/>
      <c r="N62" s="47"/>
      <c r="O62" s="17"/>
      <c r="P62" s="23"/>
      <c r="Q62" s="23"/>
      <c r="R62" s="47"/>
      <c r="S62" s="17"/>
      <c r="T62" s="23"/>
      <c r="U62" s="23"/>
      <c r="V62" s="47"/>
      <c r="W62" s="18"/>
    </row>
    <row r="63" spans="2:23">
      <c r="B63" s="17" t="s">
        <v>36</v>
      </c>
      <c r="C63" s="17">
        <v>1</v>
      </c>
      <c r="D63" s="60" t="s">
        <v>93</v>
      </c>
      <c r="E63" s="17">
        <v>1</v>
      </c>
      <c r="F63" s="60" t="s">
        <v>87</v>
      </c>
      <c r="G63" s="17"/>
      <c r="H63" s="23"/>
      <c r="I63" s="23"/>
      <c r="J63" s="47"/>
      <c r="K63" s="17"/>
      <c r="L63" s="23"/>
      <c r="M63" s="23"/>
      <c r="N63" s="47"/>
      <c r="O63" s="17"/>
      <c r="P63" s="17"/>
      <c r="Q63" s="23"/>
      <c r="R63" s="23"/>
      <c r="S63" s="17"/>
      <c r="T63" s="23"/>
      <c r="U63" s="23"/>
      <c r="V63" s="47"/>
      <c r="W63" s="18"/>
    </row>
    <row r="64" spans="2:23">
      <c r="B64" s="17" t="s">
        <v>36</v>
      </c>
      <c r="C64" s="17">
        <v>1</v>
      </c>
      <c r="D64" s="60" t="s">
        <v>94</v>
      </c>
      <c r="E64" s="17">
        <v>1</v>
      </c>
      <c r="F64" s="60" t="s">
        <v>87</v>
      </c>
      <c r="G64" s="17"/>
      <c r="H64" s="23"/>
      <c r="I64" s="23"/>
      <c r="J64" s="47"/>
      <c r="K64" s="17"/>
      <c r="L64" s="23"/>
      <c r="M64" s="23"/>
      <c r="N64" s="47"/>
      <c r="O64" s="17"/>
      <c r="P64" s="23"/>
      <c r="Q64" s="23"/>
      <c r="R64" s="47"/>
      <c r="S64" s="17"/>
      <c r="T64" s="23"/>
      <c r="U64" s="23"/>
      <c r="V64" s="47"/>
      <c r="W64" s="18"/>
    </row>
    <row r="65" spans="2:23">
      <c r="B65" s="17" t="s">
        <v>36</v>
      </c>
      <c r="C65" s="17">
        <v>1</v>
      </c>
      <c r="D65" s="60" t="s">
        <v>95</v>
      </c>
      <c r="E65" s="17">
        <v>1</v>
      </c>
      <c r="F65" s="60" t="s">
        <v>87</v>
      </c>
      <c r="G65" s="17"/>
      <c r="H65" s="23"/>
      <c r="I65" s="23"/>
      <c r="J65" s="47"/>
      <c r="K65" s="17"/>
      <c r="L65" s="23"/>
      <c r="M65" s="23"/>
      <c r="N65" s="47"/>
      <c r="O65" s="17"/>
      <c r="P65" s="23"/>
      <c r="Q65" s="23"/>
      <c r="R65" s="47"/>
      <c r="S65" s="17"/>
      <c r="T65" s="23"/>
      <c r="U65" s="23"/>
      <c r="V65" s="47"/>
      <c r="W65" s="18"/>
    </row>
    <row r="66" spans="2:23">
      <c r="B66" s="17" t="s">
        <v>36</v>
      </c>
      <c r="C66" s="17">
        <v>1</v>
      </c>
      <c r="D66" s="60" t="s">
        <v>96</v>
      </c>
      <c r="E66" s="17">
        <v>1</v>
      </c>
      <c r="F66" s="60" t="s">
        <v>87</v>
      </c>
      <c r="G66" s="17"/>
      <c r="H66" s="23"/>
      <c r="I66" s="23"/>
      <c r="J66" s="47"/>
      <c r="K66" s="17"/>
      <c r="L66" s="23"/>
      <c r="M66" s="23"/>
      <c r="N66" s="47"/>
      <c r="O66" s="17"/>
      <c r="P66" s="17"/>
      <c r="Q66" s="23"/>
      <c r="R66" s="23"/>
      <c r="S66" s="17"/>
      <c r="T66" s="23"/>
      <c r="U66" s="23"/>
      <c r="V66" s="47"/>
      <c r="W66" s="18"/>
    </row>
    <row r="67" spans="2:23">
      <c r="B67" s="17" t="s">
        <v>36</v>
      </c>
      <c r="C67" s="17">
        <v>1</v>
      </c>
      <c r="D67" s="60" t="s">
        <v>97</v>
      </c>
      <c r="E67" s="17">
        <v>1</v>
      </c>
      <c r="F67" s="60" t="s">
        <v>87</v>
      </c>
      <c r="G67" s="17"/>
      <c r="H67" s="23"/>
      <c r="I67" s="23"/>
      <c r="J67" s="47"/>
      <c r="K67" s="17"/>
      <c r="L67" s="23"/>
      <c r="M67" s="23"/>
      <c r="N67" s="47"/>
      <c r="O67" s="17"/>
      <c r="P67" s="23"/>
      <c r="Q67" s="23"/>
      <c r="R67" s="47"/>
      <c r="S67" s="17"/>
      <c r="T67" s="23"/>
      <c r="U67" s="23"/>
      <c r="V67" s="47"/>
      <c r="W67" s="18"/>
    </row>
    <row r="68" spans="2:23">
      <c r="B68" s="17" t="s">
        <v>36</v>
      </c>
      <c r="C68" s="17">
        <v>1</v>
      </c>
      <c r="D68" s="60" t="s">
        <v>98</v>
      </c>
      <c r="E68" s="17">
        <v>1</v>
      </c>
      <c r="F68" s="60" t="s">
        <v>99</v>
      </c>
      <c r="G68" s="17"/>
      <c r="H68" s="23"/>
      <c r="I68" s="23"/>
      <c r="J68" s="47"/>
      <c r="K68" s="17"/>
      <c r="L68" s="23"/>
      <c r="M68" s="23"/>
      <c r="N68" s="47"/>
      <c r="O68" s="17"/>
      <c r="P68" s="23"/>
      <c r="Q68" s="23"/>
      <c r="R68" s="47"/>
      <c r="S68" s="17"/>
      <c r="T68" s="23"/>
      <c r="U68" s="23"/>
      <c r="V68" s="47"/>
      <c r="W68" s="18"/>
    </row>
    <row r="69" spans="2:23">
      <c r="B69" s="17" t="s">
        <v>36</v>
      </c>
      <c r="C69" s="17">
        <v>1</v>
      </c>
      <c r="D69" s="60" t="s">
        <v>100</v>
      </c>
      <c r="E69" s="17">
        <v>1</v>
      </c>
      <c r="F69" s="60" t="s">
        <v>99</v>
      </c>
      <c r="G69" s="17"/>
      <c r="H69" s="23"/>
      <c r="I69" s="23"/>
      <c r="J69" s="47"/>
      <c r="K69" s="17"/>
      <c r="L69" s="23"/>
      <c r="M69" s="23"/>
      <c r="N69" s="47"/>
      <c r="O69" s="17"/>
      <c r="P69" s="17"/>
      <c r="Q69" s="23"/>
      <c r="R69" s="23"/>
      <c r="S69" s="17"/>
      <c r="T69" s="23"/>
      <c r="U69" s="23"/>
      <c r="V69" s="47"/>
      <c r="W69" s="18"/>
    </row>
    <row r="70" spans="2:23">
      <c r="B70" s="17" t="s">
        <v>36</v>
      </c>
      <c r="C70" s="17">
        <v>1</v>
      </c>
      <c r="D70" s="60" t="s">
        <v>101</v>
      </c>
      <c r="E70" s="17">
        <v>1</v>
      </c>
      <c r="F70" s="60" t="s">
        <v>102</v>
      </c>
      <c r="G70" s="17"/>
      <c r="H70" s="23"/>
      <c r="I70" s="23"/>
      <c r="J70" s="47"/>
      <c r="K70" s="17"/>
      <c r="L70" s="23"/>
      <c r="M70" s="23"/>
      <c r="N70" s="47"/>
      <c r="O70" s="17"/>
      <c r="P70" s="23"/>
      <c r="Q70" s="23"/>
      <c r="R70" s="47"/>
      <c r="S70" s="17"/>
      <c r="T70" s="23"/>
      <c r="U70" s="23"/>
      <c r="V70" s="47"/>
      <c r="W70" s="18"/>
    </row>
    <row r="71" spans="2:23">
      <c r="B71" s="17" t="s">
        <v>36</v>
      </c>
      <c r="C71" s="17">
        <v>1</v>
      </c>
      <c r="D71" s="60" t="s">
        <v>103</v>
      </c>
      <c r="E71" s="17">
        <v>1</v>
      </c>
      <c r="F71" s="60" t="s">
        <v>102</v>
      </c>
      <c r="G71" s="17"/>
      <c r="H71" s="23"/>
      <c r="I71" s="23"/>
      <c r="J71" s="47"/>
      <c r="K71" s="17"/>
      <c r="L71" s="23"/>
      <c r="M71" s="23"/>
      <c r="N71" s="47"/>
      <c r="O71" s="17"/>
      <c r="P71" s="23"/>
      <c r="Q71" s="23"/>
      <c r="R71" s="47"/>
      <c r="S71" s="17"/>
      <c r="T71" s="23"/>
      <c r="U71" s="23"/>
      <c r="V71" s="47"/>
      <c r="W71" s="18"/>
    </row>
    <row r="72" spans="2:23">
      <c r="B72" s="17" t="s">
        <v>36</v>
      </c>
      <c r="C72" s="17">
        <v>1</v>
      </c>
      <c r="D72" s="60" t="s">
        <v>104</v>
      </c>
      <c r="E72" s="17">
        <v>1</v>
      </c>
      <c r="F72" s="60" t="s">
        <v>102</v>
      </c>
      <c r="G72" s="17"/>
      <c r="H72" s="23"/>
      <c r="I72" s="23"/>
      <c r="J72" s="47"/>
      <c r="K72" s="17"/>
      <c r="L72" s="23"/>
      <c r="M72" s="23"/>
      <c r="N72" s="47"/>
      <c r="O72" s="17"/>
      <c r="P72" s="17"/>
      <c r="Q72" s="23"/>
      <c r="R72" s="23"/>
      <c r="S72" s="17"/>
      <c r="T72" s="23"/>
      <c r="U72" s="23"/>
      <c r="V72" s="47"/>
      <c r="W72" s="18"/>
    </row>
    <row r="73" spans="2:23">
      <c r="B73" s="17" t="s">
        <v>36</v>
      </c>
      <c r="C73" s="17">
        <v>1</v>
      </c>
      <c r="D73" s="60" t="s">
        <v>96</v>
      </c>
      <c r="E73" s="17">
        <v>1</v>
      </c>
      <c r="F73" s="60" t="s">
        <v>102</v>
      </c>
      <c r="G73" s="17"/>
      <c r="H73" s="23"/>
      <c r="I73" s="23"/>
      <c r="J73" s="47"/>
      <c r="K73" s="17"/>
      <c r="L73" s="23"/>
      <c r="M73" s="23"/>
      <c r="N73" s="47"/>
      <c r="O73" s="17"/>
      <c r="P73" s="17"/>
      <c r="Q73" s="23"/>
      <c r="R73" s="23"/>
      <c r="S73" s="17"/>
      <c r="T73" s="23"/>
      <c r="U73" s="23"/>
      <c r="V73" s="47"/>
      <c r="W73" s="18"/>
    </row>
    <row r="74" spans="2:23">
      <c r="B74" s="17" t="s">
        <v>36</v>
      </c>
      <c r="C74" s="17">
        <v>1</v>
      </c>
      <c r="D74" s="60" t="s">
        <v>105</v>
      </c>
      <c r="E74" s="17">
        <v>1</v>
      </c>
      <c r="F74" s="60" t="s">
        <v>102</v>
      </c>
      <c r="G74" s="17"/>
      <c r="H74" s="23"/>
      <c r="I74" s="23"/>
      <c r="J74" s="47"/>
      <c r="K74" s="17"/>
      <c r="L74" s="23"/>
      <c r="M74" s="23"/>
      <c r="N74" s="47"/>
      <c r="O74" s="17"/>
      <c r="P74" s="17"/>
      <c r="Q74" s="23"/>
      <c r="R74" s="23"/>
      <c r="S74" s="17"/>
      <c r="T74" s="23"/>
      <c r="U74" s="23"/>
      <c r="V74" s="47"/>
      <c r="W74" s="18"/>
    </row>
    <row r="75" spans="2:23">
      <c r="B75" s="17" t="s">
        <v>36</v>
      </c>
      <c r="C75" s="17">
        <v>1</v>
      </c>
      <c r="D75" s="60" t="s">
        <v>106</v>
      </c>
      <c r="E75" s="17">
        <v>1</v>
      </c>
      <c r="F75" s="60" t="s">
        <v>102</v>
      </c>
      <c r="G75" s="17"/>
      <c r="H75" s="23"/>
      <c r="I75" s="23"/>
      <c r="J75" s="47"/>
      <c r="K75" s="17"/>
      <c r="L75" s="23"/>
      <c r="M75" s="23"/>
      <c r="N75" s="47"/>
      <c r="O75" s="17"/>
      <c r="P75" s="17"/>
      <c r="Q75" s="23"/>
      <c r="R75" s="23"/>
      <c r="S75" s="17"/>
      <c r="T75" s="23"/>
      <c r="U75" s="23"/>
      <c r="V75" s="47"/>
      <c r="W75" s="18"/>
    </row>
    <row r="76" spans="2:23">
      <c r="B76" s="17" t="s">
        <v>36</v>
      </c>
      <c r="C76" s="17">
        <v>1</v>
      </c>
      <c r="D76" s="60" t="s">
        <v>107</v>
      </c>
      <c r="E76" s="17">
        <v>1</v>
      </c>
      <c r="F76" s="60" t="s">
        <v>102</v>
      </c>
      <c r="G76" s="17"/>
      <c r="H76" s="23"/>
      <c r="I76" s="23"/>
      <c r="J76" s="47"/>
      <c r="K76" s="17"/>
      <c r="L76" s="23"/>
      <c r="M76" s="23"/>
      <c r="N76" s="47"/>
      <c r="O76" s="17"/>
      <c r="P76" s="17"/>
      <c r="Q76" s="23"/>
      <c r="R76" s="23"/>
      <c r="S76" s="17"/>
      <c r="T76" s="23"/>
      <c r="U76" s="23"/>
      <c r="V76" s="47"/>
      <c r="W76" s="18"/>
    </row>
    <row r="77" spans="2:23">
      <c r="B77" s="17" t="s">
        <v>36</v>
      </c>
      <c r="C77" s="17">
        <v>1</v>
      </c>
      <c r="D77" s="60" t="s">
        <v>108</v>
      </c>
      <c r="E77" s="17">
        <v>1</v>
      </c>
      <c r="F77" s="61" t="s">
        <v>109</v>
      </c>
      <c r="G77" s="17"/>
      <c r="H77" s="23"/>
      <c r="I77" s="23"/>
      <c r="J77" s="47"/>
      <c r="K77" s="17"/>
      <c r="L77" s="23"/>
      <c r="M77" s="23"/>
      <c r="N77" s="47"/>
      <c r="O77" s="17"/>
      <c r="P77" s="17"/>
      <c r="Q77" s="23"/>
      <c r="R77" s="23"/>
      <c r="S77" s="17"/>
      <c r="T77" s="23"/>
      <c r="U77" s="23"/>
      <c r="V77" s="47"/>
      <c r="W77" s="18"/>
    </row>
    <row r="78" spans="2:23">
      <c r="B78" s="17" t="s">
        <v>36</v>
      </c>
      <c r="C78" s="17">
        <v>1</v>
      </c>
      <c r="D78" s="60" t="s">
        <v>110</v>
      </c>
      <c r="E78" s="17">
        <v>1</v>
      </c>
      <c r="F78" s="61" t="s">
        <v>109</v>
      </c>
      <c r="G78" s="17"/>
      <c r="H78" s="23"/>
      <c r="I78" s="23"/>
      <c r="J78" s="47"/>
      <c r="K78" s="17"/>
      <c r="L78" s="23"/>
      <c r="M78" s="23"/>
      <c r="N78" s="47"/>
      <c r="O78" s="17"/>
      <c r="P78" s="17"/>
      <c r="Q78" s="23"/>
      <c r="R78" s="23"/>
      <c r="S78" s="17"/>
      <c r="T78" s="23"/>
      <c r="U78" s="23"/>
      <c r="V78" s="47"/>
      <c r="W78" s="18"/>
    </row>
    <row r="79" spans="2:23">
      <c r="B79" s="17" t="s">
        <v>36</v>
      </c>
      <c r="C79" s="17">
        <v>1</v>
      </c>
      <c r="D79" s="60" t="s">
        <v>111</v>
      </c>
      <c r="E79" s="17">
        <v>1</v>
      </c>
      <c r="F79" s="61" t="s">
        <v>109</v>
      </c>
      <c r="G79" s="17"/>
      <c r="H79" s="23"/>
      <c r="I79" s="23"/>
      <c r="J79" s="47"/>
      <c r="K79" s="17"/>
      <c r="L79" s="23"/>
      <c r="M79" s="23"/>
      <c r="N79" s="47"/>
      <c r="O79" s="17"/>
      <c r="P79" s="17"/>
      <c r="Q79" s="23"/>
      <c r="R79" s="23"/>
      <c r="S79" s="17"/>
      <c r="T79" s="23"/>
      <c r="U79" s="23"/>
      <c r="V79" s="47"/>
      <c r="W79" s="18"/>
    </row>
    <row r="80" spans="2:23">
      <c r="B80" s="17" t="s">
        <v>36</v>
      </c>
      <c r="C80" s="17">
        <v>1</v>
      </c>
      <c r="D80" s="60" t="s">
        <v>112</v>
      </c>
      <c r="E80" s="17">
        <v>1</v>
      </c>
      <c r="F80" s="61" t="s">
        <v>109</v>
      </c>
      <c r="G80" s="17"/>
      <c r="H80" s="23"/>
      <c r="I80" s="23"/>
      <c r="J80" s="47"/>
      <c r="K80" s="17"/>
      <c r="L80" s="23"/>
      <c r="M80" s="23"/>
      <c r="N80" s="47"/>
      <c r="O80" s="17"/>
      <c r="P80" s="17"/>
      <c r="Q80" s="23"/>
      <c r="R80" s="23"/>
      <c r="S80" s="17"/>
      <c r="T80" s="23"/>
      <c r="U80" s="23"/>
      <c r="V80" s="47"/>
      <c r="W80" s="18"/>
    </row>
    <row r="81" spans="2:23">
      <c r="B81" s="17" t="s">
        <v>36</v>
      </c>
      <c r="C81" s="17">
        <v>1</v>
      </c>
      <c r="D81" s="60" t="s">
        <v>113</v>
      </c>
      <c r="E81" s="17">
        <v>1</v>
      </c>
      <c r="F81" s="61" t="s">
        <v>109</v>
      </c>
      <c r="G81" s="17"/>
      <c r="H81" s="23"/>
      <c r="I81" s="23"/>
      <c r="J81" s="47"/>
      <c r="K81" s="17"/>
      <c r="L81" s="23"/>
      <c r="M81" s="23"/>
      <c r="N81" s="47"/>
      <c r="O81" s="17"/>
      <c r="P81" s="17"/>
      <c r="Q81" s="23"/>
      <c r="R81" s="23"/>
      <c r="S81" s="17"/>
      <c r="T81" s="23"/>
      <c r="U81" s="23"/>
      <c r="V81" s="47"/>
      <c r="W81" s="18"/>
    </row>
  </sheetData>
  <mergeCells count="120">
    <mergeCell ref="E55:F55"/>
    <mergeCell ref="I55:J55"/>
    <mergeCell ref="M55:N55"/>
    <mergeCell ref="Q55:R55"/>
    <mergeCell ref="U55:V55"/>
    <mergeCell ref="W51:W52"/>
    <mergeCell ref="E52:F52"/>
    <mergeCell ref="I52:J52"/>
    <mergeCell ref="M52:N52"/>
    <mergeCell ref="Q52:R52"/>
    <mergeCell ref="U52:V52"/>
    <mergeCell ref="E54:F54"/>
    <mergeCell ref="I54:J54"/>
    <mergeCell ref="M54:N54"/>
    <mergeCell ref="Q54:R54"/>
    <mergeCell ref="U54:V54"/>
    <mergeCell ref="E53:F53"/>
    <mergeCell ref="I53:J53"/>
    <mergeCell ref="M53:N53"/>
    <mergeCell ref="Q53:R53"/>
    <mergeCell ref="U53:V53"/>
    <mergeCell ref="E30:F30"/>
    <mergeCell ref="I30:J30"/>
    <mergeCell ref="M30:N30"/>
    <mergeCell ref="Q30:R30"/>
    <mergeCell ref="U30:V30"/>
    <mergeCell ref="B51:B52"/>
    <mergeCell ref="C51:F51"/>
    <mergeCell ref="G51:J51"/>
    <mergeCell ref="K51:N51"/>
    <mergeCell ref="O51:R51"/>
    <mergeCell ref="S51:V51"/>
    <mergeCell ref="S41:V41"/>
    <mergeCell ref="U45:V45"/>
    <mergeCell ref="E44:F44"/>
    <mergeCell ref="E45:F45"/>
    <mergeCell ref="I45:J45"/>
    <mergeCell ref="M45:N45"/>
    <mergeCell ref="Q45:R45"/>
    <mergeCell ref="E43:F43"/>
    <mergeCell ref="I43:J43"/>
    <mergeCell ref="M43:N43"/>
    <mergeCell ref="Q43:R43"/>
    <mergeCell ref="U43:V43"/>
    <mergeCell ref="M27:N27"/>
    <mergeCell ref="Q27:R27"/>
    <mergeCell ref="U27:V27"/>
    <mergeCell ref="S26:V26"/>
    <mergeCell ref="E28:F28"/>
    <mergeCell ref="I28:J28"/>
    <mergeCell ref="M28:N28"/>
    <mergeCell ref="Q28:R28"/>
    <mergeCell ref="U28:V28"/>
    <mergeCell ref="B2:W2"/>
    <mergeCell ref="E29:F29"/>
    <mergeCell ref="B3:B4"/>
    <mergeCell ref="C3:F3"/>
    <mergeCell ref="G3:J3"/>
    <mergeCell ref="K3:N3"/>
    <mergeCell ref="O3:R3"/>
    <mergeCell ref="S3:V3"/>
    <mergeCell ref="W3:W4"/>
    <mergeCell ref="E4:F4"/>
    <mergeCell ref="I4:J4"/>
    <mergeCell ref="M4:N4"/>
    <mergeCell ref="Q4:R4"/>
    <mergeCell ref="U4:V4"/>
    <mergeCell ref="E5:F5"/>
    <mergeCell ref="I5:J5"/>
    <mergeCell ref="B26:B27"/>
    <mergeCell ref="C26:F26"/>
    <mergeCell ref="G26:J26"/>
    <mergeCell ref="K26:N26"/>
    <mergeCell ref="O26:R26"/>
    <mergeCell ref="W26:W27"/>
    <mergeCell ref="E27:F27"/>
    <mergeCell ref="I27:J27"/>
    <mergeCell ref="M5:N5"/>
    <mergeCell ref="Q5:R5"/>
    <mergeCell ref="U5:V5"/>
    <mergeCell ref="E6:F6"/>
    <mergeCell ref="E7:F7"/>
    <mergeCell ref="I7:J7"/>
    <mergeCell ref="M7:N7"/>
    <mergeCell ref="Q7:R7"/>
    <mergeCell ref="U7:V7"/>
    <mergeCell ref="S12:V12"/>
    <mergeCell ref="W12:W13"/>
    <mergeCell ref="E13:F13"/>
    <mergeCell ref="I13:J13"/>
    <mergeCell ref="M13:N13"/>
    <mergeCell ref="Q13:R13"/>
    <mergeCell ref="U13:V13"/>
    <mergeCell ref="B12:B13"/>
    <mergeCell ref="C12:F12"/>
    <mergeCell ref="G12:J12"/>
    <mergeCell ref="K12:N12"/>
    <mergeCell ref="O12:R12"/>
    <mergeCell ref="U16:V16"/>
    <mergeCell ref="E15:F15"/>
    <mergeCell ref="E16:F16"/>
    <mergeCell ref="I16:J16"/>
    <mergeCell ref="M16:N16"/>
    <mergeCell ref="Q16:R16"/>
    <mergeCell ref="E14:F14"/>
    <mergeCell ref="I14:J14"/>
    <mergeCell ref="M14:N14"/>
    <mergeCell ref="Q14:R14"/>
    <mergeCell ref="U14:V14"/>
    <mergeCell ref="W41:W42"/>
    <mergeCell ref="E42:F42"/>
    <mergeCell ref="I42:J42"/>
    <mergeCell ref="M42:N42"/>
    <mergeCell ref="Q42:R42"/>
    <mergeCell ref="U42:V42"/>
    <mergeCell ref="B41:B42"/>
    <mergeCell ref="C41:F41"/>
    <mergeCell ref="G41:J41"/>
    <mergeCell ref="K41:N41"/>
    <mergeCell ref="O41:R4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G22"/>
  <sheetViews>
    <sheetView workbookViewId="0">
      <selection activeCell="B15" sqref="B15"/>
    </sheetView>
  </sheetViews>
  <sheetFormatPr baseColWidth="10" defaultColWidth="11.44140625" defaultRowHeight="14.4"/>
  <cols>
    <col min="1" max="1" width="5.5546875" style="1" customWidth="1"/>
    <col min="2" max="2" width="39.6640625" style="1" customWidth="1"/>
    <col min="3" max="3" width="11.44140625" style="1"/>
    <col min="4" max="4" width="37.5546875" style="1" customWidth="1"/>
    <col min="5" max="6" width="20.88671875" style="1" customWidth="1"/>
    <col min="7" max="7" width="54.5546875" style="1" customWidth="1"/>
    <col min="8" max="16384" width="11.44140625" style="1"/>
  </cols>
  <sheetData>
    <row r="2" spans="2:7" ht="37.5" customHeight="1">
      <c r="B2" s="124" t="s">
        <v>37</v>
      </c>
      <c r="C2" s="125"/>
      <c r="D2" s="125"/>
      <c r="E2" s="125"/>
      <c r="F2" s="125"/>
      <c r="G2" s="125"/>
    </row>
    <row r="3" spans="2:7" ht="30" customHeight="1">
      <c r="B3" s="119" t="s">
        <v>38</v>
      </c>
      <c r="C3" s="121" t="s">
        <v>61</v>
      </c>
      <c r="D3" s="122"/>
      <c r="E3" s="122"/>
      <c r="F3" s="123"/>
      <c r="G3" s="119" t="s">
        <v>8</v>
      </c>
    </row>
    <row r="4" spans="2:7">
      <c r="B4" s="120"/>
      <c r="C4" s="3" t="s">
        <v>16</v>
      </c>
      <c r="D4" s="3" t="s">
        <v>62</v>
      </c>
      <c r="E4" s="121" t="s">
        <v>63</v>
      </c>
      <c r="F4" s="123"/>
      <c r="G4" s="120"/>
    </row>
    <row r="5" spans="2:7" ht="25.5" customHeight="1">
      <c r="B5" s="6" t="s">
        <v>19</v>
      </c>
      <c r="C5" s="7"/>
      <c r="D5" s="7"/>
      <c r="E5" s="126"/>
      <c r="F5" s="127"/>
      <c r="G5" s="2"/>
    </row>
    <row r="6" spans="2:7" ht="25.5" customHeight="1">
      <c r="B6" s="6" t="s">
        <v>9</v>
      </c>
      <c r="C6" s="7"/>
      <c r="D6" s="7"/>
      <c r="E6" s="126"/>
      <c r="F6" s="127"/>
      <c r="G6" s="2"/>
    </row>
    <row r="7" spans="2:7" ht="25.5" customHeight="1">
      <c r="B7" s="6" t="s">
        <v>20</v>
      </c>
      <c r="C7" s="7"/>
      <c r="D7" s="7"/>
      <c r="E7" s="126"/>
      <c r="F7" s="127"/>
      <c r="G7" s="2"/>
    </row>
    <row r="8" spans="2:7" ht="61.5" customHeight="1">
      <c r="B8" s="8" t="s">
        <v>0</v>
      </c>
      <c r="C8" s="9" t="s">
        <v>21</v>
      </c>
      <c r="D8" s="9" t="s">
        <v>22</v>
      </c>
      <c r="E8" s="9" t="s">
        <v>23</v>
      </c>
      <c r="F8" s="10" t="s">
        <v>24</v>
      </c>
      <c r="G8" s="8" t="s">
        <v>8</v>
      </c>
    </row>
    <row r="9" spans="2:7" ht="36" customHeight="1">
      <c r="B9" s="6" t="s">
        <v>25</v>
      </c>
      <c r="C9" s="7"/>
      <c r="D9" s="11"/>
      <c r="E9" s="11"/>
      <c r="F9" s="12"/>
      <c r="G9" s="2"/>
    </row>
    <row r="10" spans="2:7" ht="34.5" customHeight="1">
      <c r="B10" s="6" t="s">
        <v>25</v>
      </c>
      <c r="C10" s="7"/>
      <c r="D10" s="11"/>
      <c r="E10" s="11"/>
      <c r="F10" s="12"/>
      <c r="G10" s="2"/>
    </row>
    <row r="11" spans="2:7" ht="34.5" customHeight="1">
      <c r="B11" s="6" t="s">
        <v>25</v>
      </c>
      <c r="C11" s="7"/>
      <c r="D11" s="11"/>
      <c r="E11" s="11"/>
      <c r="F11" s="12"/>
      <c r="G11" s="2"/>
    </row>
    <row r="12" spans="2:7" ht="34.5" customHeight="1">
      <c r="B12" s="6" t="s">
        <v>25</v>
      </c>
      <c r="C12" s="7"/>
      <c r="D12" s="11"/>
      <c r="E12" s="11"/>
      <c r="F12" s="12"/>
      <c r="G12" s="2"/>
    </row>
    <row r="13" spans="2:7" ht="30" customHeight="1">
      <c r="B13" s="119" t="s">
        <v>39</v>
      </c>
      <c r="C13" s="121" t="s">
        <v>61</v>
      </c>
      <c r="D13" s="122"/>
      <c r="E13" s="122"/>
      <c r="F13" s="123"/>
      <c r="G13" s="4" t="s">
        <v>8</v>
      </c>
    </row>
    <row r="14" spans="2:7" ht="28.5" customHeight="1">
      <c r="B14" s="120"/>
      <c r="C14" s="3" t="s">
        <v>16</v>
      </c>
      <c r="D14" s="3" t="s">
        <v>17</v>
      </c>
      <c r="E14" s="121" t="s">
        <v>18</v>
      </c>
      <c r="F14" s="123"/>
      <c r="G14" s="5"/>
    </row>
    <row r="15" spans="2:7" ht="34.5" customHeight="1">
      <c r="B15" s="6" t="s">
        <v>19</v>
      </c>
      <c r="C15" s="7"/>
      <c r="D15" s="7"/>
      <c r="E15" s="126"/>
      <c r="F15" s="127"/>
      <c r="G15" s="2"/>
    </row>
    <row r="16" spans="2:7" ht="34.5" customHeight="1">
      <c r="B16" s="6" t="s">
        <v>9</v>
      </c>
      <c r="C16" s="7"/>
      <c r="D16" s="7"/>
      <c r="E16" s="126"/>
      <c r="F16" s="127"/>
      <c r="G16" s="2"/>
    </row>
    <row r="17" spans="2:7" ht="34.5" customHeight="1">
      <c r="B17" s="6" t="s">
        <v>20</v>
      </c>
      <c r="C17" s="7"/>
      <c r="D17" s="7"/>
      <c r="E17" s="27"/>
      <c r="F17" s="12"/>
      <c r="G17" s="2"/>
    </row>
    <row r="18" spans="2:7" ht="54" customHeight="1">
      <c r="B18" s="8" t="s">
        <v>0</v>
      </c>
      <c r="C18" s="9" t="s">
        <v>21</v>
      </c>
      <c r="D18" s="9" t="s">
        <v>22</v>
      </c>
      <c r="E18" s="9" t="s">
        <v>23</v>
      </c>
      <c r="F18" s="10" t="s">
        <v>24</v>
      </c>
      <c r="G18" s="8" t="s">
        <v>8</v>
      </c>
    </row>
    <row r="19" spans="2:7" ht="32.25" customHeight="1">
      <c r="B19" s="6" t="s">
        <v>25</v>
      </c>
      <c r="C19" s="7"/>
      <c r="D19" s="11"/>
      <c r="E19" s="11"/>
      <c r="F19" s="12"/>
      <c r="G19" s="2"/>
    </row>
    <row r="20" spans="2:7" ht="32.25" customHeight="1">
      <c r="B20" s="6" t="s">
        <v>25</v>
      </c>
      <c r="C20" s="7"/>
      <c r="D20" s="11"/>
      <c r="E20" s="11"/>
      <c r="F20" s="12"/>
      <c r="G20" s="2"/>
    </row>
    <row r="21" spans="2:7" ht="32.25" customHeight="1">
      <c r="B21" s="6" t="s">
        <v>25</v>
      </c>
      <c r="C21" s="7"/>
      <c r="D21" s="11"/>
      <c r="E21" s="11"/>
      <c r="F21" s="12"/>
      <c r="G21" s="2"/>
    </row>
    <row r="22" spans="2:7" ht="32.25" customHeight="1">
      <c r="B22" s="6" t="s">
        <v>25</v>
      </c>
      <c r="C22" s="7"/>
      <c r="D22" s="11"/>
      <c r="E22" s="11"/>
      <c r="F22" s="12"/>
      <c r="G22" s="2"/>
    </row>
  </sheetData>
  <mergeCells count="13">
    <mergeCell ref="E15:F15"/>
    <mergeCell ref="E16:F16"/>
    <mergeCell ref="E5:F5"/>
    <mergeCell ref="E6:F6"/>
    <mergeCell ref="E7:F7"/>
    <mergeCell ref="B13:B14"/>
    <mergeCell ref="C13:F13"/>
    <mergeCell ref="E14:F14"/>
    <mergeCell ref="B2:G2"/>
    <mergeCell ref="B3:B4"/>
    <mergeCell ref="C3:F3"/>
    <mergeCell ref="G3:G4"/>
    <mergeCell ref="E4: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Actividades </vt:lpstr>
      <vt:lpstr>Programas Sociales</vt:lpstr>
      <vt:lpstr>Acciones Sociales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roman</cp:lastModifiedBy>
  <dcterms:created xsi:type="dcterms:W3CDTF">2020-01-08T23:01:46Z</dcterms:created>
  <dcterms:modified xsi:type="dcterms:W3CDTF">2020-08-01T23:14:05Z</dcterms:modified>
</cp:coreProperties>
</file>