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3ER TRIMESTRE  " sheetId="1" r:id="rId1"/>
  </sheets>
  <externalReferences>
    <externalReference r:id="rId2"/>
  </externalReferences>
  <definedNames>
    <definedName name="MESGen" comment="Mes para Generar la información">[1]Generador!$C$3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G30" i="1"/>
  <c r="F30" i="1"/>
  <c r="H30" i="1" s="1"/>
  <c r="D30" i="1"/>
  <c r="C30" i="1"/>
  <c r="E30" i="1" s="1"/>
  <c r="K29" i="1"/>
  <c r="H29" i="1"/>
  <c r="E29" i="1"/>
  <c r="K28" i="1"/>
  <c r="H28" i="1"/>
  <c r="E28" i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30" i="1" l="1"/>
  <c r="C32" i="1" s="1"/>
</calcChain>
</file>

<file path=xl/sharedStrings.xml><?xml version="1.0" encoding="utf-8"?>
<sst xmlns="http://schemas.openxmlformats.org/spreadsheetml/2006/main" count="42" uniqueCount="34">
  <si>
    <t xml:space="preserve">DIRECCIÓN EJECUTIVA DE DERECHOS CULTURALES Y EDUCATIVOS
</t>
  </si>
  <si>
    <t>COORDINACIÓN DE EDUCACIÓN</t>
  </si>
  <si>
    <t>J.U.D DE VINCULACIÓN CON INSTITUCIONES EDUCATIVAS</t>
  </si>
  <si>
    <t>USUARIOS DE BIBLIOTECAS POR EDAD Y SEXO 2019</t>
  </si>
  <si>
    <t xml:space="preserve">NO. </t>
  </si>
  <si>
    <t>BIBLIOTECA</t>
  </si>
  <si>
    <t>JULIO</t>
  </si>
  <si>
    <t>AGOSTO</t>
  </si>
  <si>
    <t>SEPTIEMBRE</t>
  </si>
  <si>
    <t>SEXO</t>
  </si>
  <si>
    <t>TOTAL</t>
  </si>
  <si>
    <t>MASCULINO</t>
  </si>
  <si>
    <t>FEMENINO</t>
  </si>
  <si>
    <t>JAIME TORRES BODET</t>
  </si>
  <si>
    <t>PROF. RAFAEL RAMÍREZ</t>
  </si>
  <si>
    <t>SANTO TOMÁS AJUSCO</t>
  </si>
  <si>
    <t>PROF. FILOMÉNO GONZÁLEZ SOSA</t>
  </si>
  <si>
    <t>TLALMILLE</t>
  </si>
  <si>
    <t>PROF. PAULINO TLAMATZIN VELÁZQUEZ</t>
  </si>
  <si>
    <t>PROF. JOSÉ AGUIRRE RAMOS</t>
  </si>
  <si>
    <t>SAN PEDRO MÁRTIR</t>
  </si>
  <si>
    <t>BOSQUES</t>
  </si>
  <si>
    <t>LOMAS DE CUILOTEPEC</t>
  </si>
  <si>
    <t>BELVEDERE</t>
  </si>
  <si>
    <t>IZTAPAPALOTL</t>
  </si>
  <si>
    <t>ECOLÓGICA JERÓNIMO MARTÍNEZ DÍAZ</t>
  </si>
  <si>
    <t>DR. ROBERTO L. MANTILLA MOLINA</t>
  </si>
  <si>
    <t>VALENTÍN GÓMEZ FARÍAS</t>
  </si>
  <si>
    <t>LA TORTUGA XOLALPA</t>
  </si>
  <si>
    <t>CENTRAL TLALPAN</t>
  </si>
  <si>
    <t>RENATO LEDUC</t>
  </si>
  <si>
    <t>SAN NICOLÁS TOLENTINO</t>
  </si>
  <si>
    <t>TOTAL GENERAL</t>
  </si>
  <si>
    <t xml:space="preserve">TOTAL DEL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</si>
</sst>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/>
    <xf numFmtId="0" fontId="2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 vertical="top" wrapText="1"/>
      <protection locked="0"/>
    </xf>
    <xf numFmtId="49" fontId="3" fillId="0" borderId="1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38101</xdr:rowOff>
    </xdr:from>
    <xdr:ext cx="1609725" cy="11811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8101"/>
          <a:ext cx="1609725" cy="11811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Usuario\Documents\JUDCC\Juntos%20de%20la%20Mano\2017\Formatos\Base%20de%20Datos%20JM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dor"/>
      <sheetName val="CURP"/>
      <sheetName val="BaseDatos"/>
      <sheetName val="Docs"/>
      <sheetName val="BD_Zonal"/>
      <sheetName val="Estadísticos"/>
      <sheetName val="Otros"/>
      <sheetName val="PadrónGral"/>
      <sheetName val="Padrón P1y4"/>
      <sheetName val="Padrón P2"/>
      <sheetName val="Padrón P3"/>
      <sheetName val="2017"/>
    </sheetNames>
    <sheetDataSet>
      <sheetData sheetId="0">
        <row r="3">
          <cell r="C3" t="str">
            <v>Mayo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P20" sqref="P20"/>
    </sheetView>
  </sheetViews>
  <sheetFormatPr baseColWidth="10" defaultRowHeight="15" x14ac:dyDescent="0.25"/>
  <cols>
    <col min="1" max="1" width="5.28515625" bestFit="1" customWidth="1"/>
    <col min="2" max="2" width="36.28515625" customWidth="1"/>
    <col min="3" max="3" width="13" bestFit="1" customWidth="1"/>
    <col min="4" max="4" width="12" customWidth="1"/>
    <col min="5" max="5" width="7.7109375" bestFit="1" customWidth="1"/>
    <col min="6" max="6" width="13" bestFit="1" customWidth="1"/>
    <col min="8" max="8" width="7.7109375" bestFit="1" customWidth="1"/>
    <col min="9" max="9" width="13" bestFit="1" customWidth="1"/>
    <col min="11" max="11" width="7.7109375" bestFit="1" customWidth="1"/>
  </cols>
  <sheetData>
    <row r="1" spans="1:11" ht="20.25" customHeight="1" x14ac:dyDescent="0.25">
      <c r="A1" s="16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</row>
    <row r="2" spans="1:11" ht="15.75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75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31.5" customHeight="1" x14ac:dyDescent="0.25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21" customHeight="1" x14ac:dyDescent="0.25">
      <c r="A6" s="29"/>
      <c r="B6" s="29"/>
      <c r="C6" s="30"/>
      <c r="D6" s="30"/>
      <c r="E6" s="30"/>
    </row>
    <row r="7" spans="1:11" ht="15.75" x14ac:dyDescent="0.25">
      <c r="A7" s="19" t="s">
        <v>4</v>
      </c>
      <c r="B7" s="20" t="s">
        <v>5</v>
      </c>
      <c r="C7" s="23" t="s">
        <v>6</v>
      </c>
      <c r="D7" s="23"/>
      <c r="E7" s="23"/>
      <c r="F7" s="24" t="s">
        <v>7</v>
      </c>
      <c r="G7" s="24"/>
      <c r="H7" s="24"/>
      <c r="I7" s="24" t="s">
        <v>8</v>
      </c>
      <c r="J7" s="24"/>
      <c r="K7" s="24"/>
    </row>
    <row r="8" spans="1:11" s="1" customFormat="1" ht="14.25" x14ac:dyDescent="0.2">
      <c r="A8" s="19"/>
      <c r="B8" s="21"/>
      <c r="C8" s="19" t="s">
        <v>9</v>
      </c>
      <c r="D8" s="19"/>
      <c r="E8" s="18" t="s">
        <v>10</v>
      </c>
      <c r="F8" s="19" t="s">
        <v>9</v>
      </c>
      <c r="G8" s="19"/>
      <c r="H8" s="18" t="s">
        <v>10</v>
      </c>
      <c r="I8" s="19" t="s">
        <v>9</v>
      </c>
      <c r="J8" s="19"/>
      <c r="K8" s="18" t="s">
        <v>10</v>
      </c>
    </row>
    <row r="9" spans="1:11" s="1" customFormat="1" ht="15" customHeight="1" x14ac:dyDescent="0.2">
      <c r="A9" s="19"/>
      <c r="B9" s="21"/>
      <c r="C9" s="19" t="s">
        <v>11</v>
      </c>
      <c r="D9" s="19" t="s">
        <v>12</v>
      </c>
      <c r="E9" s="18"/>
      <c r="F9" s="19" t="s">
        <v>11</v>
      </c>
      <c r="G9" s="19" t="s">
        <v>12</v>
      </c>
      <c r="H9" s="18"/>
      <c r="I9" s="19" t="s">
        <v>11</v>
      </c>
      <c r="J9" s="19" t="s">
        <v>12</v>
      </c>
      <c r="K9" s="18"/>
    </row>
    <row r="10" spans="1:11" s="1" customFormat="1" ht="14.25" x14ac:dyDescent="0.2">
      <c r="A10" s="19"/>
      <c r="B10" s="22"/>
      <c r="C10" s="19"/>
      <c r="D10" s="19"/>
      <c r="E10" s="18"/>
      <c r="F10" s="19"/>
      <c r="G10" s="19"/>
      <c r="H10" s="18"/>
      <c r="I10" s="19"/>
      <c r="J10" s="19"/>
      <c r="K10" s="18"/>
    </row>
    <row r="11" spans="1:11" x14ac:dyDescent="0.25">
      <c r="A11" s="2">
        <v>1</v>
      </c>
      <c r="B11" s="3" t="s">
        <v>13</v>
      </c>
      <c r="C11" s="2">
        <v>140</v>
      </c>
      <c r="D11" s="2">
        <v>200</v>
      </c>
      <c r="E11" s="2">
        <f t="shared" ref="E11:E26" si="0">+C11+D11</f>
        <v>340</v>
      </c>
      <c r="F11" s="2">
        <v>150</v>
      </c>
      <c r="G11" s="2">
        <v>189</v>
      </c>
      <c r="H11" s="2">
        <f t="shared" ref="H11:H30" si="1">+F11+G11</f>
        <v>339</v>
      </c>
      <c r="I11" s="2">
        <v>53</v>
      </c>
      <c r="J11" s="2">
        <v>64</v>
      </c>
      <c r="K11" s="2">
        <f t="shared" ref="K11:K29" si="2">+I11+J11</f>
        <v>117</v>
      </c>
    </row>
    <row r="12" spans="1:11" x14ac:dyDescent="0.25">
      <c r="A12" s="2">
        <v>2</v>
      </c>
      <c r="B12" s="3" t="s">
        <v>14</v>
      </c>
      <c r="C12" s="2">
        <v>121</v>
      </c>
      <c r="D12" s="2">
        <v>218</v>
      </c>
      <c r="E12" s="2">
        <f t="shared" si="0"/>
        <v>339</v>
      </c>
      <c r="F12" s="2">
        <v>121</v>
      </c>
      <c r="G12" s="2">
        <v>218</v>
      </c>
      <c r="H12" s="2">
        <f t="shared" si="1"/>
        <v>339</v>
      </c>
      <c r="I12" s="2">
        <v>121</v>
      </c>
      <c r="J12" s="2">
        <v>218</v>
      </c>
      <c r="K12" s="2">
        <f t="shared" si="2"/>
        <v>339</v>
      </c>
    </row>
    <row r="13" spans="1:11" x14ac:dyDescent="0.25">
      <c r="A13" s="2">
        <v>3</v>
      </c>
      <c r="B13" s="4" t="s">
        <v>15</v>
      </c>
      <c r="C13" s="2">
        <v>83</v>
      </c>
      <c r="D13" s="2">
        <v>54</v>
      </c>
      <c r="E13" s="2">
        <f t="shared" si="0"/>
        <v>137</v>
      </c>
      <c r="F13" s="2">
        <v>76</v>
      </c>
      <c r="G13" s="2">
        <v>52</v>
      </c>
      <c r="H13" s="2">
        <f t="shared" si="1"/>
        <v>128</v>
      </c>
      <c r="I13" s="2">
        <v>67</v>
      </c>
      <c r="J13" s="2">
        <v>47</v>
      </c>
      <c r="K13" s="2">
        <f t="shared" si="2"/>
        <v>114</v>
      </c>
    </row>
    <row r="14" spans="1:11" x14ac:dyDescent="0.25">
      <c r="A14" s="2">
        <v>4</v>
      </c>
      <c r="B14" s="4" t="s">
        <v>16</v>
      </c>
      <c r="C14" s="2">
        <v>79</v>
      </c>
      <c r="D14" s="2">
        <v>110</v>
      </c>
      <c r="E14" s="5">
        <f t="shared" si="0"/>
        <v>189</v>
      </c>
      <c r="F14" s="2">
        <v>62</v>
      </c>
      <c r="G14" s="2">
        <v>122</v>
      </c>
      <c r="H14" s="2">
        <f t="shared" si="1"/>
        <v>184</v>
      </c>
      <c r="I14" s="2">
        <v>209</v>
      </c>
      <c r="J14" s="2">
        <v>278</v>
      </c>
      <c r="K14" s="2">
        <f t="shared" si="2"/>
        <v>487</v>
      </c>
    </row>
    <row r="15" spans="1:11" x14ac:dyDescent="0.25">
      <c r="A15" s="2">
        <v>5</v>
      </c>
      <c r="B15" s="4" t="s">
        <v>17</v>
      </c>
      <c r="C15" s="2">
        <v>114</v>
      </c>
      <c r="D15" s="2">
        <v>128</v>
      </c>
      <c r="E15" s="2">
        <f t="shared" si="0"/>
        <v>242</v>
      </c>
      <c r="F15" s="2">
        <v>121</v>
      </c>
      <c r="G15" s="2">
        <v>123</v>
      </c>
      <c r="H15" s="2">
        <f t="shared" si="1"/>
        <v>244</v>
      </c>
      <c r="I15" s="2">
        <v>194</v>
      </c>
      <c r="J15" s="2">
        <v>57</v>
      </c>
      <c r="K15" s="2">
        <f t="shared" si="2"/>
        <v>251</v>
      </c>
    </row>
    <row r="16" spans="1:11" x14ac:dyDescent="0.25">
      <c r="A16" s="2">
        <v>6</v>
      </c>
      <c r="B16" s="3" t="s">
        <v>18</v>
      </c>
      <c r="C16" s="2">
        <v>71</v>
      </c>
      <c r="D16" s="2">
        <v>78</v>
      </c>
      <c r="E16" s="2">
        <f t="shared" si="0"/>
        <v>149</v>
      </c>
      <c r="F16" s="2">
        <v>77</v>
      </c>
      <c r="G16" s="2">
        <v>84</v>
      </c>
      <c r="H16" s="2">
        <f t="shared" si="1"/>
        <v>161</v>
      </c>
      <c r="I16" s="2">
        <v>77</v>
      </c>
      <c r="J16" s="2">
        <v>84</v>
      </c>
      <c r="K16" s="2">
        <f t="shared" si="2"/>
        <v>161</v>
      </c>
    </row>
    <row r="17" spans="1:11" x14ac:dyDescent="0.25">
      <c r="A17" s="2">
        <v>7</v>
      </c>
      <c r="B17" s="4" t="s">
        <v>19</v>
      </c>
      <c r="C17" s="2">
        <v>47</v>
      </c>
      <c r="D17" s="2">
        <v>55</v>
      </c>
      <c r="E17" s="2">
        <f t="shared" si="0"/>
        <v>102</v>
      </c>
      <c r="F17" s="2">
        <v>75</v>
      </c>
      <c r="G17" s="2">
        <v>60</v>
      </c>
      <c r="H17" s="2">
        <f t="shared" si="1"/>
        <v>135</v>
      </c>
      <c r="I17" s="2">
        <v>118</v>
      </c>
      <c r="J17" s="2">
        <v>203</v>
      </c>
      <c r="K17" s="2">
        <f t="shared" si="2"/>
        <v>321</v>
      </c>
    </row>
    <row r="18" spans="1:11" x14ac:dyDescent="0.25">
      <c r="A18" s="2">
        <v>8</v>
      </c>
      <c r="B18" s="3" t="s">
        <v>20</v>
      </c>
      <c r="C18" s="2">
        <v>153</v>
      </c>
      <c r="D18" s="2">
        <v>188</v>
      </c>
      <c r="E18" s="2">
        <f t="shared" si="0"/>
        <v>341</v>
      </c>
      <c r="F18" s="2">
        <v>183</v>
      </c>
      <c r="G18" s="2">
        <v>133</v>
      </c>
      <c r="H18" s="2">
        <f t="shared" si="1"/>
        <v>316</v>
      </c>
      <c r="I18" s="2">
        <v>179</v>
      </c>
      <c r="J18" s="2">
        <v>233</v>
      </c>
      <c r="K18" s="2">
        <f t="shared" si="2"/>
        <v>412</v>
      </c>
    </row>
    <row r="19" spans="1:11" x14ac:dyDescent="0.25">
      <c r="A19" s="2">
        <v>9</v>
      </c>
      <c r="B19" s="4" t="s">
        <v>21</v>
      </c>
      <c r="C19" s="2">
        <v>421</v>
      </c>
      <c r="D19" s="2">
        <v>797</v>
      </c>
      <c r="E19" s="2">
        <f t="shared" si="0"/>
        <v>1218</v>
      </c>
      <c r="F19" s="2">
        <v>265</v>
      </c>
      <c r="G19" s="2">
        <v>448</v>
      </c>
      <c r="H19" s="2">
        <f t="shared" si="1"/>
        <v>713</v>
      </c>
      <c r="I19" s="2">
        <v>126</v>
      </c>
      <c r="J19" s="2">
        <v>163</v>
      </c>
      <c r="K19" s="2">
        <f t="shared" si="2"/>
        <v>289</v>
      </c>
    </row>
    <row r="20" spans="1:11" x14ac:dyDescent="0.25">
      <c r="A20" s="2">
        <v>10</v>
      </c>
      <c r="B20" s="4" t="s">
        <v>22</v>
      </c>
      <c r="C20" s="2">
        <v>49</v>
      </c>
      <c r="D20" s="2">
        <v>45</v>
      </c>
      <c r="E20" s="2">
        <f t="shared" si="0"/>
        <v>94</v>
      </c>
      <c r="F20" s="2">
        <v>77</v>
      </c>
      <c r="G20" s="2">
        <v>82</v>
      </c>
      <c r="H20" s="2">
        <f t="shared" si="1"/>
        <v>159</v>
      </c>
      <c r="I20" s="2">
        <v>77</v>
      </c>
      <c r="J20" s="2">
        <v>82</v>
      </c>
      <c r="K20" s="2">
        <f t="shared" si="2"/>
        <v>159</v>
      </c>
    </row>
    <row r="21" spans="1:11" x14ac:dyDescent="0.25">
      <c r="A21" s="2">
        <v>11</v>
      </c>
      <c r="B21" s="3" t="s">
        <v>23</v>
      </c>
      <c r="C21" s="2">
        <v>71</v>
      </c>
      <c r="D21" s="2">
        <v>193</v>
      </c>
      <c r="E21" s="2">
        <f t="shared" si="0"/>
        <v>264</v>
      </c>
      <c r="F21" s="2">
        <v>49</v>
      </c>
      <c r="G21" s="2">
        <v>229</v>
      </c>
      <c r="H21" s="2">
        <f t="shared" si="1"/>
        <v>278</v>
      </c>
      <c r="I21" s="2">
        <v>186</v>
      </c>
      <c r="J21" s="2">
        <v>379</v>
      </c>
      <c r="K21" s="2">
        <f t="shared" si="2"/>
        <v>565</v>
      </c>
    </row>
    <row r="22" spans="1:11" x14ac:dyDescent="0.25">
      <c r="A22" s="2">
        <v>12</v>
      </c>
      <c r="B22" s="3" t="s">
        <v>24</v>
      </c>
      <c r="C22" s="2">
        <v>40</v>
      </c>
      <c r="D22" s="2">
        <v>72</v>
      </c>
      <c r="E22" s="2">
        <f t="shared" si="0"/>
        <v>112</v>
      </c>
      <c r="F22" s="2">
        <v>146</v>
      </c>
      <c r="G22" s="2">
        <v>153</v>
      </c>
      <c r="H22" s="2">
        <f t="shared" si="1"/>
        <v>299</v>
      </c>
      <c r="I22" s="2">
        <v>146</v>
      </c>
      <c r="J22" s="2">
        <v>153</v>
      </c>
      <c r="K22" s="2">
        <f t="shared" si="2"/>
        <v>299</v>
      </c>
    </row>
    <row r="23" spans="1:11" x14ac:dyDescent="0.25">
      <c r="A23" s="2">
        <v>13</v>
      </c>
      <c r="B23" s="4" t="s">
        <v>25</v>
      </c>
      <c r="C23" s="2">
        <v>128</v>
      </c>
      <c r="D23" s="2">
        <v>191</v>
      </c>
      <c r="E23" s="2">
        <f t="shared" si="0"/>
        <v>319</v>
      </c>
      <c r="F23" s="2">
        <v>57</v>
      </c>
      <c r="G23" s="2">
        <v>75</v>
      </c>
      <c r="H23" s="2">
        <f t="shared" si="1"/>
        <v>132</v>
      </c>
      <c r="I23" s="2">
        <v>165</v>
      </c>
      <c r="J23" s="2">
        <v>210</v>
      </c>
      <c r="K23" s="2">
        <f t="shared" si="2"/>
        <v>375</v>
      </c>
    </row>
    <row r="24" spans="1:11" x14ac:dyDescent="0.25">
      <c r="A24" s="2">
        <v>14</v>
      </c>
      <c r="B24" s="3" t="s">
        <v>26</v>
      </c>
      <c r="C24" s="2">
        <v>24</v>
      </c>
      <c r="D24" s="2">
        <v>57</v>
      </c>
      <c r="E24" s="2">
        <f t="shared" si="0"/>
        <v>81</v>
      </c>
      <c r="F24" s="2">
        <v>74</v>
      </c>
      <c r="G24" s="2">
        <v>87</v>
      </c>
      <c r="H24" s="2">
        <f t="shared" si="1"/>
        <v>161</v>
      </c>
      <c r="I24" s="2">
        <v>74</v>
      </c>
      <c r="J24" s="2">
        <v>87</v>
      </c>
      <c r="K24" s="2">
        <f t="shared" si="2"/>
        <v>161</v>
      </c>
    </row>
    <row r="25" spans="1:11" x14ac:dyDescent="0.25">
      <c r="A25" s="2">
        <v>15</v>
      </c>
      <c r="B25" s="4" t="s">
        <v>27</v>
      </c>
      <c r="C25" s="2">
        <v>168</v>
      </c>
      <c r="D25" s="2">
        <v>272</v>
      </c>
      <c r="E25" s="2">
        <f t="shared" si="0"/>
        <v>440</v>
      </c>
      <c r="F25" s="2">
        <v>182</v>
      </c>
      <c r="G25" s="2">
        <v>296</v>
      </c>
      <c r="H25" s="2">
        <f t="shared" si="1"/>
        <v>478</v>
      </c>
      <c r="I25" s="2">
        <v>182</v>
      </c>
      <c r="J25" s="2">
        <v>296</v>
      </c>
      <c r="K25" s="2">
        <f t="shared" si="2"/>
        <v>478</v>
      </c>
    </row>
    <row r="26" spans="1:11" x14ac:dyDescent="0.25">
      <c r="A26" s="2">
        <v>16</v>
      </c>
      <c r="B26" s="4" t="s">
        <v>28</v>
      </c>
      <c r="C26" s="2">
        <v>9</v>
      </c>
      <c r="D26" s="2">
        <v>26</v>
      </c>
      <c r="E26" s="2">
        <f t="shared" si="0"/>
        <v>35</v>
      </c>
      <c r="F26" s="2">
        <v>33</v>
      </c>
      <c r="G26" s="2">
        <v>31</v>
      </c>
      <c r="H26" s="2">
        <f t="shared" si="1"/>
        <v>64</v>
      </c>
      <c r="I26" s="2">
        <v>27</v>
      </c>
      <c r="J26" s="2">
        <v>47</v>
      </c>
      <c r="K26" s="2">
        <f t="shared" si="2"/>
        <v>74</v>
      </c>
    </row>
    <row r="27" spans="1:11" x14ac:dyDescent="0.25">
      <c r="A27" s="2">
        <v>17</v>
      </c>
      <c r="B27" s="3" t="s">
        <v>29</v>
      </c>
      <c r="C27" s="2">
        <v>454</v>
      </c>
      <c r="D27" s="2">
        <v>548</v>
      </c>
      <c r="E27" s="2">
        <f>+C27+D27</f>
        <v>1002</v>
      </c>
      <c r="F27" s="2">
        <v>512</v>
      </c>
      <c r="G27" s="2">
        <v>610</v>
      </c>
      <c r="H27" s="2">
        <f t="shared" si="1"/>
        <v>1122</v>
      </c>
      <c r="I27" s="2">
        <v>894</v>
      </c>
      <c r="J27" s="2">
        <v>1352</v>
      </c>
      <c r="K27" s="2">
        <f t="shared" si="2"/>
        <v>2246</v>
      </c>
    </row>
    <row r="28" spans="1:11" x14ac:dyDescent="0.25">
      <c r="A28" s="2">
        <v>18</v>
      </c>
      <c r="B28" s="4" t="s">
        <v>30</v>
      </c>
      <c r="C28" s="2">
        <v>198</v>
      </c>
      <c r="D28" s="2">
        <v>128</v>
      </c>
      <c r="E28" s="2">
        <f>+C28+D28</f>
        <v>326</v>
      </c>
      <c r="F28" s="2">
        <v>198</v>
      </c>
      <c r="G28" s="2">
        <v>128</v>
      </c>
      <c r="H28" s="2">
        <f t="shared" si="1"/>
        <v>326</v>
      </c>
      <c r="I28" s="2">
        <v>198</v>
      </c>
      <c r="J28" s="2">
        <v>128</v>
      </c>
      <c r="K28" s="2">
        <f t="shared" si="2"/>
        <v>326</v>
      </c>
    </row>
    <row r="29" spans="1:11" ht="15.75" thickBot="1" x14ac:dyDescent="0.3">
      <c r="A29" s="2">
        <v>19</v>
      </c>
      <c r="B29" s="6" t="s">
        <v>31</v>
      </c>
      <c r="C29" s="7">
        <v>68</v>
      </c>
      <c r="D29" s="7">
        <v>124</v>
      </c>
      <c r="E29" s="2">
        <f>+C29+D29</f>
        <v>192</v>
      </c>
      <c r="F29" s="7">
        <v>68</v>
      </c>
      <c r="G29" s="7">
        <v>124</v>
      </c>
      <c r="H29" s="2">
        <f t="shared" si="1"/>
        <v>192</v>
      </c>
      <c r="I29" s="7">
        <v>68</v>
      </c>
      <c r="J29" s="7">
        <v>124</v>
      </c>
      <c r="K29" s="2">
        <f t="shared" si="2"/>
        <v>192</v>
      </c>
    </row>
    <row r="30" spans="1:11" x14ac:dyDescent="0.25">
      <c r="A30" s="17" t="s">
        <v>32</v>
      </c>
      <c r="B30" s="17"/>
      <c r="C30" s="8">
        <f>SUM(C11:C29)</f>
        <v>2438</v>
      </c>
      <c r="D30" s="9">
        <f>SUM(D11:D29)</f>
        <v>3484</v>
      </c>
      <c r="E30" s="10">
        <f>+C30+D30</f>
        <v>5922</v>
      </c>
      <c r="F30" s="9">
        <f>SUM(F11:F29)</f>
        <v>2526</v>
      </c>
      <c r="G30" s="9">
        <f>SUM(G11:G29)</f>
        <v>3244</v>
      </c>
      <c r="H30" s="11">
        <f t="shared" si="1"/>
        <v>5770</v>
      </c>
      <c r="I30" s="2">
        <f>SUM(I11:I29)</f>
        <v>3161</v>
      </c>
      <c r="J30" s="2">
        <f>SUM(J11:J29)</f>
        <v>4205</v>
      </c>
      <c r="K30" s="11">
        <f>SUM(K11:K29)</f>
        <v>7366</v>
      </c>
    </row>
    <row r="31" spans="1:11" x14ac:dyDescent="0.25">
      <c r="D31" s="12"/>
      <c r="E31" s="13"/>
    </row>
    <row r="32" spans="1:11" ht="21" x14ac:dyDescent="0.35">
      <c r="B32" s="14" t="s">
        <v>33</v>
      </c>
      <c r="C32" s="15">
        <f>+E30+H30+K30</f>
        <v>19058</v>
      </c>
    </row>
  </sheetData>
  <mergeCells count="24">
    <mergeCell ref="H8:H10"/>
    <mergeCell ref="I8:J8"/>
    <mergeCell ref="B1:K1"/>
    <mergeCell ref="A2:K2"/>
    <mergeCell ref="A3:K3"/>
    <mergeCell ref="A4:K4"/>
    <mergeCell ref="A5:K5"/>
    <mergeCell ref="A6:E6"/>
    <mergeCell ref="A30:B30"/>
    <mergeCell ref="K8:K10"/>
    <mergeCell ref="C9:C10"/>
    <mergeCell ref="D9:D10"/>
    <mergeCell ref="F9:F10"/>
    <mergeCell ref="G9:G10"/>
    <mergeCell ref="I9:I10"/>
    <mergeCell ref="J9:J10"/>
    <mergeCell ref="A7:A10"/>
    <mergeCell ref="B7:B10"/>
    <mergeCell ref="C7:E7"/>
    <mergeCell ref="F7:H7"/>
    <mergeCell ref="I7:K7"/>
    <mergeCell ref="C8:D8"/>
    <mergeCell ref="E8:E10"/>
    <mergeCell ref="F8:G8"/>
  </mergeCells>
  <pageMargins left="0.70866141732283472" right="0.70866141732283472" top="1.1417322834645669" bottom="0.74803149606299213" header="0.31496062992125984" footer="0.31496062992125984"/>
  <pageSetup scale="88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</cp:lastModifiedBy>
  <dcterms:created xsi:type="dcterms:W3CDTF">2019-09-30T19:17:04Z</dcterms:created>
  <dcterms:modified xsi:type="dcterms:W3CDTF">2019-10-01T15:50:01Z</dcterms:modified>
</cp:coreProperties>
</file>