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esac\Desktop\SIPOT 3er Trimestre\Informe 3er Trim 2023 Atención Cudadana\"/>
    </mc:Choice>
  </mc:AlternateContent>
  <bookViews>
    <workbookView xWindow="0" yWindow="0" windowWidth="28800" windowHeight="11400"/>
  </bookViews>
  <sheets>
    <sheet name="JULIO-AGOSTO-SEPTIEMBR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4" l="1"/>
  <c r="D42" i="4"/>
  <c r="C42" i="4"/>
  <c r="F42" i="4" s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3" i="4"/>
</calcChain>
</file>

<file path=xl/sharedStrings.xml><?xml version="1.0" encoding="utf-8"?>
<sst xmlns="http://schemas.openxmlformats.org/spreadsheetml/2006/main" count="44" uniqueCount="44">
  <si>
    <t>Total general</t>
  </si>
  <si>
    <t>Alumbrado</t>
  </si>
  <si>
    <t>Bacheo</t>
  </si>
  <si>
    <t>Balizamiento</t>
  </si>
  <si>
    <t>Desazolve</t>
  </si>
  <si>
    <t>Falta de agua</t>
  </si>
  <si>
    <t>Fuga de agua</t>
  </si>
  <si>
    <t>Pavimentación</t>
  </si>
  <si>
    <t>Asistencia social</t>
  </si>
  <si>
    <t>Concluidos</t>
  </si>
  <si>
    <t>En atención</t>
  </si>
  <si>
    <t>Cables en desuso</t>
  </si>
  <si>
    <t>Limpieza en vía pública</t>
  </si>
  <si>
    <t>Mantenimiento coladeras y alcantarillas</t>
  </si>
  <si>
    <t>Mantenimeinto drenaje</t>
  </si>
  <si>
    <t>Mantenimiento a parques o áreas verdes (andadores)</t>
  </si>
  <si>
    <t>Mantenimiento vía pública (baches)</t>
  </si>
  <si>
    <t>Otro</t>
  </si>
  <si>
    <t xml:space="preserve">Poda o retiro de árbol </t>
  </si>
  <si>
    <t>Protección Civil</t>
  </si>
  <si>
    <t>Queja funcionario</t>
  </si>
  <si>
    <t>Recolección de basura</t>
  </si>
  <si>
    <t>Reparación de empedrado</t>
  </si>
  <si>
    <t>Retiro de ambulante</t>
  </si>
  <si>
    <t>Retiro de cascajo, escombro, azolve y ramas</t>
  </si>
  <si>
    <t>Solicitud de vigilancia</t>
  </si>
  <si>
    <t xml:space="preserve">Solicitud de estudio socioeconómico </t>
  </si>
  <si>
    <t>Solicitud de evaluación de riesgo</t>
  </si>
  <si>
    <t>Trámites e información vehicular</t>
  </si>
  <si>
    <t>Uso de suelo</t>
  </si>
  <si>
    <t>Vehículo abandonado, chatarrización</t>
  </si>
  <si>
    <t>Venta de alcohol o droga</t>
  </si>
  <si>
    <t>Verificación administrativa</t>
  </si>
  <si>
    <t>Alarmas vecinales</t>
  </si>
  <si>
    <t>Asesoría Juídica</t>
  </si>
  <si>
    <t>Barbecheo Chaponeo</t>
  </si>
  <si>
    <t>Credito de vivienda</t>
  </si>
  <si>
    <t>Queja sobre transporte público</t>
  </si>
  <si>
    <t>Reinscripción al CENDI</t>
  </si>
  <si>
    <t>Solicitud de concertación vecinal</t>
  </si>
  <si>
    <t>Seguimiento a trámite</t>
  </si>
  <si>
    <t>Solciitud de seguro de desempleo</t>
  </si>
  <si>
    <t>TOTAL</t>
  </si>
  <si>
    <t>Porcentaje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</si>
</sst>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C2EC"/>
        <bgColor indexed="64"/>
      </patternFill>
    </fill>
    <fill>
      <patternFill patternType="solid">
        <fgColor rgb="FFDAC2EC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 DEL 3ER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'JULIO-AGOSTO-SEPTIEMBRE'!$C$2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'JULIO-AGOSTO-SEPTIEMBRE'!$B$3:$B$41</c:f>
              <c:strCache>
                <c:ptCount val="39"/>
                <c:pt idx="0">
                  <c:v>Alarmas vecinales</c:v>
                </c:pt>
                <c:pt idx="1">
                  <c:v>Alumbrado</c:v>
                </c:pt>
                <c:pt idx="2">
                  <c:v>Asesoría Juídica</c:v>
                </c:pt>
                <c:pt idx="3">
                  <c:v>Asistencia social</c:v>
                </c:pt>
                <c:pt idx="4">
                  <c:v>Bacheo</c:v>
                </c:pt>
                <c:pt idx="5">
                  <c:v>Balizamiento</c:v>
                </c:pt>
                <c:pt idx="6">
                  <c:v>Barbecheo Chaponeo</c:v>
                </c:pt>
                <c:pt idx="7">
                  <c:v>Cables en desuso</c:v>
                </c:pt>
                <c:pt idx="8">
                  <c:v>Credito de vivienda</c:v>
                </c:pt>
                <c:pt idx="9">
                  <c:v>Desazolve</c:v>
                </c:pt>
                <c:pt idx="10">
                  <c:v>Falta de agua</c:v>
                </c:pt>
                <c:pt idx="11">
                  <c:v>Fuga de agua</c:v>
                </c:pt>
                <c:pt idx="12">
                  <c:v>Limpieza en vía pública</c:v>
                </c:pt>
                <c:pt idx="13">
                  <c:v>Mantenimiento coladeras y alcantarillas</c:v>
                </c:pt>
                <c:pt idx="14">
                  <c:v>Mantenimeinto drenaje</c:v>
                </c:pt>
                <c:pt idx="15">
                  <c:v>Mantenimiento a parques o áreas verdes (andadores)</c:v>
                </c:pt>
                <c:pt idx="16">
                  <c:v>Mantenimiento vía pública (baches)</c:v>
                </c:pt>
                <c:pt idx="17">
                  <c:v>Otro</c:v>
                </c:pt>
                <c:pt idx="18">
                  <c:v>Pavimentación</c:v>
                </c:pt>
                <c:pt idx="19">
                  <c:v>Poda o retiro de árbol </c:v>
                </c:pt>
                <c:pt idx="20">
                  <c:v>Protección Civil</c:v>
                </c:pt>
                <c:pt idx="21">
                  <c:v>Queja sobre transporte público</c:v>
                </c:pt>
                <c:pt idx="22">
                  <c:v>Queja funcionario</c:v>
                </c:pt>
                <c:pt idx="23">
                  <c:v>Recolección de basura</c:v>
                </c:pt>
                <c:pt idx="24">
                  <c:v>Reinscripción al CENDI</c:v>
                </c:pt>
                <c:pt idx="25">
                  <c:v>Reparación de empedrado</c:v>
                </c:pt>
                <c:pt idx="26">
                  <c:v>Retiro de ambulante</c:v>
                </c:pt>
                <c:pt idx="27">
                  <c:v>Retiro de cascajo, escombro, azolve y ramas</c:v>
                </c:pt>
                <c:pt idx="28">
                  <c:v>Seguimiento a trámite</c:v>
                </c:pt>
                <c:pt idx="29">
                  <c:v>Solicitud de concertación vecinal</c:v>
                </c:pt>
                <c:pt idx="30">
                  <c:v>Solicitud de vigilancia</c:v>
                </c:pt>
                <c:pt idx="31">
                  <c:v>Solicitud de estudio socioeconómico </c:v>
                </c:pt>
                <c:pt idx="32">
                  <c:v>Solicitud de evaluación de riesgo</c:v>
                </c:pt>
                <c:pt idx="33">
                  <c:v>Solciitud de seguro de desempleo</c:v>
                </c:pt>
                <c:pt idx="34">
                  <c:v>Trámites e información vehicular</c:v>
                </c:pt>
                <c:pt idx="35">
                  <c:v>Uso de suelo</c:v>
                </c:pt>
                <c:pt idx="36">
                  <c:v>Vehículo abandonado, chatarrización</c:v>
                </c:pt>
                <c:pt idx="37">
                  <c:v>Venta de alcohol o droga</c:v>
                </c:pt>
                <c:pt idx="38">
                  <c:v>Verificación administrativa</c:v>
                </c:pt>
              </c:strCache>
            </c:strRef>
          </c:cat>
          <c:val>
            <c:numRef>
              <c:f>'JULIO-AGOSTO-SEPTIEMBRE'!$C$3:$C$41</c:f>
              <c:numCache>
                <c:formatCode>General</c:formatCode>
                <c:ptCount val="39"/>
                <c:pt idx="0">
                  <c:v>1</c:v>
                </c:pt>
                <c:pt idx="1">
                  <c:v>880</c:v>
                </c:pt>
                <c:pt idx="2">
                  <c:v>2</c:v>
                </c:pt>
                <c:pt idx="3">
                  <c:v>4</c:v>
                </c:pt>
                <c:pt idx="4">
                  <c:v>121</c:v>
                </c:pt>
                <c:pt idx="5">
                  <c:v>26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129</c:v>
                </c:pt>
                <c:pt idx="10">
                  <c:v>309</c:v>
                </c:pt>
                <c:pt idx="11">
                  <c:v>250</c:v>
                </c:pt>
                <c:pt idx="12">
                  <c:v>60</c:v>
                </c:pt>
                <c:pt idx="13">
                  <c:v>42</c:v>
                </c:pt>
                <c:pt idx="14">
                  <c:v>34</c:v>
                </c:pt>
                <c:pt idx="15">
                  <c:v>58</c:v>
                </c:pt>
                <c:pt idx="16">
                  <c:v>207</c:v>
                </c:pt>
                <c:pt idx="17">
                  <c:v>198</c:v>
                </c:pt>
                <c:pt idx="18">
                  <c:v>139</c:v>
                </c:pt>
                <c:pt idx="19">
                  <c:v>569</c:v>
                </c:pt>
                <c:pt idx="20">
                  <c:v>19</c:v>
                </c:pt>
                <c:pt idx="21">
                  <c:v>1</c:v>
                </c:pt>
                <c:pt idx="22">
                  <c:v>24</c:v>
                </c:pt>
                <c:pt idx="23">
                  <c:v>91</c:v>
                </c:pt>
                <c:pt idx="24">
                  <c:v>0</c:v>
                </c:pt>
                <c:pt idx="25">
                  <c:v>1</c:v>
                </c:pt>
                <c:pt idx="26">
                  <c:v>112</c:v>
                </c:pt>
                <c:pt idx="27">
                  <c:v>198</c:v>
                </c:pt>
                <c:pt idx="28">
                  <c:v>1</c:v>
                </c:pt>
                <c:pt idx="29">
                  <c:v>4</c:v>
                </c:pt>
                <c:pt idx="30">
                  <c:v>12</c:v>
                </c:pt>
                <c:pt idx="31">
                  <c:v>12</c:v>
                </c:pt>
                <c:pt idx="32">
                  <c:v>20</c:v>
                </c:pt>
                <c:pt idx="33">
                  <c:v>1</c:v>
                </c:pt>
                <c:pt idx="34">
                  <c:v>1</c:v>
                </c:pt>
                <c:pt idx="35">
                  <c:v>25</c:v>
                </c:pt>
                <c:pt idx="36">
                  <c:v>150</c:v>
                </c:pt>
                <c:pt idx="37">
                  <c:v>10</c:v>
                </c:pt>
                <c:pt idx="38">
                  <c:v>196</c:v>
                </c:pt>
              </c:numCache>
            </c:numRef>
          </c:val>
        </c:ser>
        <c:ser>
          <c:idx val="1"/>
          <c:order val="1"/>
          <c:tx>
            <c:strRef>
              <c:f>'JULIO-AGOSTO-SEPTIEMBRE'!$D$2</c:f>
              <c:strCache>
                <c:ptCount val="1"/>
                <c:pt idx="0">
                  <c:v>En atención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'JULIO-AGOSTO-SEPTIEMBRE'!$B$3:$B$41</c:f>
              <c:strCache>
                <c:ptCount val="39"/>
                <c:pt idx="0">
                  <c:v>Alarmas vecinales</c:v>
                </c:pt>
                <c:pt idx="1">
                  <c:v>Alumbrado</c:v>
                </c:pt>
                <c:pt idx="2">
                  <c:v>Asesoría Juídica</c:v>
                </c:pt>
                <c:pt idx="3">
                  <c:v>Asistencia social</c:v>
                </c:pt>
                <c:pt idx="4">
                  <c:v>Bacheo</c:v>
                </c:pt>
                <c:pt idx="5">
                  <c:v>Balizamiento</c:v>
                </c:pt>
                <c:pt idx="6">
                  <c:v>Barbecheo Chaponeo</c:v>
                </c:pt>
                <c:pt idx="7">
                  <c:v>Cables en desuso</c:v>
                </c:pt>
                <c:pt idx="8">
                  <c:v>Credito de vivienda</c:v>
                </c:pt>
                <c:pt idx="9">
                  <c:v>Desazolve</c:v>
                </c:pt>
                <c:pt idx="10">
                  <c:v>Falta de agua</c:v>
                </c:pt>
                <c:pt idx="11">
                  <c:v>Fuga de agua</c:v>
                </c:pt>
                <c:pt idx="12">
                  <c:v>Limpieza en vía pública</c:v>
                </c:pt>
                <c:pt idx="13">
                  <c:v>Mantenimiento coladeras y alcantarillas</c:v>
                </c:pt>
                <c:pt idx="14">
                  <c:v>Mantenimeinto drenaje</c:v>
                </c:pt>
                <c:pt idx="15">
                  <c:v>Mantenimiento a parques o áreas verdes (andadores)</c:v>
                </c:pt>
                <c:pt idx="16">
                  <c:v>Mantenimiento vía pública (baches)</c:v>
                </c:pt>
                <c:pt idx="17">
                  <c:v>Otro</c:v>
                </c:pt>
                <c:pt idx="18">
                  <c:v>Pavimentación</c:v>
                </c:pt>
                <c:pt idx="19">
                  <c:v>Poda o retiro de árbol </c:v>
                </c:pt>
                <c:pt idx="20">
                  <c:v>Protección Civil</c:v>
                </c:pt>
                <c:pt idx="21">
                  <c:v>Queja sobre transporte público</c:v>
                </c:pt>
                <c:pt idx="22">
                  <c:v>Queja funcionario</c:v>
                </c:pt>
                <c:pt idx="23">
                  <c:v>Recolección de basura</c:v>
                </c:pt>
                <c:pt idx="24">
                  <c:v>Reinscripción al CENDI</c:v>
                </c:pt>
                <c:pt idx="25">
                  <c:v>Reparación de empedrado</c:v>
                </c:pt>
                <c:pt idx="26">
                  <c:v>Retiro de ambulante</c:v>
                </c:pt>
                <c:pt idx="27">
                  <c:v>Retiro de cascajo, escombro, azolve y ramas</c:v>
                </c:pt>
                <c:pt idx="28">
                  <c:v>Seguimiento a trámite</c:v>
                </c:pt>
                <c:pt idx="29">
                  <c:v>Solicitud de concertación vecinal</c:v>
                </c:pt>
                <c:pt idx="30">
                  <c:v>Solicitud de vigilancia</c:v>
                </c:pt>
                <c:pt idx="31">
                  <c:v>Solicitud de estudio socioeconómico </c:v>
                </c:pt>
                <c:pt idx="32">
                  <c:v>Solicitud de evaluación de riesgo</c:v>
                </c:pt>
                <c:pt idx="33">
                  <c:v>Solciitud de seguro de desempleo</c:v>
                </c:pt>
                <c:pt idx="34">
                  <c:v>Trámites e información vehicular</c:v>
                </c:pt>
                <c:pt idx="35">
                  <c:v>Uso de suelo</c:v>
                </c:pt>
                <c:pt idx="36">
                  <c:v>Vehículo abandonado, chatarrización</c:v>
                </c:pt>
                <c:pt idx="37">
                  <c:v>Venta de alcohol o droga</c:v>
                </c:pt>
                <c:pt idx="38">
                  <c:v>Verificación administrativa</c:v>
                </c:pt>
              </c:strCache>
            </c:strRef>
          </c:cat>
          <c:val>
            <c:numRef>
              <c:f>'JULIO-AGOSTO-SEPTIEMBRE'!$D$3:$D$41</c:f>
              <c:numCache>
                <c:formatCode>General</c:formatCode>
                <c:ptCount val="39"/>
                <c:pt idx="0">
                  <c:v>5</c:v>
                </c:pt>
                <c:pt idx="1">
                  <c:v>711</c:v>
                </c:pt>
                <c:pt idx="2">
                  <c:v>4</c:v>
                </c:pt>
                <c:pt idx="3">
                  <c:v>6</c:v>
                </c:pt>
                <c:pt idx="4">
                  <c:v>531</c:v>
                </c:pt>
                <c:pt idx="5">
                  <c:v>43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415</c:v>
                </c:pt>
                <c:pt idx="10">
                  <c:v>274</c:v>
                </c:pt>
                <c:pt idx="11">
                  <c:v>362</c:v>
                </c:pt>
                <c:pt idx="12">
                  <c:v>45</c:v>
                </c:pt>
                <c:pt idx="13">
                  <c:v>124</c:v>
                </c:pt>
                <c:pt idx="14">
                  <c:v>68</c:v>
                </c:pt>
                <c:pt idx="15">
                  <c:v>63</c:v>
                </c:pt>
                <c:pt idx="16">
                  <c:v>376</c:v>
                </c:pt>
                <c:pt idx="17">
                  <c:v>447</c:v>
                </c:pt>
                <c:pt idx="18">
                  <c:v>78</c:v>
                </c:pt>
                <c:pt idx="19">
                  <c:v>578</c:v>
                </c:pt>
                <c:pt idx="20">
                  <c:v>12</c:v>
                </c:pt>
                <c:pt idx="21">
                  <c:v>0</c:v>
                </c:pt>
                <c:pt idx="22">
                  <c:v>11</c:v>
                </c:pt>
                <c:pt idx="23">
                  <c:v>40</c:v>
                </c:pt>
                <c:pt idx="24">
                  <c:v>1</c:v>
                </c:pt>
                <c:pt idx="25">
                  <c:v>3</c:v>
                </c:pt>
                <c:pt idx="26">
                  <c:v>66</c:v>
                </c:pt>
                <c:pt idx="27">
                  <c:v>164</c:v>
                </c:pt>
                <c:pt idx="28">
                  <c:v>0</c:v>
                </c:pt>
                <c:pt idx="29">
                  <c:v>0</c:v>
                </c:pt>
                <c:pt idx="30">
                  <c:v>15</c:v>
                </c:pt>
                <c:pt idx="31">
                  <c:v>7</c:v>
                </c:pt>
                <c:pt idx="32">
                  <c:v>9</c:v>
                </c:pt>
                <c:pt idx="33">
                  <c:v>0</c:v>
                </c:pt>
                <c:pt idx="34">
                  <c:v>2</c:v>
                </c:pt>
                <c:pt idx="35">
                  <c:v>61</c:v>
                </c:pt>
                <c:pt idx="36">
                  <c:v>103</c:v>
                </c:pt>
                <c:pt idx="37">
                  <c:v>1</c:v>
                </c:pt>
                <c:pt idx="38">
                  <c:v>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59270928"/>
        <c:axId val="359269360"/>
      </c:barChart>
      <c:catAx>
        <c:axId val="35927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9269360"/>
        <c:crosses val="autoZero"/>
        <c:auto val="1"/>
        <c:lblAlgn val="ctr"/>
        <c:lblOffset val="100"/>
        <c:noMultiLvlLbl val="0"/>
      </c:catAx>
      <c:valAx>
        <c:axId val="359269360"/>
        <c:scaling>
          <c:orientation val="minMax"/>
          <c:max val="1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927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180976</xdr:colOff>
      <xdr:row>2</xdr:row>
      <xdr:rowOff>133351</xdr:rowOff>
    </xdr:from>
    <xdr:to>
      <xdr:col>22</xdr:col>
      <xdr:colOff>504826</xdr:colOff>
      <xdr:row>34</xdr:row>
      <xdr:rowOff>76201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tabSelected="1" zoomScale="80" zoomScaleNormal="80" workbookViewId="0">
      <selection activeCell="B1" sqref="B1"/>
    </sheetView>
  </sheetViews>
  <sheetFormatPr baseColWidth="10" defaultRowHeight="14.4" x14ac:dyDescent="0.3"/>
  <cols>
    <col min="1" max="1" width="3.5546875" customWidth="1"/>
    <col min="2" max="2" width="47.77734375" customWidth="1"/>
    <col min="3" max="3" width="11.5546875" customWidth="1"/>
    <col min="6" max="6" width="22.44140625" customWidth="1"/>
  </cols>
  <sheetData>
    <row r="1" spans="2:6" ht="15.6" x14ac:dyDescent="0.3">
      <c r="B1" s="4"/>
    </row>
    <row r="2" spans="2:6" ht="22.5" customHeight="1" x14ac:dyDescent="0.3">
      <c r="B2" s="8"/>
      <c r="C2" s="9" t="s">
        <v>9</v>
      </c>
      <c r="D2" s="9" t="s">
        <v>10</v>
      </c>
      <c r="E2" s="9" t="s">
        <v>42</v>
      </c>
      <c r="F2" s="9" t="s">
        <v>43</v>
      </c>
    </row>
    <row r="3" spans="2:6" x14ac:dyDescent="0.3">
      <c r="B3" s="1" t="s">
        <v>33</v>
      </c>
      <c r="C3" s="3">
        <v>1</v>
      </c>
      <c r="D3" s="3">
        <v>5</v>
      </c>
      <c r="E3" s="2">
        <v>6</v>
      </c>
      <c r="F3" s="6">
        <f>+C3*100/E3</f>
        <v>16.666666666666668</v>
      </c>
    </row>
    <row r="4" spans="2:6" x14ac:dyDescent="0.3">
      <c r="B4" s="1" t="s">
        <v>1</v>
      </c>
      <c r="C4" s="3">
        <v>880</v>
      </c>
      <c r="D4" s="3">
        <v>711</v>
      </c>
      <c r="E4" s="2">
        <v>1591</v>
      </c>
      <c r="F4" s="6">
        <f t="shared" ref="F4:F42" si="0">+C4*100/E4</f>
        <v>55.311125078566938</v>
      </c>
    </row>
    <row r="5" spans="2:6" x14ac:dyDescent="0.3">
      <c r="B5" s="1" t="s">
        <v>34</v>
      </c>
      <c r="C5" s="3">
        <v>2</v>
      </c>
      <c r="D5" s="3">
        <v>4</v>
      </c>
      <c r="E5" s="2">
        <v>6</v>
      </c>
      <c r="F5" s="6">
        <f t="shared" si="0"/>
        <v>33.333333333333336</v>
      </c>
    </row>
    <row r="6" spans="2:6" x14ac:dyDescent="0.3">
      <c r="B6" s="1" t="s">
        <v>8</v>
      </c>
      <c r="C6" s="3">
        <v>4</v>
      </c>
      <c r="D6" s="3">
        <v>6</v>
      </c>
      <c r="E6" s="2">
        <v>10</v>
      </c>
      <c r="F6" s="6">
        <f t="shared" si="0"/>
        <v>40</v>
      </c>
    </row>
    <row r="7" spans="2:6" x14ac:dyDescent="0.3">
      <c r="B7" s="1" t="s">
        <v>2</v>
      </c>
      <c r="C7" s="3">
        <v>121</v>
      </c>
      <c r="D7" s="3">
        <v>531</v>
      </c>
      <c r="E7" s="2">
        <v>652</v>
      </c>
      <c r="F7" s="6">
        <f t="shared" si="0"/>
        <v>18.558282208588956</v>
      </c>
    </row>
    <row r="8" spans="2:6" x14ac:dyDescent="0.3">
      <c r="B8" s="1" t="s">
        <v>3</v>
      </c>
      <c r="C8" s="3">
        <v>26</v>
      </c>
      <c r="D8" s="3">
        <v>43</v>
      </c>
      <c r="E8" s="2">
        <v>69</v>
      </c>
      <c r="F8" s="6">
        <f t="shared" si="0"/>
        <v>37.681159420289852</v>
      </c>
    </row>
    <row r="9" spans="2:6" x14ac:dyDescent="0.3">
      <c r="B9" s="1" t="s">
        <v>35</v>
      </c>
      <c r="C9" s="3">
        <v>3</v>
      </c>
      <c r="D9" s="3">
        <v>0</v>
      </c>
      <c r="E9" s="2">
        <v>3</v>
      </c>
      <c r="F9" s="6">
        <f t="shared" si="0"/>
        <v>100</v>
      </c>
    </row>
    <row r="10" spans="2:6" x14ac:dyDescent="0.3">
      <c r="B10" s="1" t="s">
        <v>11</v>
      </c>
      <c r="C10" s="3">
        <v>2</v>
      </c>
      <c r="D10" s="3">
        <v>2</v>
      </c>
      <c r="E10" s="2">
        <v>4</v>
      </c>
      <c r="F10" s="6">
        <f t="shared" si="0"/>
        <v>50</v>
      </c>
    </row>
    <row r="11" spans="2:6" x14ac:dyDescent="0.3">
      <c r="B11" s="1" t="s">
        <v>36</v>
      </c>
      <c r="C11" s="3">
        <v>1</v>
      </c>
      <c r="D11" s="3">
        <v>0</v>
      </c>
      <c r="E11" s="2">
        <v>1</v>
      </c>
      <c r="F11" s="6">
        <f t="shared" si="0"/>
        <v>100</v>
      </c>
    </row>
    <row r="12" spans="2:6" x14ac:dyDescent="0.3">
      <c r="B12" s="1" t="s">
        <v>4</v>
      </c>
      <c r="C12" s="3">
        <v>129</v>
      </c>
      <c r="D12" s="3">
        <v>415</v>
      </c>
      <c r="E12" s="2">
        <v>544</v>
      </c>
      <c r="F12" s="6">
        <f t="shared" si="0"/>
        <v>23.713235294117649</v>
      </c>
    </row>
    <row r="13" spans="2:6" x14ac:dyDescent="0.3">
      <c r="B13" s="1" t="s">
        <v>5</v>
      </c>
      <c r="C13" s="3">
        <v>309</v>
      </c>
      <c r="D13" s="3">
        <v>274</v>
      </c>
      <c r="E13" s="2">
        <v>583</v>
      </c>
      <c r="F13" s="6">
        <f t="shared" si="0"/>
        <v>53.00171526586621</v>
      </c>
    </row>
    <row r="14" spans="2:6" x14ac:dyDescent="0.3">
      <c r="B14" s="1" t="s">
        <v>6</v>
      </c>
      <c r="C14" s="3">
        <v>250</v>
      </c>
      <c r="D14" s="3">
        <v>362</v>
      </c>
      <c r="E14" s="2">
        <v>612</v>
      </c>
      <c r="F14" s="6">
        <f t="shared" si="0"/>
        <v>40.849673202614376</v>
      </c>
    </row>
    <row r="15" spans="2:6" x14ac:dyDescent="0.3">
      <c r="B15" s="1" t="s">
        <v>12</v>
      </c>
      <c r="C15" s="3">
        <v>60</v>
      </c>
      <c r="D15" s="3">
        <v>45</v>
      </c>
      <c r="E15" s="2">
        <v>105</v>
      </c>
      <c r="F15" s="6">
        <f t="shared" si="0"/>
        <v>57.142857142857146</v>
      </c>
    </row>
    <row r="16" spans="2:6" x14ac:dyDescent="0.3">
      <c r="B16" s="1" t="s">
        <v>13</v>
      </c>
      <c r="C16" s="3">
        <v>42</v>
      </c>
      <c r="D16" s="3">
        <v>124</v>
      </c>
      <c r="E16" s="2">
        <v>166</v>
      </c>
      <c r="F16" s="6">
        <f t="shared" si="0"/>
        <v>25.301204819277107</v>
      </c>
    </row>
    <row r="17" spans="2:6" x14ac:dyDescent="0.3">
      <c r="B17" s="1" t="s">
        <v>14</v>
      </c>
      <c r="C17" s="3">
        <v>34</v>
      </c>
      <c r="D17" s="3">
        <v>68</v>
      </c>
      <c r="E17" s="2">
        <v>102</v>
      </c>
      <c r="F17" s="6">
        <f t="shared" si="0"/>
        <v>33.333333333333336</v>
      </c>
    </row>
    <row r="18" spans="2:6" x14ac:dyDescent="0.3">
      <c r="B18" s="1" t="s">
        <v>15</v>
      </c>
      <c r="C18" s="3">
        <v>58</v>
      </c>
      <c r="D18" s="3">
        <v>63</v>
      </c>
      <c r="E18" s="2">
        <v>121</v>
      </c>
      <c r="F18" s="6">
        <f t="shared" si="0"/>
        <v>47.933884297520663</v>
      </c>
    </row>
    <row r="19" spans="2:6" x14ac:dyDescent="0.3">
      <c r="B19" s="1" t="s">
        <v>16</v>
      </c>
      <c r="C19" s="3">
        <v>207</v>
      </c>
      <c r="D19" s="3">
        <v>376</v>
      </c>
      <c r="E19" s="2">
        <v>583</v>
      </c>
      <c r="F19" s="6">
        <f t="shared" si="0"/>
        <v>35.506003430531734</v>
      </c>
    </row>
    <row r="20" spans="2:6" x14ac:dyDescent="0.3">
      <c r="B20" s="1" t="s">
        <v>17</v>
      </c>
      <c r="C20" s="3">
        <v>198</v>
      </c>
      <c r="D20" s="3">
        <v>447</v>
      </c>
      <c r="E20" s="2">
        <v>645</v>
      </c>
      <c r="F20" s="6">
        <f t="shared" si="0"/>
        <v>30.697674418604652</v>
      </c>
    </row>
    <row r="21" spans="2:6" x14ac:dyDescent="0.3">
      <c r="B21" s="1" t="s">
        <v>7</v>
      </c>
      <c r="C21" s="3">
        <v>139</v>
      </c>
      <c r="D21" s="3">
        <v>78</v>
      </c>
      <c r="E21" s="2">
        <v>217</v>
      </c>
      <c r="F21" s="6">
        <f t="shared" si="0"/>
        <v>64.055299539170505</v>
      </c>
    </row>
    <row r="22" spans="2:6" x14ac:dyDescent="0.3">
      <c r="B22" s="1" t="s">
        <v>18</v>
      </c>
      <c r="C22" s="3">
        <v>569</v>
      </c>
      <c r="D22" s="3">
        <v>578</v>
      </c>
      <c r="E22" s="2">
        <v>1147</v>
      </c>
      <c r="F22" s="6">
        <f t="shared" si="0"/>
        <v>49.607672188317352</v>
      </c>
    </row>
    <row r="23" spans="2:6" x14ac:dyDescent="0.3">
      <c r="B23" s="1" t="s">
        <v>19</v>
      </c>
      <c r="C23" s="3">
        <v>19</v>
      </c>
      <c r="D23" s="3">
        <v>12</v>
      </c>
      <c r="E23" s="2">
        <v>31</v>
      </c>
      <c r="F23" s="6">
        <f t="shared" si="0"/>
        <v>61.29032258064516</v>
      </c>
    </row>
    <row r="24" spans="2:6" x14ac:dyDescent="0.3">
      <c r="B24" s="1" t="s">
        <v>37</v>
      </c>
      <c r="C24" s="3">
        <v>1</v>
      </c>
      <c r="D24" s="3">
        <v>0</v>
      </c>
      <c r="E24" s="2">
        <v>1</v>
      </c>
      <c r="F24" s="6">
        <f t="shared" si="0"/>
        <v>100</v>
      </c>
    </row>
    <row r="25" spans="2:6" x14ac:dyDescent="0.3">
      <c r="B25" s="1" t="s">
        <v>20</v>
      </c>
      <c r="C25" s="3">
        <v>24</v>
      </c>
      <c r="D25" s="3">
        <v>11</v>
      </c>
      <c r="E25" s="2">
        <v>35</v>
      </c>
      <c r="F25" s="6">
        <f t="shared" si="0"/>
        <v>68.571428571428569</v>
      </c>
    </row>
    <row r="26" spans="2:6" x14ac:dyDescent="0.3">
      <c r="B26" s="1" t="s">
        <v>21</v>
      </c>
      <c r="C26" s="3">
        <v>91</v>
      </c>
      <c r="D26" s="3">
        <v>40</v>
      </c>
      <c r="E26" s="2">
        <v>131</v>
      </c>
      <c r="F26" s="6">
        <f t="shared" si="0"/>
        <v>69.465648854961827</v>
      </c>
    </row>
    <row r="27" spans="2:6" x14ac:dyDescent="0.3">
      <c r="B27" s="1" t="s">
        <v>38</v>
      </c>
      <c r="C27" s="3">
        <v>0</v>
      </c>
      <c r="D27" s="3">
        <v>1</v>
      </c>
      <c r="E27" s="2">
        <v>1</v>
      </c>
      <c r="F27" s="6">
        <f t="shared" si="0"/>
        <v>0</v>
      </c>
    </row>
    <row r="28" spans="2:6" x14ac:dyDescent="0.3">
      <c r="B28" s="1" t="s">
        <v>22</v>
      </c>
      <c r="C28" s="3">
        <v>1</v>
      </c>
      <c r="D28" s="3">
        <v>3</v>
      </c>
      <c r="E28" s="2">
        <v>4</v>
      </c>
      <c r="F28" s="6">
        <f t="shared" si="0"/>
        <v>25</v>
      </c>
    </row>
    <row r="29" spans="2:6" x14ac:dyDescent="0.3">
      <c r="B29" s="1" t="s">
        <v>23</v>
      </c>
      <c r="C29" s="3">
        <v>112</v>
      </c>
      <c r="D29" s="3">
        <v>66</v>
      </c>
      <c r="E29" s="2">
        <v>178</v>
      </c>
      <c r="F29" s="6">
        <f t="shared" si="0"/>
        <v>62.921348314606739</v>
      </c>
    </row>
    <row r="30" spans="2:6" x14ac:dyDescent="0.3">
      <c r="B30" s="1" t="s">
        <v>24</v>
      </c>
      <c r="C30" s="3">
        <v>198</v>
      </c>
      <c r="D30" s="3">
        <v>164</v>
      </c>
      <c r="E30" s="2">
        <v>362</v>
      </c>
      <c r="F30" s="6">
        <f t="shared" si="0"/>
        <v>54.696132596685082</v>
      </c>
    </row>
    <row r="31" spans="2:6" x14ac:dyDescent="0.3">
      <c r="B31" s="5" t="s">
        <v>40</v>
      </c>
      <c r="C31" s="3">
        <v>1</v>
      </c>
      <c r="D31" s="3">
        <v>0</v>
      </c>
      <c r="E31" s="2">
        <v>1</v>
      </c>
      <c r="F31" s="6">
        <f t="shared" si="0"/>
        <v>100</v>
      </c>
    </row>
    <row r="32" spans="2:6" x14ac:dyDescent="0.3">
      <c r="B32" s="1" t="s">
        <v>39</v>
      </c>
      <c r="C32" s="3">
        <v>4</v>
      </c>
      <c r="D32" s="3">
        <v>0</v>
      </c>
      <c r="E32" s="2">
        <v>4</v>
      </c>
      <c r="F32" s="6">
        <f t="shared" si="0"/>
        <v>100</v>
      </c>
    </row>
    <row r="33" spans="2:6" x14ac:dyDescent="0.3">
      <c r="B33" s="1" t="s">
        <v>25</v>
      </c>
      <c r="C33" s="3">
        <v>12</v>
      </c>
      <c r="D33" s="3">
        <v>15</v>
      </c>
      <c r="E33" s="2">
        <v>27</v>
      </c>
      <c r="F33" s="6">
        <f t="shared" si="0"/>
        <v>44.444444444444443</v>
      </c>
    </row>
    <row r="34" spans="2:6" x14ac:dyDescent="0.3">
      <c r="B34" s="1" t="s">
        <v>26</v>
      </c>
      <c r="C34" s="3">
        <v>12</v>
      </c>
      <c r="D34" s="3">
        <v>7</v>
      </c>
      <c r="E34" s="2">
        <v>19</v>
      </c>
      <c r="F34" s="6">
        <f t="shared" si="0"/>
        <v>63.157894736842103</v>
      </c>
    </row>
    <row r="35" spans="2:6" x14ac:dyDescent="0.3">
      <c r="B35" s="1" t="s">
        <v>27</v>
      </c>
      <c r="C35" s="3">
        <v>20</v>
      </c>
      <c r="D35" s="3">
        <v>9</v>
      </c>
      <c r="E35" s="2">
        <v>29</v>
      </c>
      <c r="F35" s="6">
        <f t="shared" si="0"/>
        <v>68.965517241379317</v>
      </c>
    </row>
    <row r="36" spans="2:6" x14ac:dyDescent="0.3">
      <c r="B36" s="5" t="s">
        <v>41</v>
      </c>
      <c r="C36" s="3">
        <v>1</v>
      </c>
      <c r="D36" s="3">
        <v>0</v>
      </c>
      <c r="E36" s="2">
        <v>1</v>
      </c>
      <c r="F36" s="6">
        <f t="shared" si="0"/>
        <v>100</v>
      </c>
    </row>
    <row r="37" spans="2:6" x14ac:dyDescent="0.3">
      <c r="B37" s="1" t="s">
        <v>28</v>
      </c>
      <c r="C37" s="3">
        <v>1</v>
      </c>
      <c r="D37" s="3">
        <v>2</v>
      </c>
      <c r="E37" s="2">
        <v>3</v>
      </c>
      <c r="F37" s="6">
        <f t="shared" si="0"/>
        <v>33.333333333333336</v>
      </c>
    </row>
    <row r="38" spans="2:6" x14ac:dyDescent="0.3">
      <c r="B38" s="1" t="s">
        <v>29</v>
      </c>
      <c r="C38" s="3">
        <v>25</v>
      </c>
      <c r="D38" s="3">
        <v>61</v>
      </c>
      <c r="E38" s="2">
        <v>86</v>
      </c>
      <c r="F38" s="6">
        <f t="shared" si="0"/>
        <v>29.069767441860463</v>
      </c>
    </row>
    <row r="39" spans="2:6" x14ac:dyDescent="0.3">
      <c r="B39" s="1" t="s">
        <v>30</v>
      </c>
      <c r="C39" s="3">
        <v>150</v>
      </c>
      <c r="D39" s="3">
        <v>103</v>
      </c>
      <c r="E39" s="2">
        <v>253</v>
      </c>
      <c r="F39" s="6">
        <f t="shared" si="0"/>
        <v>59.288537549407117</v>
      </c>
    </row>
    <row r="40" spans="2:6" x14ac:dyDescent="0.3">
      <c r="B40" s="1" t="s">
        <v>31</v>
      </c>
      <c r="C40" s="3">
        <v>10</v>
      </c>
      <c r="D40" s="3">
        <v>1</v>
      </c>
      <c r="E40" s="2">
        <v>11</v>
      </c>
      <c r="F40" s="6">
        <f t="shared" si="0"/>
        <v>90.909090909090907</v>
      </c>
    </row>
    <row r="41" spans="2:6" x14ac:dyDescent="0.3">
      <c r="B41" s="1" t="s">
        <v>32</v>
      </c>
      <c r="C41" s="3">
        <v>196</v>
      </c>
      <c r="D41" s="3">
        <v>77</v>
      </c>
      <c r="E41" s="2">
        <v>273</v>
      </c>
      <c r="F41" s="6">
        <f t="shared" si="0"/>
        <v>71.794871794871796</v>
      </c>
    </row>
    <row r="42" spans="2:6" x14ac:dyDescent="0.3">
      <c r="B42" s="10" t="s">
        <v>0</v>
      </c>
      <c r="C42" s="11">
        <f>SUM(C3:C41)</f>
        <v>3913</v>
      </c>
      <c r="D42" s="11">
        <f>SUM(D3:D41)</f>
        <v>4704</v>
      </c>
      <c r="E42" s="11">
        <f>SUM(E3:E41)</f>
        <v>8617</v>
      </c>
      <c r="F42" s="12">
        <f t="shared" si="0"/>
        <v>45.410235580828598</v>
      </c>
    </row>
    <row r="43" spans="2:6" x14ac:dyDescent="0.3">
      <c r="F43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JULIO-AGOSTO-SEPTIEMBRE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cesac</cp:lastModifiedBy>
  <dcterms:created xsi:type="dcterms:W3CDTF">2023-06-30T22:55:19Z</dcterms:created>
  <dcterms:modified xsi:type="dcterms:W3CDTF">2023-10-09T19:25:04Z</dcterms:modified>
</cp:coreProperties>
</file>