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RINA\Desktop\TODO KARI\KARINA\1TRANSPARENCIA-SIPOT\SIPOT\2026\2026_T2\"/>
    </mc:Choice>
  </mc:AlternateContent>
  <xr:revisionPtr revIDLastSave="0" documentId="13_ncr:1_{B18C77DD-C735-4C27-8A6F-DFE87010E0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2" l="1"/>
  <c r="B35" i="2"/>
  <c r="D34" i="2"/>
  <c r="E34" i="2" s="1"/>
  <c r="D33" i="2"/>
  <c r="E33" i="2" s="1"/>
  <c r="D32" i="2"/>
  <c r="E32" i="2" s="1"/>
  <c r="D31" i="2"/>
  <c r="E31" i="2" s="1"/>
  <c r="D30" i="2"/>
  <c r="E30" i="2" s="1"/>
  <c r="D29" i="2"/>
  <c r="E29" i="2" s="1"/>
  <c r="D28" i="2"/>
  <c r="E28" i="2" s="1"/>
  <c r="D27" i="2"/>
  <c r="E27" i="2" s="1"/>
  <c r="D26" i="2"/>
  <c r="E26" i="2" s="1"/>
  <c r="D25" i="2"/>
  <c r="E25" i="2" s="1"/>
  <c r="D24" i="2"/>
  <c r="E24" i="2" s="1"/>
  <c r="D23" i="2"/>
  <c r="E23" i="2" s="1"/>
  <c r="D22" i="2"/>
  <c r="E22" i="2" s="1"/>
  <c r="D21" i="2"/>
  <c r="E21" i="2" s="1"/>
  <c r="D20" i="2"/>
  <c r="E20" i="2" s="1"/>
  <c r="D19" i="2"/>
  <c r="E19" i="2" s="1"/>
  <c r="D18" i="2"/>
  <c r="E18" i="2" s="1"/>
  <c r="D17" i="2"/>
  <c r="E17" i="2" s="1"/>
  <c r="D16" i="2"/>
  <c r="E16" i="2" s="1"/>
  <c r="D15" i="2"/>
  <c r="E15" i="2" s="1"/>
  <c r="D14" i="2"/>
  <c r="E14" i="2" s="1"/>
  <c r="D13" i="2"/>
  <c r="E13" i="2" s="1"/>
  <c r="D12" i="2"/>
  <c r="E12" i="2" s="1"/>
  <c r="D11" i="2"/>
  <c r="E11" i="2" s="1"/>
  <c r="D10" i="2"/>
  <c r="E10" i="2" s="1"/>
  <c r="D9" i="2"/>
  <c r="E9" i="2" s="1"/>
  <c r="D8" i="2"/>
  <c r="E8" i="2" s="1"/>
  <c r="D7" i="2"/>
  <c r="E7" i="2" s="1"/>
  <c r="D6" i="2"/>
  <c r="E6" i="2" s="1"/>
  <c r="C101" i="2"/>
  <c r="B101" i="2"/>
  <c r="D100" i="2"/>
  <c r="E100" i="2" s="1"/>
  <c r="D99" i="2"/>
  <c r="E99" i="2" s="1"/>
  <c r="D98" i="2"/>
  <c r="E98" i="2" s="1"/>
  <c r="D97" i="2"/>
  <c r="E97" i="2" s="1"/>
  <c r="D96" i="2"/>
  <c r="E96" i="2" s="1"/>
  <c r="D95" i="2"/>
  <c r="E95" i="2" s="1"/>
  <c r="D94" i="2"/>
  <c r="E94" i="2" s="1"/>
  <c r="D93" i="2"/>
  <c r="E93" i="2" s="1"/>
  <c r="D92" i="2"/>
  <c r="E92" i="2" s="1"/>
  <c r="D91" i="2"/>
  <c r="E91" i="2" s="1"/>
  <c r="D90" i="2"/>
  <c r="E90" i="2" s="1"/>
  <c r="D89" i="2"/>
  <c r="E89" i="2" s="1"/>
  <c r="D88" i="2"/>
  <c r="E88" i="2" s="1"/>
  <c r="D87" i="2"/>
  <c r="E87" i="2" s="1"/>
  <c r="D86" i="2"/>
  <c r="E86" i="2" s="1"/>
  <c r="D85" i="2"/>
  <c r="E85" i="2" s="1"/>
  <c r="D84" i="2"/>
  <c r="E84" i="2" s="1"/>
  <c r="D83" i="2"/>
  <c r="E83" i="2" s="1"/>
  <c r="D82" i="2"/>
  <c r="E82" i="2" s="1"/>
  <c r="D81" i="2"/>
  <c r="E81" i="2" s="1"/>
  <c r="D80" i="2"/>
  <c r="E80" i="2" s="1"/>
  <c r="D79" i="2"/>
  <c r="E79" i="2" s="1"/>
  <c r="D78" i="2"/>
  <c r="E78" i="2" s="1"/>
  <c r="D77" i="2"/>
  <c r="E77" i="2" s="1"/>
  <c r="D76" i="2"/>
  <c r="E76" i="2" s="1"/>
  <c r="D75" i="2"/>
  <c r="E75" i="2" s="1"/>
  <c r="D74" i="2"/>
  <c r="E74" i="2" s="1"/>
  <c r="D73" i="2"/>
  <c r="E73" i="2" s="1"/>
  <c r="D72" i="2"/>
  <c r="E72" i="2" s="1"/>
  <c r="D71" i="2"/>
  <c r="E71" i="2" s="1"/>
  <c r="D70" i="2"/>
  <c r="E70" i="2" s="1"/>
  <c r="D69" i="2"/>
  <c r="E69" i="2" s="1"/>
  <c r="D68" i="2"/>
  <c r="E68" i="2" s="1"/>
  <c r="D67" i="2"/>
  <c r="E67" i="2" s="1"/>
  <c r="D66" i="2"/>
  <c r="E66" i="2" s="1"/>
  <c r="D65" i="2"/>
  <c r="E65" i="2" s="1"/>
  <c r="D64" i="2"/>
  <c r="E64" i="2" s="1"/>
  <c r="D63" i="2"/>
  <c r="E63" i="2" s="1"/>
  <c r="D62" i="2"/>
  <c r="E62" i="2" s="1"/>
  <c r="D61" i="2"/>
  <c r="E61" i="2" s="1"/>
  <c r="D60" i="2"/>
  <c r="E60" i="2" s="1"/>
  <c r="D59" i="2"/>
  <c r="E59" i="2" s="1"/>
  <c r="D58" i="2"/>
  <c r="E58" i="2" s="1"/>
  <c r="D57" i="2"/>
  <c r="E57" i="2" s="1"/>
  <c r="D56" i="2"/>
  <c r="E56" i="2" s="1"/>
  <c r="D55" i="2"/>
  <c r="E55" i="2" s="1"/>
  <c r="D54" i="2"/>
  <c r="E54" i="2" s="1"/>
  <c r="D53" i="2"/>
  <c r="E53" i="2" s="1"/>
  <c r="D52" i="2"/>
  <c r="E52" i="2" s="1"/>
  <c r="D51" i="2"/>
  <c r="E51" i="2" s="1"/>
  <c r="D50" i="2"/>
  <c r="E50" i="2" s="1"/>
  <c r="D35" i="2" l="1"/>
  <c r="E35" i="2" s="1"/>
  <c r="D101" i="2"/>
  <c r="E101" i="2" s="1"/>
</calcChain>
</file>

<file path=xl/sharedStrings.xml><?xml version="1.0" encoding="utf-8"?>
<sst xmlns="http://schemas.openxmlformats.org/spreadsheetml/2006/main" count="95" uniqueCount="88">
  <si>
    <t>ESTATUS</t>
  </si>
  <si>
    <t>ATENDIDOS</t>
  </si>
  <si>
    <t>ASISTENCIA SOCIAL  PERSONAS ADULTAS MAYORES</t>
  </si>
  <si>
    <t>ASISTENCIA SOCIAL  PROGRAMAS EMERGENTES SOCIALES</t>
  </si>
  <si>
    <t>BACHEO</t>
  </si>
  <si>
    <t>BALIZAMIENTO  REDUCTORES DE VELOCIDAD</t>
  </si>
  <si>
    <t>DENUNCIAS AMBIENTALES</t>
  </si>
  <si>
    <t>DESAZOLVE</t>
  </si>
  <si>
    <t>FALTA DE AGUA</t>
  </si>
  <si>
    <t>FUGA DE AGUA</t>
  </si>
  <si>
    <t>MANTENIMIENTO DE BANQUETAS</t>
  </si>
  <si>
    <t>MANTENIMIENTO DE COLADERA  ALCANTARILLA</t>
  </si>
  <si>
    <t>MANTENIMIENTO DRENAJE</t>
  </si>
  <si>
    <t>OTRO</t>
  </si>
  <si>
    <t>QUEJAS Y DEMANDAS VECINALES</t>
  </si>
  <si>
    <t>RETIRO AMBULANTE</t>
  </si>
  <si>
    <t>RETIRO CASCAJO ESCOMBRO AZOLVE RAMAS</t>
  </si>
  <si>
    <t>SOLICITUD DE VIGILANCIA POLICIACA</t>
  </si>
  <si>
    <t>USO DE SUELO</t>
  </si>
  <si>
    <t>EN ATENCIÓN</t>
  </si>
  <si>
    <t>PORCENTAJE DE AVANCE</t>
  </si>
  <si>
    <t>TOTAL GENERAL</t>
  </si>
  <si>
    <t>TRÁMITES</t>
  </si>
  <si>
    <t>REGISTRO DE OBRA EJECUTADA</t>
  </si>
  <si>
    <t>RETIRO  MANTENIMIENTO POSTES</t>
  </si>
  <si>
    <t>SOLICITUD DE PIPA DE AGUA</t>
  </si>
  <si>
    <t>VENTA DE ALCOHOL  DROGA</t>
  </si>
  <si>
    <t>BALIZAMIENTO PARA PERSONAS CON DISCAPACIDAD</t>
  </si>
  <si>
    <t>PROGRAMAS Y CONVOCATORIAS EDUCATIVAS</t>
  </si>
  <si>
    <t>BALIZAMIENTO</t>
  </si>
  <si>
    <t>PODA</t>
  </si>
  <si>
    <t>AUTORIZACIÓN PARA ROMPER EL PAVIMENTO O HACER CORTES EN LAS BANQUETAS Y GUARNICIONES DE LA VÍA PÚBLICA PARA LA EJECUCIÓN DE OBRAS PÚBLICAS O PRIVADAS.</t>
  </si>
  <si>
    <t>AVISO PARA LA PRESENTACIÓN DE ESPECTACULOS PÚBLICOS</t>
  </si>
  <si>
    <t>CONSTANCIA DE PUBLICITACIÓN VECINAL PARA CONSTRUCCIONES QUE REQUIEREN REGISTRO DE CONSTRUCCIÓN B O C</t>
  </si>
  <si>
    <t xml:space="preserve">EXPEDICIÓN DE CERTIFICADO DE RESIDENCIA </t>
  </si>
  <si>
    <t>EXPEDICIÓN DE CONSTANCIA DE ALINEAMIENTO  Y/O NÚMERO OFICIAL.</t>
  </si>
  <si>
    <t>EXPEDICIÓN DE COPIAS CERTIFICADAS DE LOS DOCUMENTOS QUE OBREN EN LOS ARCHIVOS DE LA DELEGACIÓN.</t>
  </si>
  <si>
    <t>MANIFESTACIÓN DE TERMINACIÓN DE OBRA.</t>
  </si>
  <si>
    <t>PERMISO PARA EJERCER EL COMERCIO EN LA VÍA PÚBLICA PERSONALÍSIMO, TEMPORAL, REVOCABLE E INTRANSFERIBLE Y SU RENOVACIÓN</t>
  </si>
  <si>
    <t>PERMISO PARA LA PRESENTACIÓN DE ESPECTACULOS PÚBLICOS</t>
  </si>
  <si>
    <t>REGISTRO DE LA CONSTANCIA DE SEGURIDAD ESTRUCTURAL.</t>
  </si>
  <si>
    <t>ROMERIA - VÍA PÚBLICA</t>
  </si>
  <si>
    <t>SOLICITUD DE LICENCIA DE CONSTRUCCIÓN ESPECIAL</t>
  </si>
  <si>
    <t>SOLICITUD DE VISITA DE VERIFICACIÓN ADMINISTRATIVA.</t>
  </si>
  <si>
    <t>AUTORIZACIÓN DE OCUPACIÓN.</t>
  </si>
  <si>
    <t>MANIFESTACIÓN DE CONSTRUCCIÓN TIPO A</t>
  </si>
  <si>
    <t>MANIFESTACIÓN DE CONSTRUCCIÓN TIPO B</t>
  </si>
  <si>
    <t>VISTO BUENO DE SEGURIDAD Y OPERACIÓN.</t>
  </si>
  <si>
    <t>SOLICITUD DE EXENCIÓN DEL PAGO DE DERECHOS PARA EJERCER EL COMERCIO EN LA VÍA PÚBLICA.</t>
  </si>
  <si>
    <t>AUTORIZACIÓN PARA LA PRESENTACIÓN DE JUEGOS PIROTÉCNICOS</t>
  </si>
  <si>
    <t>AVISO DE PRORROGA DE MANIFESTACIÓN DE CONSTRUCCIÓN</t>
  </si>
  <si>
    <t>LICENCIA DE SUBDIVISIÓN DE PREDIOS.</t>
  </si>
  <si>
    <t>EXPEDICIÓN DE PRÓRROGA DE LICENCIA DE CONSTRUCCIÓN.</t>
  </si>
  <si>
    <t>ASESORÍA Y CONSEJERÍA JURÍDICA Y LEGAL</t>
  </si>
  <si>
    <t>ASISTENCIA SOCIAL  PERSONAS EN SITUACIÓN DE CALLE</t>
  </si>
  <si>
    <t>ATENCIÓN EN MATERIA CONDOMINAL Y UNIDADES HABITACIONALES</t>
  </si>
  <si>
    <t>BARBECHO  CHAPONEO</t>
  </si>
  <si>
    <t>DICTAMEN DE PLAGA</t>
  </si>
  <si>
    <t>INFORMACIÓN DE TRÁMITES</t>
  </si>
  <si>
    <t>INFORMACIÓN PROGRAMAS Y EVENTOS TURÍSTICOS</t>
  </si>
  <si>
    <t>INSTALACIÓN DE BOTÓN DE PÁNICO</t>
  </si>
  <si>
    <t>LIMPIEZA VÍA PÚBLICA</t>
  </si>
  <si>
    <t>MANTENIMIENTO PARQUE  ÁREA VERDE</t>
  </si>
  <si>
    <t>MANTENIMIENTO SEMÁFOROS</t>
  </si>
  <si>
    <t>MANTENIMIENTO VÍA PÚBLICA</t>
  </si>
  <si>
    <t>PAVIMENTACIÓN  REENCARPETADO</t>
  </si>
  <si>
    <t>PROTECCIÓN CIVIL</t>
  </si>
  <si>
    <t>QUEJA DE TRANSPORTE PÚBLICO</t>
  </si>
  <si>
    <t>QUEJA SEGUIMIENTO TRÁMITE</t>
  </si>
  <si>
    <t>RECOLECCIÓN BASURA</t>
  </si>
  <si>
    <t>RECUPERACIÓN DE VIALIDADES</t>
  </si>
  <si>
    <t>REPARACIÓN DE EMPEDRADO</t>
  </si>
  <si>
    <t>REPARACIÓN Y MANTENIMIENTO DE ALUMBRADO PÚBLICO</t>
  </si>
  <si>
    <t>RETIRO ÁRBOL</t>
  </si>
  <si>
    <t>SOCAVÓN</t>
  </si>
  <si>
    <t>SOLICITUD DE EMPLEOS  BOLSA DE TRABAJO</t>
  </si>
  <si>
    <t>SOLICITUD Y MANTENIMIENTO DE CÁMARAS DE VIGILANCIA</t>
  </si>
  <si>
    <t>TRÁMITES  INFO MOVILIDAD</t>
  </si>
  <si>
    <t>VEHÍCULO ABANDONADO  CHATARRIZACIÓN</t>
  </si>
  <si>
    <t>VERIFICACIÓN ADMINISTRATIVA</t>
  </si>
  <si>
    <t>PORCENTAJE DE AVANCE DE TRÁMITES Y SERVICIOS INGRESADOS DE ABRIL A JUNIO 2026</t>
  </si>
  <si>
    <t>AUTORIZACIÓN DE LA TARIFA PARA ESTACIONAMIENTO PÚBLICO</t>
  </si>
  <si>
    <t>AUTORIZACIÓN PARA LA CELEBRACIÓN DE BAILES O ESPECTÁCULOS PÚBLICOS O PRESENTACIÓN DE EVENTOS ARTÍSTICOS, CULTURALES, MUSICALES, DEPORTIVOS Y/O CINEMATOGRÁFICOS EN LA VÍA PÚBLICA.</t>
  </si>
  <si>
    <t>PRÓRROGA DE LICENCIA DE SUBDIVISIÓN DE PREDIOS.</t>
  </si>
  <si>
    <t>MANIFESTACIÓN DE CONSTRUCCIÓN TIPO C</t>
  </si>
  <si>
    <t>AUTORIZACIÓN PARA LA CELEBRACIÓN DE BAILES O ESPECTÁCULOS PÚBLICOS O PRESENTACIÓN DE EVENTOS ARTÍSTICOS, CULTURALES, MUSICALES, DEPORTIVOS Y/O CINEMATOGRÁFICOS EN LA VÍA PÚBLICA</t>
  </si>
  <si>
    <t>PRÓRROGA DE LA LICENCIA DE FUSIÓN DE PREDIOS.</t>
  </si>
  <si>
    <t>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</si>
</sst>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/>
    <xf numFmtId="0" fontId="4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readingOrder="1"/>
    </xf>
  </cellXfs>
  <cellStyles count="1">
    <cellStyle name="Normal" xfId="0" builtinId="0"/>
  </cellStyles>
  <dxfs count="8">
    <dxf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5907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PORCENTAJE DE AVANCE DE </a:t>
            </a:r>
            <a:r>
              <a:rPr lang="es-MX" sz="1800">
                <a:effectLst/>
              </a:rPr>
              <a:t>TRÁMITES INGRESADOS </a:t>
            </a:r>
            <a:r>
              <a:rPr lang="es-MX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JULIO-SEPTIEMBRE</a:t>
            </a:r>
            <a:r>
              <a:rPr lang="es-MX" sz="1400" b="0" i="0" u="none" strike="noStrike" baseline="0">
                <a:effectLst/>
              </a:rPr>
              <a:t> </a:t>
            </a:r>
            <a:r>
              <a:rPr lang="es-MX" sz="1800">
                <a:effectLst/>
              </a:rPr>
              <a:t>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ATENDIDOS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Hoja2!$A$6:$A$35</c:f>
              <c:strCache>
                <c:ptCount val="30"/>
                <c:pt idx="0">
                  <c:v>AUTORIZACIÓN PARA ROMPER EL PAVIMENTO O HACER CORTES EN LAS BANQUETAS Y GUARNICIONES DE LA VÍA PÚBLICA PARA LA EJECUCIÓN DE OBRAS PÚBLICAS O PRIVADAS.</c:v>
                </c:pt>
                <c:pt idx="1">
                  <c:v>AVISO PARA LA PRESENTACIÓN DE ESPECTACULOS PÚBLICOS</c:v>
                </c:pt>
                <c:pt idx="2">
                  <c:v>CONSTANCIA DE PUBLICITACIÓN VECINAL PARA CONSTRUCCIONES QUE REQUIEREN REGISTRO DE CONSTRUCCIÓN B O C</c:v>
                </c:pt>
                <c:pt idx="3">
                  <c:v>EXPEDICIÓN DE CERTIFICADO DE RESIDENCIA </c:v>
                </c:pt>
                <c:pt idx="4">
                  <c:v>EXPEDICIÓN DE CONSTANCIA DE ALINEAMIENTO  Y/O NÚMERO OFICIAL.</c:v>
                </c:pt>
                <c:pt idx="5">
                  <c:v>EXPEDICIÓN DE COPIAS CERTIFICADAS DE LOS DOCUMENTOS QUE OBREN EN LOS ARCHIVOS DE LA DELEGACIÓN.</c:v>
                </c:pt>
                <c:pt idx="6">
                  <c:v>MANIFESTACIÓN DE TERMINACIÓN DE OBRA.</c:v>
                </c:pt>
                <c:pt idx="7">
                  <c:v>PERMISO PARA EJERCER EL COMERCIO EN LA VÍA PÚBLICA PERSONALÍSIMO, TEMPORAL, REVOCABLE E INTRANSFERIBLE Y SU RENOVACIÓN</c:v>
                </c:pt>
                <c:pt idx="8">
                  <c:v>PERMISO PARA LA PRESENTACIÓN DE ESPECTACULOS PÚBLICOS</c:v>
                </c:pt>
                <c:pt idx="9">
                  <c:v>REGISTRO DE LA CONSTANCIA DE SEGURIDAD ESTRUCTURAL.</c:v>
                </c:pt>
                <c:pt idx="10">
                  <c:v>ROMERIA - VÍA PÚBLICA</c:v>
                </c:pt>
                <c:pt idx="11">
                  <c:v>SOLICITUD DE LICENCIA DE CONSTRUCCIÓN ESPECIAL</c:v>
                </c:pt>
                <c:pt idx="12">
                  <c:v>SOLICITUD DE VISITA DE VERIFICACIÓN ADMINISTRATIVA.</c:v>
                </c:pt>
                <c:pt idx="13">
                  <c:v>AUTORIZACIÓN DE OCUPACIÓN.</c:v>
                </c:pt>
                <c:pt idx="14">
                  <c:v>MANIFESTACIÓN DE CONSTRUCCIÓN TIPO A</c:v>
                </c:pt>
                <c:pt idx="15">
                  <c:v>LICENCIA DE SUBDIVISIÓN DE PREDIOS.</c:v>
                </c:pt>
                <c:pt idx="16">
                  <c:v>MANIFESTACIÓN DE CONSTRUCCIÓN TIPO B</c:v>
                </c:pt>
                <c:pt idx="17">
                  <c:v>VISTO BUENO DE SEGURIDAD Y OPERACIÓN.</c:v>
                </c:pt>
                <c:pt idx="18">
                  <c:v>AUTORIZACIÓN PARA LA PRESENTACIÓN DE JUEGOS PIROTÉCNICOS</c:v>
                </c:pt>
                <c:pt idx="19">
                  <c:v>AUTORIZACIÓN DE LA TARIFA PARA ESTACIONAMIENTO PÚBLICO</c:v>
                </c:pt>
                <c:pt idx="20">
                  <c:v>AUTORIZACIÓN PARA LA CELEBRACIÓN DE BAILES O ESPECTÁCULOS PÚBLICOS O PRESENTACIÓN DE EVENTOS ARTÍSTICOS, CULTURALES, MUSICALES, DEPORTIVOS Y/O CINEMATOGRÁFICOS EN LA VÍA PÚBLICA.</c:v>
                </c:pt>
                <c:pt idx="21">
                  <c:v>PRÓRROGA DE LICENCIA DE SUBDIVISIÓN DE PREDIOS.</c:v>
                </c:pt>
                <c:pt idx="22">
                  <c:v>MANIFESTACIÓN DE CONSTRUCCIÓN TIPO C</c:v>
                </c:pt>
                <c:pt idx="23">
                  <c:v>AUTORIZACIÓN PARA LA CELEBRACIÓN DE BAILES O ESPECTÁCULOS PÚBLICOS O PRESENTACIÓN DE EVENTOS ARTÍSTICOS, CULTURALES, MUSICALES, DEPORTIVOS Y/O CINEMATOGRÁFICOS EN LA VÍA PÚBLICA</c:v>
                </c:pt>
                <c:pt idx="24">
                  <c:v>PRÓRROGA DE LA LICENCIA DE FUSIÓN DE PREDIOS.</c:v>
                </c:pt>
                <c:pt idx="25">
                  <c:v>AVISO DE PRORROGA DE MANIFESTACIÓN DE CONSTRUCCIÓN</c:v>
                </c:pt>
                <c:pt idx="26">
                  <c:v>SOLICITUD DE EXENCIÓN DEL PAGO DE DERECHOS PARA EJERCER EL COMERCIO EN LA VÍA PÚBLICA.</c:v>
                </c:pt>
                <c:pt idx="27">
                  <c:v>REGISTRO DE OBRA EJECUTADA</c:v>
                </c:pt>
                <c:pt idx="28">
                  <c:v>EXPEDICIÓN DE PRÓRROGA DE LICENCIA DE CONSTRUCCIÓN.</c:v>
                </c:pt>
                <c:pt idx="29">
                  <c:v>TOTAL GENERAL</c:v>
                </c:pt>
              </c:strCache>
            </c:strRef>
          </c:cat>
          <c:val>
            <c:numRef>
              <c:f>Hoja2!$B$6:$B$35</c:f>
              <c:numCache>
                <c:formatCode>General</c:formatCode>
                <c:ptCount val="30"/>
                <c:pt idx="0">
                  <c:v>20</c:v>
                </c:pt>
                <c:pt idx="1">
                  <c:v>1</c:v>
                </c:pt>
                <c:pt idx="2">
                  <c:v>6</c:v>
                </c:pt>
                <c:pt idx="3">
                  <c:v>113</c:v>
                </c:pt>
                <c:pt idx="4">
                  <c:v>325</c:v>
                </c:pt>
                <c:pt idx="5">
                  <c:v>33</c:v>
                </c:pt>
                <c:pt idx="6">
                  <c:v>10</c:v>
                </c:pt>
                <c:pt idx="7">
                  <c:v>113</c:v>
                </c:pt>
                <c:pt idx="8">
                  <c:v>17</c:v>
                </c:pt>
                <c:pt idx="9">
                  <c:v>1</c:v>
                </c:pt>
                <c:pt idx="10">
                  <c:v>15</c:v>
                </c:pt>
                <c:pt idx="11">
                  <c:v>4</c:v>
                </c:pt>
                <c:pt idx="12">
                  <c:v>1</c:v>
                </c:pt>
                <c:pt idx="13">
                  <c:v>6</c:v>
                </c:pt>
                <c:pt idx="14">
                  <c:v>3</c:v>
                </c:pt>
                <c:pt idx="15">
                  <c:v>1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4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FE-4843-8F0F-B3BB8735D847}"/>
            </c:ext>
          </c:extLst>
        </c:ser>
        <c:ser>
          <c:idx val="1"/>
          <c:order val="1"/>
          <c:tx>
            <c:v>EN ATENCIÓN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Hoja2!$A$6:$A$35</c:f>
              <c:strCache>
                <c:ptCount val="30"/>
                <c:pt idx="0">
                  <c:v>AUTORIZACIÓN PARA ROMPER EL PAVIMENTO O HACER CORTES EN LAS BANQUETAS Y GUARNICIONES DE LA VÍA PÚBLICA PARA LA EJECUCIÓN DE OBRAS PÚBLICAS O PRIVADAS.</c:v>
                </c:pt>
                <c:pt idx="1">
                  <c:v>AVISO PARA LA PRESENTACIÓN DE ESPECTACULOS PÚBLICOS</c:v>
                </c:pt>
                <c:pt idx="2">
                  <c:v>CONSTANCIA DE PUBLICITACIÓN VECINAL PARA CONSTRUCCIONES QUE REQUIEREN REGISTRO DE CONSTRUCCIÓN B O C</c:v>
                </c:pt>
                <c:pt idx="3">
                  <c:v>EXPEDICIÓN DE CERTIFICADO DE RESIDENCIA </c:v>
                </c:pt>
                <c:pt idx="4">
                  <c:v>EXPEDICIÓN DE CONSTANCIA DE ALINEAMIENTO  Y/O NÚMERO OFICIAL.</c:v>
                </c:pt>
                <c:pt idx="5">
                  <c:v>EXPEDICIÓN DE COPIAS CERTIFICADAS DE LOS DOCUMENTOS QUE OBREN EN LOS ARCHIVOS DE LA DELEGACIÓN.</c:v>
                </c:pt>
                <c:pt idx="6">
                  <c:v>MANIFESTACIÓN DE TERMINACIÓN DE OBRA.</c:v>
                </c:pt>
                <c:pt idx="7">
                  <c:v>PERMISO PARA EJERCER EL COMERCIO EN LA VÍA PÚBLICA PERSONALÍSIMO, TEMPORAL, REVOCABLE E INTRANSFERIBLE Y SU RENOVACIÓN</c:v>
                </c:pt>
                <c:pt idx="8">
                  <c:v>PERMISO PARA LA PRESENTACIÓN DE ESPECTACULOS PÚBLICOS</c:v>
                </c:pt>
                <c:pt idx="9">
                  <c:v>REGISTRO DE LA CONSTANCIA DE SEGURIDAD ESTRUCTURAL.</c:v>
                </c:pt>
                <c:pt idx="10">
                  <c:v>ROMERIA - VÍA PÚBLICA</c:v>
                </c:pt>
                <c:pt idx="11">
                  <c:v>SOLICITUD DE LICENCIA DE CONSTRUCCIÓN ESPECIAL</c:v>
                </c:pt>
                <c:pt idx="12">
                  <c:v>SOLICITUD DE VISITA DE VERIFICACIÓN ADMINISTRATIVA.</c:v>
                </c:pt>
                <c:pt idx="13">
                  <c:v>AUTORIZACIÓN DE OCUPACIÓN.</c:v>
                </c:pt>
                <c:pt idx="14">
                  <c:v>MANIFESTACIÓN DE CONSTRUCCIÓN TIPO A</c:v>
                </c:pt>
                <c:pt idx="15">
                  <c:v>LICENCIA DE SUBDIVISIÓN DE PREDIOS.</c:v>
                </c:pt>
                <c:pt idx="16">
                  <c:v>MANIFESTACIÓN DE CONSTRUCCIÓN TIPO B</c:v>
                </c:pt>
                <c:pt idx="17">
                  <c:v>VISTO BUENO DE SEGURIDAD Y OPERACIÓN.</c:v>
                </c:pt>
                <c:pt idx="18">
                  <c:v>AUTORIZACIÓN PARA LA PRESENTACIÓN DE JUEGOS PIROTÉCNICOS</c:v>
                </c:pt>
                <c:pt idx="19">
                  <c:v>AUTORIZACIÓN DE LA TARIFA PARA ESTACIONAMIENTO PÚBLICO</c:v>
                </c:pt>
                <c:pt idx="20">
                  <c:v>AUTORIZACIÓN PARA LA CELEBRACIÓN DE BAILES O ESPECTÁCULOS PÚBLICOS O PRESENTACIÓN DE EVENTOS ARTÍSTICOS, CULTURALES, MUSICALES, DEPORTIVOS Y/O CINEMATOGRÁFICOS EN LA VÍA PÚBLICA.</c:v>
                </c:pt>
                <c:pt idx="21">
                  <c:v>PRÓRROGA DE LICENCIA DE SUBDIVISIÓN DE PREDIOS.</c:v>
                </c:pt>
                <c:pt idx="22">
                  <c:v>MANIFESTACIÓN DE CONSTRUCCIÓN TIPO C</c:v>
                </c:pt>
                <c:pt idx="23">
                  <c:v>AUTORIZACIÓN PARA LA CELEBRACIÓN DE BAILES O ESPECTÁCULOS PÚBLICOS O PRESENTACIÓN DE EVENTOS ARTÍSTICOS, CULTURALES, MUSICALES, DEPORTIVOS Y/O CINEMATOGRÁFICOS EN LA VÍA PÚBLICA</c:v>
                </c:pt>
                <c:pt idx="24">
                  <c:v>PRÓRROGA DE LA LICENCIA DE FUSIÓN DE PREDIOS.</c:v>
                </c:pt>
                <c:pt idx="25">
                  <c:v>AVISO DE PRORROGA DE MANIFESTACIÓN DE CONSTRUCCIÓN</c:v>
                </c:pt>
                <c:pt idx="26">
                  <c:v>SOLICITUD DE EXENCIÓN DEL PAGO DE DERECHOS PARA EJERCER EL COMERCIO EN LA VÍA PÚBLICA.</c:v>
                </c:pt>
                <c:pt idx="27">
                  <c:v>REGISTRO DE OBRA EJECUTADA</c:v>
                </c:pt>
                <c:pt idx="28">
                  <c:v>EXPEDICIÓN DE PRÓRROGA DE LICENCIA DE CONSTRUCCIÓN.</c:v>
                </c:pt>
                <c:pt idx="29">
                  <c:v>TOTAL GENERAL</c:v>
                </c:pt>
              </c:strCache>
            </c:strRef>
          </c:cat>
          <c:val>
            <c:numRef>
              <c:f>Hoja2!$C$6:$C$35</c:f>
              <c:numCache>
                <c:formatCode>General</c:formatCode>
                <c:ptCount val="30"/>
                <c:pt idx="0">
                  <c:v>9</c:v>
                </c:pt>
                <c:pt idx="1">
                  <c:v>0</c:v>
                </c:pt>
                <c:pt idx="2">
                  <c:v>3</c:v>
                </c:pt>
                <c:pt idx="3">
                  <c:v>4</c:v>
                </c:pt>
                <c:pt idx="4">
                  <c:v>179</c:v>
                </c:pt>
                <c:pt idx="5">
                  <c:v>2</c:v>
                </c:pt>
                <c:pt idx="7">
                  <c:v>123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34</c:v>
                </c:pt>
                <c:pt idx="13">
                  <c:v>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73</c:v>
                </c:pt>
                <c:pt idx="27">
                  <c:v>2</c:v>
                </c:pt>
                <c:pt idx="28">
                  <c:v>1</c:v>
                </c:pt>
                <c:pt idx="29">
                  <c:v>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FE-4843-8F0F-B3BB8735D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4040223"/>
        <c:axId val="1064043967"/>
      </c:barChart>
      <c:catAx>
        <c:axId val="1064040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064043967"/>
        <c:crosses val="autoZero"/>
        <c:auto val="1"/>
        <c:lblAlgn val="ctr"/>
        <c:lblOffset val="100"/>
        <c:noMultiLvlLbl val="0"/>
      </c:catAx>
      <c:valAx>
        <c:axId val="1064043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064040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800" b="0" i="0" baseline="0">
                <a:effectLst/>
              </a:rPr>
              <a:t>PORCENTAJE DE AVANCE DE SERVICIOS EN SUAC INGRESADOS JULIO-SEPTIEMBRE 2025</a:t>
            </a:r>
            <a:endParaRPr lang="es-MX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Hoja2!$B$49</c:f>
              <c:strCache>
                <c:ptCount val="1"/>
                <c:pt idx="0">
                  <c:v>ATENDIDOS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Hoja2!$A$50:$A$101</c:f>
              <c:strCache>
                <c:ptCount val="52"/>
                <c:pt idx="0">
                  <c:v>ASESORÍA Y CONSEJERÍA JURÍDICA Y LEGAL</c:v>
                </c:pt>
                <c:pt idx="1">
                  <c:v>ASISTENCIA SOCIAL  PERSONAS ADULTAS MAYORES</c:v>
                </c:pt>
                <c:pt idx="2">
                  <c:v>ASISTENCIA SOCIAL  PERSONAS EN SITUACIÓN DE CALLE</c:v>
                </c:pt>
                <c:pt idx="3">
                  <c:v>ASISTENCIA SOCIAL  PROGRAMAS EMERGENTES SOCIALES</c:v>
                </c:pt>
                <c:pt idx="4">
                  <c:v>ATENCIÓN EN MATERIA CONDOMINAL Y UNIDADES HABITACIONALES</c:v>
                </c:pt>
                <c:pt idx="5">
                  <c:v>BACHEO</c:v>
                </c:pt>
                <c:pt idx="6">
                  <c:v>BALIZAMIENTO</c:v>
                </c:pt>
                <c:pt idx="7">
                  <c:v>BALIZAMIENTO  REDUCTORES DE VELOCIDAD</c:v>
                </c:pt>
                <c:pt idx="8">
                  <c:v>BALIZAMIENTO PARA PERSONAS CON DISCAPACIDAD</c:v>
                </c:pt>
                <c:pt idx="9">
                  <c:v>BARBECHO  CHAPONEO</c:v>
                </c:pt>
                <c:pt idx="10">
                  <c:v>DENUNCIAS AMBIENTALES</c:v>
                </c:pt>
                <c:pt idx="11">
                  <c:v>DESAZOLVE</c:v>
                </c:pt>
                <c:pt idx="12">
                  <c:v>DICTAMEN DE PLAGA</c:v>
                </c:pt>
                <c:pt idx="13">
                  <c:v>FALTA DE AGUA</c:v>
                </c:pt>
                <c:pt idx="14">
                  <c:v>FUGA DE AGUA</c:v>
                </c:pt>
                <c:pt idx="15">
                  <c:v>INFORMACIÓN DE TRÁMITES</c:v>
                </c:pt>
                <c:pt idx="16">
                  <c:v>INFORMACIÓN PROGRAMAS Y EVENTOS TURÍSTICOS</c:v>
                </c:pt>
                <c:pt idx="17">
                  <c:v>INSTALACIÓN DE BOTÓN DE PÁNICO</c:v>
                </c:pt>
                <c:pt idx="18">
                  <c:v>LIMPIEZA VÍA PÚBLICA</c:v>
                </c:pt>
                <c:pt idx="19">
                  <c:v>MANTENIMIENTO DE BANQUETAS</c:v>
                </c:pt>
                <c:pt idx="20">
                  <c:v>MANTENIMIENTO DE COLADERA  ALCANTARILLA</c:v>
                </c:pt>
                <c:pt idx="21">
                  <c:v>MANTENIMIENTO DRENAJE</c:v>
                </c:pt>
                <c:pt idx="22">
                  <c:v>MANTENIMIENTO PARQUE  ÁREA VERDE</c:v>
                </c:pt>
                <c:pt idx="23">
                  <c:v>MANTENIMIENTO SEMÁFOROS</c:v>
                </c:pt>
                <c:pt idx="24">
                  <c:v>MANTENIMIENTO VÍA PÚBLICA</c:v>
                </c:pt>
                <c:pt idx="25">
                  <c:v>OTRO</c:v>
                </c:pt>
                <c:pt idx="26">
                  <c:v>PAVIMENTACIÓN  REENCARPETADO</c:v>
                </c:pt>
                <c:pt idx="27">
                  <c:v>PODA</c:v>
                </c:pt>
                <c:pt idx="28">
                  <c:v>PROGRAMAS Y CONVOCATORIAS EDUCATIVAS</c:v>
                </c:pt>
                <c:pt idx="29">
                  <c:v>PROTECCIÓN CIVIL</c:v>
                </c:pt>
                <c:pt idx="30">
                  <c:v>QUEJA DE TRANSPORTE PÚBLICO</c:v>
                </c:pt>
                <c:pt idx="31">
                  <c:v>QUEJA SEGUIMIENTO TRÁMITE</c:v>
                </c:pt>
                <c:pt idx="32">
                  <c:v>QUEJAS Y DEMANDAS VECINALES</c:v>
                </c:pt>
                <c:pt idx="33">
                  <c:v>RECOLECCIÓN BASURA</c:v>
                </c:pt>
                <c:pt idx="34">
                  <c:v>RECUPERACIÓN DE VIALIDADES</c:v>
                </c:pt>
                <c:pt idx="35">
                  <c:v>REPARACIÓN DE EMPEDRADO</c:v>
                </c:pt>
                <c:pt idx="36">
                  <c:v>REPARACIÓN Y MANTENIMIENTO DE ALUMBRADO PÚBLICO</c:v>
                </c:pt>
                <c:pt idx="37">
                  <c:v>RETIRO  MANTENIMIENTO POSTES</c:v>
                </c:pt>
                <c:pt idx="38">
                  <c:v>RETIRO AMBULANTE</c:v>
                </c:pt>
                <c:pt idx="39">
                  <c:v>RETIRO ÁRBOL</c:v>
                </c:pt>
                <c:pt idx="40">
                  <c:v>RETIRO CASCAJO ESCOMBRO AZOLVE RAMAS</c:v>
                </c:pt>
                <c:pt idx="41">
                  <c:v>SOCAVÓN</c:v>
                </c:pt>
                <c:pt idx="42">
                  <c:v>SOLICITUD DE EMPLEOS  BOLSA DE TRABAJO</c:v>
                </c:pt>
                <c:pt idx="43">
                  <c:v>SOLICITUD DE PIPA DE AGUA</c:v>
                </c:pt>
                <c:pt idx="44">
                  <c:v>SOLICITUD DE VIGILANCIA POLICIACA</c:v>
                </c:pt>
                <c:pt idx="45">
                  <c:v>SOLICITUD Y MANTENIMIENTO DE CÁMARAS DE VIGILANCIA</c:v>
                </c:pt>
                <c:pt idx="46">
                  <c:v>TRÁMITES  INFO MOVILIDAD</c:v>
                </c:pt>
                <c:pt idx="47">
                  <c:v>USO DE SUELO</c:v>
                </c:pt>
                <c:pt idx="48">
                  <c:v>VEHÍCULO ABANDONADO  CHATARRIZACIÓN</c:v>
                </c:pt>
                <c:pt idx="49">
                  <c:v>VENTA DE ALCOHOL  DROGA</c:v>
                </c:pt>
                <c:pt idx="50">
                  <c:v>VERIFICACIÓN ADMINISTRATIVA</c:v>
                </c:pt>
                <c:pt idx="51">
                  <c:v>TOTAL GENERAL</c:v>
                </c:pt>
              </c:strCache>
            </c:strRef>
          </c:cat>
          <c:val>
            <c:numRef>
              <c:f>Hoja2!$B$50:$B$101</c:f>
              <c:numCache>
                <c:formatCode>General</c:formatCode>
                <c:ptCount val="52"/>
                <c:pt idx="0">
                  <c:v>8</c:v>
                </c:pt>
                <c:pt idx="1">
                  <c:v>9</c:v>
                </c:pt>
                <c:pt idx="2">
                  <c:v>2</c:v>
                </c:pt>
                <c:pt idx="3">
                  <c:v>19</c:v>
                </c:pt>
                <c:pt idx="4">
                  <c:v>1</c:v>
                </c:pt>
                <c:pt idx="5">
                  <c:v>507</c:v>
                </c:pt>
                <c:pt idx="6">
                  <c:v>0</c:v>
                </c:pt>
                <c:pt idx="7">
                  <c:v>105</c:v>
                </c:pt>
                <c:pt idx="8">
                  <c:v>5</c:v>
                </c:pt>
                <c:pt idx="9">
                  <c:v>6</c:v>
                </c:pt>
                <c:pt idx="10">
                  <c:v>18</c:v>
                </c:pt>
                <c:pt idx="11">
                  <c:v>329</c:v>
                </c:pt>
                <c:pt idx="12">
                  <c:v>11</c:v>
                </c:pt>
                <c:pt idx="13">
                  <c:v>68</c:v>
                </c:pt>
                <c:pt idx="14">
                  <c:v>1074</c:v>
                </c:pt>
                <c:pt idx="15">
                  <c:v>31</c:v>
                </c:pt>
                <c:pt idx="16">
                  <c:v>1</c:v>
                </c:pt>
                <c:pt idx="17">
                  <c:v>1</c:v>
                </c:pt>
                <c:pt idx="18">
                  <c:v>139</c:v>
                </c:pt>
                <c:pt idx="19">
                  <c:v>108</c:v>
                </c:pt>
                <c:pt idx="20">
                  <c:v>91</c:v>
                </c:pt>
                <c:pt idx="21">
                  <c:v>47</c:v>
                </c:pt>
                <c:pt idx="22">
                  <c:v>124</c:v>
                </c:pt>
                <c:pt idx="23">
                  <c:v>1</c:v>
                </c:pt>
                <c:pt idx="24">
                  <c:v>177</c:v>
                </c:pt>
                <c:pt idx="25">
                  <c:v>69</c:v>
                </c:pt>
                <c:pt idx="26">
                  <c:v>168</c:v>
                </c:pt>
                <c:pt idx="27">
                  <c:v>1253</c:v>
                </c:pt>
                <c:pt idx="28">
                  <c:v>9</c:v>
                </c:pt>
                <c:pt idx="29">
                  <c:v>72</c:v>
                </c:pt>
                <c:pt idx="30">
                  <c:v>4</c:v>
                </c:pt>
                <c:pt idx="31">
                  <c:v>1</c:v>
                </c:pt>
                <c:pt idx="32">
                  <c:v>84</c:v>
                </c:pt>
                <c:pt idx="33">
                  <c:v>288</c:v>
                </c:pt>
                <c:pt idx="34">
                  <c:v>243</c:v>
                </c:pt>
                <c:pt idx="35">
                  <c:v>7</c:v>
                </c:pt>
                <c:pt idx="36">
                  <c:v>964</c:v>
                </c:pt>
                <c:pt idx="37">
                  <c:v>18</c:v>
                </c:pt>
                <c:pt idx="38">
                  <c:v>31</c:v>
                </c:pt>
                <c:pt idx="39">
                  <c:v>146</c:v>
                </c:pt>
                <c:pt idx="40">
                  <c:v>419</c:v>
                </c:pt>
                <c:pt idx="41">
                  <c:v>47</c:v>
                </c:pt>
                <c:pt idx="42">
                  <c:v>6</c:v>
                </c:pt>
                <c:pt idx="43">
                  <c:v>23</c:v>
                </c:pt>
                <c:pt idx="44">
                  <c:v>6</c:v>
                </c:pt>
                <c:pt idx="45">
                  <c:v>1</c:v>
                </c:pt>
                <c:pt idx="46">
                  <c:v>2</c:v>
                </c:pt>
                <c:pt idx="47">
                  <c:v>145</c:v>
                </c:pt>
                <c:pt idx="48">
                  <c:v>150</c:v>
                </c:pt>
                <c:pt idx="49">
                  <c:v>12</c:v>
                </c:pt>
                <c:pt idx="50">
                  <c:v>239</c:v>
                </c:pt>
                <c:pt idx="51">
                  <c:v>7289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8-4A2C-85B0-A80310601A9D}"/>
            </c:ext>
          </c:extLst>
        </c:ser>
        <c:ser>
          <c:idx val="1"/>
          <c:order val="1"/>
          <c:tx>
            <c:strRef>
              <c:f>Hoja2!$C$49</c:f>
              <c:strCache>
                <c:ptCount val="1"/>
                <c:pt idx="0">
                  <c:v>EN ATENCIÓN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Hoja2!$A$50:$A$101</c:f>
              <c:strCache>
                <c:ptCount val="52"/>
                <c:pt idx="0">
                  <c:v>ASESORÍA Y CONSEJERÍA JURÍDICA Y LEGAL</c:v>
                </c:pt>
                <c:pt idx="1">
                  <c:v>ASISTENCIA SOCIAL  PERSONAS ADULTAS MAYORES</c:v>
                </c:pt>
                <c:pt idx="2">
                  <c:v>ASISTENCIA SOCIAL  PERSONAS EN SITUACIÓN DE CALLE</c:v>
                </c:pt>
                <c:pt idx="3">
                  <c:v>ASISTENCIA SOCIAL  PROGRAMAS EMERGENTES SOCIALES</c:v>
                </c:pt>
                <c:pt idx="4">
                  <c:v>ATENCIÓN EN MATERIA CONDOMINAL Y UNIDADES HABITACIONALES</c:v>
                </c:pt>
                <c:pt idx="5">
                  <c:v>BACHEO</c:v>
                </c:pt>
                <c:pt idx="6">
                  <c:v>BALIZAMIENTO</c:v>
                </c:pt>
                <c:pt idx="7">
                  <c:v>BALIZAMIENTO  REDUCTORES DE VELOCIDAD</c:v>
                </c:pt>
                <c:pt idx="8">
                  <c:v>BALIZAMIENTO PARA PERSONAS CON DISCAPACIDAD</c:v>
                </c:pt>
                <c:pt idx="9">
                  <c:v>BARBECHO  CHAPONEO</c:v>
                </c:pt>
                <c:pt idx="10">
                  <c:v>DENUNCIAS AMBIENTALES</c:v>
                </c:pt>
                <c:pt idx="11">
                  <c:v>DESAZOLVE</c:v>
                </c:pt>
                <c:pt idx="12">
                  <c:v>DICTAMEN DE PLAGA</c:v>
                </c:pt>
                <c:pt idx="13">
                  <c:v>FALTA DE AGUA</c:v>
                </c:pt>
                <c:pt idx="14">
                  <c:v>FUGA DE AGUA</c:v>
                </c:pt>
                <c:pt idx="15">
                  <c:v>INFORMACIÓN DE TRÁMITES</c:v>
                </c:pt>
                <c:pt idx="16">
                  <c:v>INFORMACIÓN PROGRAMAS Y EVENTOS TURÍSTICOS</c:v>
                </c:pt>
                <c:pt idx="17">
                  <c:v>INSTALACIÓN DE BOTÓN DE PÁNICO</c:v>
                </c:pt>
                <c:pt idx="18">
                  <c:v>LIMPIEZA VÍA PÚBLICA</c:v>
                </c:pt>
                <c:pt idx="19">
                  <c:v>MANTENIMIENTO DE BANQUETAS</c:v>
                </c:pt>
                <c:pt idx="20">
                  <c:v>MANTENIMIENTO DE COLADERA  ALCANTARILLA</c:v>
                </c:pt>
                <c:pt idx="21">
                  <c:v>MANTENIMIENTO DRENAJE</c:v>
                </c:pt>
                <c:pt idx="22">
                  <c:v>MANTENIMIENTO PARQUE  ÁREA VERDE</c:v>
                </c:pt>
                <c:pt idx="23">
                  <c:v>MANTENIMIENTO SEMÁFOROS</c:v>
                </c:pt>
                <c:pt idx="24">
                  <c:v>MANTENIMIENTO VÍA PÚBLICA</c:v>
                </c:pt>
                <c:pt idx="25">
                  <c:v>OTRO</c:v>
                </c:pt>
                <c:pt idx="26">
                  <c:v>PAVIMENTACIÓN  REENCARPETADO</c:v>
                </c:pt>
                <c:pt idx="27">
                  <c:v>PODA</c:v>
                </c:pt>
                <c:pt idx="28">
                  <c:v>PROGRAMAS Y CONVOCATORIAS EDUCATIVAS</c:v>
                </c:pt>
                <c:pt idx="29">
                  <c:v>PROTECCIÓN CIVIL</c:v>
                </c:pt>
                <c:pt idx="30">
                  <c:v>QUEJA DE TRANSPORTE PÚBLICO</c:v>
                </c:pt>
                <c:pt idx="31">
                  <c:v>QUEJA SEGUIMIENTO TRÁMITE</c:v>
                </c:pt>
                <c:pt idx="32">
                  <c:v>QUEJAS Y DEMANDAS VECINALES</c:v>
                </c:pt>
                <c:pt idx="33">
                  <c:v>RECOLECCIÓN BASURA</c:v>
                </c:pt>
                <c:pt idx="34">
                  <c:v>RECUPERACIÓN DE VIALIDADES</c:v>
                </c:pt>
                <c:pt idx="35">
                  <c:v>REPARACIÓN DE EMPEDRADO</c:v>
                </c:pt>
                <c:pt idx="36">
                  <c:v>REPARACIÓN Y MANTENIMIENTO DE ALUMBRADO PÚBLICO</c:v>
                </c:pt>
                <c:pt idx="37">
                  <c:v>RETIRO  MANTENIMIENTO POSTES</c:v>
                </c:pt>
                <c:pt idx="38">
                  <c:v>RETIRO AMBULANTE</c:v>
                </c:pt>
                <c:pt idx="39">
                  <c:v>RETIRO ÁRBOL</c:v>
                </c:pt>
                <c:pt idx="40">
                  <c:v>RETIRO CASCAJO ESCOMBRO AZOLVE RAMAS</c:v>
                </c:pt>
                <c:pt idx="41">
                  <c:v>SOCAVÓN</c:v>
                </c:pt>
                <c:pt idx="42">
                  <c:v>SOLICITUD DE EMPLEOS  BOLSA DE TRABAJO</c:v>
                </c:pt>
                <c:pt idx="43">
                  <c:v>SOLICITUD DE PIPA DE AGUA</c:v>
                </c:pt>
                <c:pt idx="44">
                  <c:v>SOLICITUD DE VIGILANCIA POLICIACA</c:v>
                </c:pt>
                <c:pt idx="45">
                  <c:v>SOLICITUD Y MANTENIMIENTO DE CÁMARAS DE VIGILANCIA</c:v>
                </c:pt>
                <c:pt idx="46">
                  <c:v>TRÁMITES  INFO MOVILIDAD</c:v>
                </c:pt>
                <c:pt idx="47">
                  <c:v>USO DE SUELO</c:v>
                </c:pt>
                <c:pt idx="48">
                  <c:v>VEHÍCULO ABANDONADO  CHATARRIZACIÓN</c:v>
                </c:pt>
                <c:pt idx="49">
                  <c:v>VENTA DE ALCOHOL  DROGA</c:v>
                </c:pt>
                <c:pt idx="50">
                  <c:v>VERIFICACIÓN ADMINISTRATIVA</c:v>
                </c:pt>
                <c:pt idx="51">
                  <c:v>TOTAL GENERAL</c:v>
                </c:pt>
              </c:strCache>
            </c:strRef>
          </c:cat>
          <c:val>
            <c:numRef>
              <c:f>Hoja2!$C$50:$C$101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841</c:v>
                </c:pt>
                <c:pt idx="6">
                  <c:v>1</c:v>
                </c:pt>
                <c:pt idx="7">
                  <c:v>42</c:v>
                </c:pt>
                <c:pt idx="8">
                  <c:v>3</c:v>
                </c:pt>
                <c:pt idx="9">
                  <c:v>3</c:v>
                </c:pt>
                <c:pt idx="10">
                  <c:v>0</c:v>
                </c:pt>
                <c:pt idx="11">
                  <c:v>490</c:v>
                </c:pt>
                <c:pt idx="12">
                  <c:v>2</c:v>
                </c:pt>
                <c:pt idx="13">
                  <c:v>26</c:v>
                </c:pt>
                <c:pt idx="14">
                  <c:v>722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13</c:v>
                </c:pt>
                <c:pt idx="19">
                  <c:v>130</c:v>
                </c:pt>
                <c:pt idx="20">
                  <c:v>170</c:v>
                </c:pt>
                <c:pt idx="21">
                  <c:v>46</c:v>
                </c:pt>
                <c:pt idx="22">
                  <c:v>21</c:v>
                </c:pt>
                <c:pt idx="23">
                  <c:v>0</c:v>
                </c:pt>
                <c:pt idx="24">
                  <c:v>47</c:v>
                </c:pt>
                <c:pt idx="25">
                  <c:v>20</c:v>
                </c:pt>
                <c:pt idx="26">
                  <c:v>32</c:v>
                </c:pt>
                <c:pt idx="27">
                  <c:v>148</c:v>
                </c:pt>
                <c:pt idx="28">
                  <c:v>2</c:v>
                </c:pt>
                <c:pt idx="29">
                  <c:v>31</c:v>
                </c:pt>
                <c:pt idx="30">
                  <c:v>1</c:v>
                </c:pt>
                <c:pt idx="31">
                  <c:v>2</c:v>
                </c:pt>
                <c:pt idx="32">
                  <c:v>10</c:v>
                </c:pt>
                <c:pt idx="33">
                  <c:v>4</c:v>
                </c:pt>
                <c:pt idx="34">
                  <c:v>63</c:v>
                </c:pt>
                <c:pt idx="35">
                  <c:v>3</c:v>
                </c:pt>
                <c:pt idx="36">
                  <c:v>475</c:v>
                </c:pt>
                <c:pt idx="37">
                  <c:v>5</c:v>
                </c:pt>
                <c:pt idx="38">
                  <c:v>73</c:v>
                </c:pt>
                <c:pt idx="39">
                  <c:v>43</c:v>
                </c:pt>
                <c:pt idx="40">
                  <c:v>111</c:v>
                </c:pt>
                <c:pt idx="41">
                  <c:v>14</c:v>
                </c:pt>
                <c:pt idx="42">
                  <c:v>0</c:v>
                </c:pt>
                <c:pt idx="43">
                  <c:v>2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4</c:v>
                </c:pt>
                <c:pt idx="50">
                  <c:v>60</c:v>
                </c:pt>
                <c:pt idx="51">
                  <c:v>3664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78-4A2C-85B0-A80310601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77097231"/>
        <c:axId val="1077072687"/>
      </c:barChart>
      <c:catAx>
        <c:axId val="1077097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077072687"/>
        <c:crosses val="autoZero"/>
        <c:auto val="1"/>
        <c:lblAlgn val="ctr"/>
        <c:lblOffset val="100"/>
        <c:noMultiLvlLbl val="0"/>
      </c:catAx>
      <c:valAx>
        <c:axId val="1077072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077097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17318</xdr:rowOff>
    </xdr:from>
    <xdr:to>
      <xdr:col>22</xdr:col>
      <xdr:colOff>0</xdr:colOff>
      <xdr:row>45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-1</xdr:colOff>
      <xdr:row>48</xdr:row>
      <xdr:rowOff>23813</xdr:rowOff>
    </xdr:from>
    <xdr:to>
      <xdr:col>21</xdr:col>
      <xdr:colOff>761998</xdr:colOff>
      <xdr:row>85</xdr:row>
      <xdr:rowOff>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49:E101" totalsRowShown="0" headerRowDxfId="7" dataDxfId="5" headerRowBorderDxfId="6">
  <tableColumns count="5">
    <tableColumn id="1" xr3:uid="{00000000-0010-0000-0000-000001000000}" name="SERVICIOS" dataDxfId="4"/>
    <tableColumn id="3" xr3:uid="{00000000-0010-0000-0000-000003000000}" name="ATENDIDOS" dataDxfId="3"/>
    <tableColumn id="2" xr3:uid="{00000000-0010-0000-0000-000002000000}" name="EN ATENCIÓN" dataDxfId="2"/>
    <tableColumn id="4" xr3:uid="{00000000-0010-0000-0000-000004000000}" name="TOTAL GENERAL" dataDxfId="1"/>
    <tableColumn id="5" xr3:uid="{00000000-0010-0000-0000-000005000000}" name="PORCENTAJE DE AVANCE" dataDxfId="0">
      <calculatedColumnFormula>B50*100/D50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1"/>
  <sheetViews>
    <sheetView tabSelected="1" zoomScale="55" zoomScaleNormal="55" workbookViewId="0">
      <selection sqref="A1:V1"/>
    </sheetView>
  </sheetViews>
  <sheetFormatPr baseColWidth="10" defaultRowHeight="15" x14ac:dyDescent="0.25"/>
  <cols>
    <col min="1" max="1" width="87.140625" customWidth="1"/>
    <col min="2" max="2" width="21" bestFit="1" customWidth="1"/>
    <col min="3" max="3" width="21.28515625" customWidth="1"/>
    <col min="4" max="4" width="23" bestFit="1" customWidth="1"/>
    <col min="5" max="5" width="35.140625" bestFit="1" customWidth="1"/>
  </cols>
  <sheetData>
    <row r="1" spans="1:22" ht="26.25" x14ac:dyDescent="0.25">
      <c r="A1" s="12" t="s">
        <v>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4" spans="1:22" x14ac:dyDescent="0.25">
      <c r="B4" s="10" t="s">
        <v>0</v>
      </c>
      <c r="C4" s="11"/>
    </row>
    <row r="5" spans="1:22" x14ac:dyDescent="0.25">
      <c r="A5" s="5" t="s">
        <v>22</v>
      </c>
      <c r="B5" s="5" t="s">
        <v>1</v>
      </c>
      <c r="C5" s="5" t="s">
        <v>19</v>
      </c>
      <c r="D5" s="5" t="s">
        <v>21</v>
      </c>
      <c r="E5" s="5" t="s">
        <v>20</v>
      </c>
    </row>
    <row r="6" spans="1:22" x14ac:dyDescent="0.25">
      <c r="A6" s="9" t="s">
        <v>31</v>
      </c>
      <c r="B6" s="8">
        <v>20</v>
      </c>
      <c r="C6" s="8">
        <v>9</v>
      </c>
      <c r="D6" s="8">
        <f>SUM(B6:C6)</f>
        <v>29</v>
      </c>
      <c r="E6" s="1">
        <f>B6*100/D6</f>
        <v>68.965517241379317</v>
      </c>
    </row>
    <row r="7" spans="1:22" x14ac:dyDescent="0.25">
      <c r="A7" s="9" t="s">
        <v>32</v>
      </c>
      <c r="B7" s="8">
        <v>1</v>
      </c>
      <c r="C7" s="8">
        <v>0</v>
      </c>
      <c r="D7" s="8">
        <f t="shared" ref="D7:D34" si="0">SUM(B7:C7)</f>
        <v>1</v>
      </c>
      <c r="E7" s="1">
        <f t="shared" ref="E7:E35" si="1">B7*100/D7</f>
        <v>100</v>
      </c>
    </row>
    <row r="8" spans="1:22" x14ac:dyDescent="0.25">
      <c r="A8" s="9" t="s">
        <v>33</v>
      </c>
      <c r="B8" s="8">
        <v>6</v>
      </c>
      <c r="C8" s="8">
        <v>3</v>
      </c>
      <c r="D8" s="8">
        <f t="shared" si="0"/>
        <v>9</v>
      </c>
      <c r="E8" s="1">
        <f t="shared" si="1"/>
        <v>66.666666666666671</v>
      </c>
    </row>
    <row r="9" spans="1:22" x14ac:dyDescent="0.25">
      <c r="A9" s="9" t="s">
        <v>34</v>
      </c>
      <c r="B9" s="8">
        <v>113</v>
      </c>
      <c r="C9" s="8">
        <v>4</v>
      </c>
      <c r="D9" s="8">
        <f t="shared" si="0"/>
        <v>117</v>
      </c>
      <c r="E9" s="1">
        <f t="shared" si="1"/>
        <v>96.581196581196579</v>
      </c>
    </row>
    <row r="10" spans="1:22" x14ac:dyDescent="0.25">
      <c r="A10" s="9" t="s">
        <v>35</v>
      </c>
      <c r="B10" s="8">
        <v>325</v>
      </c>
      <c r="C10" s="8">
        <v>179</v>
      </c>
      <c r="D10" s="8">
        <f t="shared" si="0"/>
        <v>504</v>
      </c>
      <c r="E10" s="1">
        <f t="shared" si="1"/>
        <v>64.484126984126988</v>
      </c>
    </row>
    <row r="11" spans="1:22" x14ac:dyDescent="0.25">
      <c r="A11" s="9" t="s">
        <v>36</v>
      </c>
      <c r="B11" s="8">
        <v>33</v>
      </c>
      <c r="C11" s="8">
        <v>2</v>
      </c>
      <c r="D11" s="8">
        <f t="shared" si="0"/>
        <v>35</v>
      </c>
      <c r="E11" s="1">
        <f t="shared" si="1"/>
        <v>94.285714285714292</v>
      </c>
    </row>
    <row r="12" spans="1:22" x14ac:dyDescent="0.25">
      <c r="A12" s="9" t="s">
        <v>37</v>
      </c>
      <c r="B12" s="8">
        <v>10</v>
      </c>
      <c r="C12" s="8"/>
      <c r="D12" s="8">
        <f t="shared" si="0"/>
        <v>10</v>
      </c>
      <c r="E12" s="1">
        <f t="shared" si="1"/>
        <v>100</v>
      </c>
    </row>
    <row r="13" spans="1:22" x14ac:dyDescent="0.25">
      <c r="A13" s="9" t="s">
        <v>38</v>
      </c>
      <c r="B13" s="8">
        <v>113</v>
      </c>
      <c r="C13" s="8">
        <v>123</v>
      </c>
      <c r="D13" s="8">
        <f t="shared" si="0"/>
        <v>236</v>
      </c>
      <c r="E13" s="1">
        <f t="shared" si="1"/>
        <v>47.881355932203391</v>
      </c>
    </row>
    <row r="14" spans="1:22" x14ac:dyDescent="0.25">
      <c r="A14" s="9" t="s">
        <v>39</v>
      </c>
      <c r="B14" s="8">
        <v>17</v>
      </c>
      <c r="C14" s="8">
        <v>2</v>
      </c>
      <c r="D14" s="8">
        <f t="shared" si="0"/>
        <v>19</v>
      </c>
      <c r="E14" s="1">
        <f t="shared" si="1"/>
        <v>89.473684210526315</v>
      </c>
    </row>
    <row r="15" spans="1:22" x14ac:dyDescent="0.25">
      <c r="A15" s="9" t="s">
        <v>40</v>
      </c>
      <c r="B15" s="8">
        <v>1</v>
      </c>
      <c r="C15" s="8">
        <v>0</v>
      </c>
      <c r="D15" s="8">
        <f t="shared" si="0"/>
        <v>1</v>
      </c>
      <c r="E15" s="1">
        <f t="shared" si="1"/>
        <v>100</v>
      </c>
    </row>
    <row r="16" spans="1:22" x14ac:dyDescent="0.25">
      <c r="A16" s="9" t="s">
        <v>41</v>
      </c>
      <c r="B16" s="8">
        <v>15</v>
      </c>
      <c r="C16" s="8">
        <v>0</v>
      </c>
      <c r="D16" s="8">
        <f t="shared" si="0"/>
        <v>15</v>
      </c>
      <c r="E16" s="1">
        <f t="shared" si="1"/>
        <v>100</v>
      </c>
    </row>
    <row r="17" spans="1:5" x14ac:dyDescent="0.25">
      <c r="A17" s="9" t="s">
        <v>42</v>
      </c>
      <c r="B17" s="8">
        <v>4</v>
      </c>
      <c r="C17" s="8">
        <v>3</v>
      </c>
      <c r="D17" s="8">
        <f t="shared" si="0"/>
        <v>7</v>
      </c>
      <c r="E17" s="1">
        <f t="shared" si="1"/>
        <v>57.142857142857146</v>
      </c>
    </row>
    <row r="18" spans="1:5" x14ac:dyDescent="0.25">
      <c r="A18" s="9" t="s">
        <v>43</v>
      </c>
      <c r="B18" s="8">
        <v>1</v>
      </c>
      <c r="C18" s="8">
        <v>34</v>
      </c>
      <c r="D18" s="8">
        <f t="shared" si="0"/>
        <v>35</v>
      </c>
      <c r="E18" s="1">
        <f t="shared" si="1"/>
        <v>2.8571428571428572</v>
      </c>
    </row>
    <row r="19" spans="1:5" x14ac:dyDescent="0.25">
      <c r="A19" s="9" t="s">
        <v>44</v>
      </c>
      <c r="B19" s="8">
        <v>6</v>
      </c>
      <c r="C19" s="8">
        <v>6</v>
      </c>
      <c r="D19" s="8">
        <f t="shared" si="0"/>
        <v>12</v>
      </c>
      <c r="E19" s="1">
        <f t="shared" si="1"/>
        <v>50</v>
      </c>
    </row>
    <row r="20" spans="1:5" x14ac:dyDescent="0.25">
      <c r="A20" s="9" t="s">
        <v>45</v>
      </c>
      <c r="B20" s="8">
        <v>3</v>
      </c>
      <c r="C20" s="8">
        <v>0</v>
      </c>
      <c r="D20" s="8">
        <f t="shared" si="0"/>
        <v>3</v>
      </c>
      <c r="E20" s="1">
        <f t="shared" si="1"/>
        <v>100</v>
      </c>
    </row>
    <row r="21" spans="1:5" x14ac:dyDescent="0.25">
      <c r="A21" s="9" t="s">
        <v>51</v>
      </c>
      <c r="B21" s="8">
        <v>1</v>
      </c>
      <c r="C21" s="8">
        <v>0</v>
      </c>
      <c r="D21" s="8">
        <f t="shared" si="0"/>
        <v>1</v>
      </c>
      <c r="E21" s="1">
        <f t="shared" si="1"/>
        <v>100</v>
      </c>
    </row>
    <row r="22" spans="1:5" x14ac:dyDescent="0.25">
      <c r="A22" s="9" t="s">
        <v>46</v>
      </c>
      <c r="B22" s="8">
        <v>3</v>
      </c>
      <c r="C22" s="8">
        <v>0</v>
      </c>
      <c r="D22" s="8">
        <f t="shared" si="0"/>
        <v>3</v>
      </c>
      <c r="E22" s="1">
        <f t="shared" si="1"/>
        <v>100</v>
      </c>
    </row>
    <row r="23" spans="1:5" x14ac:dyDescent="0.25">
      <c r="A23" s="9" t="s">
        <v>47</v>
      </c>
      <c r="B23" s="8">
        <v>2</v>
      </c>
      <c r="C23" s="8">
        <v>0</v>
      </c>
      <c r="D23" s="8">
        <f t="shared" si="0"/>
        <v>2</v>
      </c>
      <c r="E23" s="1">
        <f t="shared" si="1"/>
        <v>100</v>
      </c>
    </row>
    <row r="24" spans="1:5" x14ac:dyDescent="0.25">
      <c r="A24" s="9" t="s">
        <v>49</v>
      </c>
      <c r="B24" s="8">
        <v>2</v>
      </c>
      <c r="C24" s="8">
        <v>3</v>
      </c>
      <c r="D24" s="8">
        <f t="shared" si="0"/>
        <v>5</v>
      </c>
      <c r="E24" s="1">
        <f t="shared" si="1"/>
        <v>40</v>
      </c>
    </row>
    <row r="25" spans="1:5" x14ac:dyDescent="0.25">
      <c r="A25" s="9" t="s">
        <v>81</v>
      </c>
      <c r="B25" s="8">
        <v>1</v>
      </c>
      <c r="C25" s="8">
        <v>3</v>
      </c>
      <c r="D25" s="8">
        <f t="shared" si="0"/>
        <v>4</v>
      </c>
      <c r="E25" s="1">
        <f t="shared" si="1"/>
        <v>25</v>
      </c>
    </row>
    <row r="26" spans="1:5" x14ac:dyDescent="0.25">
      <c r="A26" s="9" t="s">
        <v>82</v>
      </c>
      <c r="B26" s="8">
        <v>1</v>
      </c>
      <c r="C26" s="8">
        <v>0</v>
      </c>
      <c r="D26" s="8">
        <f t="shared" si="0"/>
        <v>1</v>
      </c>
      <c r="E26" s="1">
        <f t="shared" si="1"/>
        <v>100</v>
      </c>
    </row>
    <row r="27" spans="1:5" x14ac:dyDescent="0.25">
      <c r="A27" s="9" t="s">
        <v>83</v>
      </c>
      <c r="B27" s="8">
        <v>1</v>
      </c>
      <c r="C27" s="8">
        <v>0</v>
      </c>
      <c r="D27" s="8">
        <f t="shared" si="0"/>
        <v>1</v>
      </c>
      <c r="E27" s="1">
        <f t="shared" si="1"/>
        <v>100</v>
      </c>
    </row>
    <row r="28" spans="1:5" x14ac:dyDescent="0.25">
      <c r="A28" s="9" t="s">
        <v>84</v>
      </c>
      <c r="B28" s="8">
        <v>1</v>
      </c>
      <c r="C28" s="8">
        <v>0</v>
      </c>
      <c r="D28" s="8">
        <f t="shared" si="0"/>
        <v>1</v>
      </c>
      <c r="E28" s="1">
        <f t="shared" si="1"/>
        <v>100</v>
      </c>
    </row>
    <row r="29" spans="1:5" x14ac:dyDescent="0.25">
      <c r="A29" s="9" t="s">
        <v>85</v>
      </c>
      <c r="B29" s="8">
        <v>4</v>
      </c>
      <c r="C29" s="8">
        <v>0</v>
      </c>
      <c r="D29" s="8">
        <f t="shared" si="0"/>
        <v>4</v>
      </c>
      <c r="E29" s="1">
        <f t="shared" si="1"/>
        <v>100</v>
      </c>
    </row>
    <row r="30" spans="1:5" x14ac:dyDescent="0.25">
      <c r="A30" s="9" t="s">
        <v>86</v>
      </c>
      <c r="B30" s="8">
        <v>1</v>
      </c>
      <c r="C30" s="8">
        <v>0</v>
      </c>
      <c r="D30" s="8">
        <f t="shared" si="0"/>
        <v>1</v>
      </c>
      <c r="E30" s="1">
        <f t="shared" si="1"/>
        <v>100</v>
      </c>
    </row>
    <row r="31" spans="1:5" x14ac:dyDescent="0.25">
      <c r="A31" s="9" t="s">
        <v>50</v>
      </c>
      <c r="B31" s="8">
        <v>0</v>
      </c>
      <c r="C31" s="8">
        <v>2</v>
      </c>
      <c r="D31" s="8">
        <f t="shared" si="0"/>
        <v>2</v>
      </c>
      <c r="E31" s="1">
        <f t="shared" si="1"/>
        <v>0</v>
      </c>
    </row>
    <row r="32" spans="1:5" x14ac:dyDescent="0.25">
      <c r="A32" s="9" t="s">
        <v>48</v>
      </c>
      <c r="B32" s="8">
        <v>0</v>
      </c>
      <c r="C32" s="8">
        <v>73</v>
      </c>
      <c r="D32" s="8">
        <f t="shared" si="0"/>
        <v>73</v>
      </c>
      <c r="E32" s="1">
        <f t="shared" si="1"/>
        <v>0</v>
      </c>
    </row>
    <row r="33" spans="1:5" x14ac:dyDescent="0.25">
      <c r="A33" s="9" t="s">
        <v>23</v>
      </c>
      <c r="B33" s="8">
        <v>0</v>
      </c>
      <c r="C33" s="8">
        <v>2</v>
      </c>
      <c r="D33" s="8">
        <f t="shared" si="0"/>
        <v>2</v>
      </c>
      <c r="E33" s="1">
        <f t="shared" si="1"/>
        <v>0</v>
      </c>
    </row>
    <row r="34" spans="1:5" x14ac:dyDescent="0.25">
      <c r="A34" s="9" t="s">
        <v>52</v>
      </c>
      <c r="B34" s="8">
        <v>0</v>
      </c>
      <c r="C34" s="8">
        <v>1</v>
      </c>
      <c r="D34" s="8">
        <f t="shared" si="0"/>
        <v>1</v>
      </c>
      <c r="E34" s="1">
        <f t="shared" si="1"/>
        <v>0</v>
      </c>
    </row>
    <row r="35" spans="1:5" x14ac:dyDescent="0.25">
      <c r="A35" s="4" t="s">
        <v>21</v>
      </c>
      <c r="B35" s="2">
        <f>SUM(B6:B34)</f>
        <v>685</v>
      </c>
      <c r="C35" s="2">
        <f>SUM(C6:C34)</f>
        <v>449</v>
      </c>
      <c r="D35" s="2">
        <f>SUM(D6:D34)</f>
        <v>1134</v>
      </c>
      <c r="E35" s="3">
        <f t="shared" si="1"/>
        <v>60.405643738977069</v>
      </c>
    </row>
    <row r="48" spans="1:5" x14ac:dyDescent="0.25">
      <c r="B48" s="10" t="s">
        <v>0</v>
      </c>
      <c r="C48" s="11"/>
    </row>
    <row r="49" spans="1:5" x14ac:dyDescent="0.25">
      <c r="A49" s="6" t="s">
        <v>87</v>
      </c>
      <c r="B49" s="6" t="s">
        <v>1</v>
      </c>
      <c r="C49" s="6" t="s">
        <v>19</v>
      </c>
      <c r="D49" s="6" t="s">
        <v>21</v>
      </c>
      <c r="E49" s="6" t="s">
        <v>20</v>
      </c>
    </row>
    <row r="50" spans="1:5" x14ac:dyDescent="0.25">
      <c r="A50" s="7" t="s">
        <v>53</v>
      </c>
      <c r="B50" s="8">
        <v>8</v>
      </c>
      <c r="C50" s="8">
        <v>0</v>
      </c>
      <c r="D50" s="8">
        <f>SUM(B50:C50)</f>
        <v>8</v>
      </c>
      <c r="E50" s="1">
        <f>B50*100/D50</f>
        <v>100</v>
      </c>
    </row>
    <row r="51" spans="1:5" x14ac:dyDescent="0.25">
      <c r="A51" s="7" t="s">
        <v>2</v>
      </c>
      <c r="B51" s="8">
        <v>9</v>
      </c>
      <c r="C51" s="8">
        <v>0</v>
      </c>
      <c r="D51" s="8">
        <f t="shared" ref="D51:D100" si="2">SUM(B51:C51)</f>
        <v>9</v>
      </c>
      <c r="E51" s="1">
        <f t="shared" ref="E51:E101" si="3">B51*100/D51</f>
        <v>100</v>
      </c>
    </row>
    <row r="52" spans="1:5" x14ac:dyDescent="0.25">
      <c r="A52" s="7" t="s">
        <v>54</v>
      </c>
      <c r="B52" s="8">
        <v>2</v>
      </c>
      <c r="C52" s="8">
        <v>0</v>
      </c>
      <c r="D52" s="8">
        <f t="shared" si="2"/>
        <v>2</v>
      </c>
      <c r="E52" s="1">
        <f t="shared" si="3"/>
        <v>100</v>
      </c>
    </row>
    <row r="53" spans="1:5" x14ac:dyDescent="0.25">
      <c r="A53" s="7" t="s">
        <v>3</v>
      </c>
      <c r="B53" s="8">
        <v>19</v>
      </c>
      <c r="C53" s="8">
        <v>2</v>
      </c>
      <c r="D53" s="8">
        <f t="shared" si="2"/>
        <v>21</v>
      </c>
      <c r="E53" s="1">
        <f t="shared" si="3"/>
        <v>90.476190476190482</v>
      </c>
    </row>
    <row r="54" spans="1:5" x14ac:dyDescent="0.25">
      <c r="A54" s="7" t="s">
        <v>55</v>
      </c>
      <c r="B54" s="8">
        <v>1</v>
      </c>
      <c r="C54" s="8">
        <v>0</v>
      </c>
      <c r="D54" s="8">
        <f t="shared" si="2"/>
        <v>1</v>
      </c>
      <c r="E54" s="1">
        <f t="shared" si="3"/>
        <v>100</v>
      </c>
    </row>
    <row r="55" spans="1:5" x14ac:dyDescent="0.25">
      <c r="A55" s="7" t="s">
        <v>4</v>
      </c>
      <c r="B55" s="8">
        <v>507</v>
      </c>
      <c r="C55" s="8">
        <v>841</v>
      </c>
      <c r="D55" s="8">
        <f t="shared" si="2"/>
        <v>1348</v>
      </c>
      <c r="E55" s="1">
        <f t="shared" si="3"/>
        <v>37.611275964391695</v>
      </c>
    </row>
    <row r="56" spans="1:5" x14ac:dyDescent="0.25">
      <c r="A56" s="7" t="s">
        <v>29</v>
      </c>
      <c r="B56" s="8">
        <v>0</v>
      </c>
      <c r="C56" s="8">
        <v>1</v>
      </c>
      <c r="D56" s="8">
        <f t="shared" si="2"/>
        <v>1</v>
      </c>
      <c r="E56" s="1">
        <f t="shared" si="3"/>
        <v>0</v>
      </c>
    </row>
    <row r="57" spans="1:5" x14ac:dyDescent="0.25">
      <c r="A57" s="7" t="s">
        <v>5</v>
      </c>
      <c r="B57" s="8">
        <v>105</v>
      </c>
      <c r="C57" s="8">
        <v>42</v>
      </c>
      <c r="D57" s="8">
        <f t="shared" si="2"/>
        <v>147</v>
      </c>
      <c r="E57" s="1">
        <f t="shared" si="3"/>
        <v>71.428571428571431</v>
      </c>
    </row>
    <row r="58" spans="1:5" x14ac:dyDescent="0.25">
      <c r="A58" s="7" t="s">
        <v>27</v>
      </c>
      <c r="B58" s="8">
        <v>5</v>
      </c>
      <c r="C58" s="8">
        <v>3</v>
      </c>
      <c r="D58" s="8">
        <f t="shared" si="2"/>
        <v>8</v>
      </c>
      <c r="E58" s="1">
        <f t="shared" si="3"/>
        <v>62.5</v>
      </c>
    </row>
    <row r="59" spans="1:5" x14ac:dyDescent="0.25">
      <c r="A59" s="7" t="s">
        <v>56</v>
      </c>
      <c r="B59" s="8">
        <v>6</v>
      </c>
      <c r="C59" s="8">
        <v>3</v>
      </c>
      <c r="D59" s="8">
        <f t="shared" si="2"/>
        <v>9</v>
      </c>
      <c r="E59" s="1">
        <f t="shared" si="3"/>
        <v>66.666666666666671</v>
      </c>
    </row>
    <row r="60" spans="1:5" x14ac:dyDescent="0.25">
      <c r="A60" s="7" t="s">
        <v>6</v>
      </c>
      <c r="B60" s="8">
        <v>18</v>
      </c>
      <c r="C60" s="8">
        <v>0</v>
      </c>
      <c r="D60" s="8">
        <f t="shared" si="2"/>
        <v>18</v>
      </c>
      <c r="E60" s="1">
        <f t="shared" si="3"/>
        <v>100</v>
      </c>
    </row>
    <row r="61" spans="1:5" x14ac:dyDescent="0.25">
      <c r="A61" s="7" t="s">
        <v>7</v>
      </c>
      <c r="B61" s="8">
        <v>329</v>
      </c>
      <c r="C61" s="8">
        <v>490</v>
      </c>
      <c r="D61" s="8">
        <f t="shared" si="2"/>
        <v>819</v>
      </c>
      <c r="E61" s="1">
        <f t="shared" si="3"/>
        <v>40.17094017094017</v>
      </c>
    </row>
    <row r="62" spans="1:5" x14ac:dyDescent="0.25">
      <c r="A62" s="7" t="s">
        <v>57</v>
      </c>
      <c r="B62" s="8">
        <v>11</v>
      </c>
      <c r="C62" s="8">
        <v>2</v>
      </c>
      <c r="D62" s="8">
        <f t="shared" si="2"/>
        <v>13</v>
      </c>
      <c r="E62" s="1">
        <f t="shared" si="3"/>
        <v>84.615384615384613</v>
      </c>
    </row>
    <row r="63" spans="1:5" x14ac:dyDescent="0.25">
      <c r="A63" s="7" t="s">
        <v>8</v>
      </c>
      <c r="B63" s="8">
        <v>68</v>
      </c>
      <c r="C63" s="8">
        <v>26</v>
      </c>
      <c r="D63" s="8">
        <f t="shared" si="2"/>
        <v>94</v>
      </c>
      <c r="E63" s="1">
        <f t="shared" si="3"/>
        <v>72.340425531914889</v>
      </c>
    </row>
    <row r="64" spans="1:5" x14ac:dyDescent="0.25">
      <c r="A64" s="7" t="s">
        <v>9</v>
      </c>
      <c r="B64" s="8">
        <v>1074</v>
      </c>
      <c r="C64" s="8">
        <v>722</v>
      </c>
      <c r="D64" s="8">
        <f t="shared" si="2"/>
        <v>1796</v>
      </c>
      <c r="E64" s="1">
        <f t="shared" si="3"/>
        <v>59.799554565701555</v>
      </c>
    </row>
    <row r="65" spans="1:5" x14ac:dyDescent="0.25">
      <c r="A65" s="7" t="s">
        <v>58</v>
      </c>
      <c r="B65" s="8">
        <v>31</v>
      </c>
      <c r="C65" s="8">
        <v>0</v>
      </c>
      <c r="D65" s="8">
        <f t="shared" si="2"/>
        <v>31</v>
      </c>
      <c r="E65" s="1">
        <f t="shared" si="3"/>
        <v>100</v>
      </c>
    </row>
    <row r="66" spans="1:5" x14ac:dyDescent="0.25">
      <c r="A66" s="7" t="s">
        <v>59</v>
      </c>
      <c r="B66" s="8">
        <v>1</v>
      </c>
      <c r="C66" s="8">
        <v>0</v>
      </c>
      <c r="D66" s="8">
        <f t="shared" si="2"/>
        <v>1</v>
      </c>
      <c r="E66" s="1">
        <f t="shared" si="3"/>
        <v>100</v>
      </c>
    </row>
    <row r="67" spans="1:5" x14ac:dyDescent="0.25">
      <c r="A67" s="7" t="s">
        <v>60</v>
      </c>
      <c r="B67" s="8">
        <v>1</v>
      </c>
      <c r="C67" s="8">
        <v>0</v>
      </c>
      <c r="D67" s="8">
        <f t="shared" si="2"/>
        <v>1</v>
      </c>
      <c r="E67" s="1">
        <f t="shared" si="3"/>
        <v>100</v>
      </c>
    </row>
    <row r="68" spans="1:5" x14ac:dyDescent="0.25">
      <c r="A68" s="7" t="s">
        <v>61</v>
      </c>
      <c r="B68" s="8">
        <v>139</v>
      </c>
      <c r="C68" s="8">
        <v>13</v>
      </c>
      <c r="D68" s="8">
        <f t="shared" si="2"/>
        <v>152</v>
      </c>
      <c r="E68" s="1">
        <f t="shared" si="3"/>
        <v>91.44736842105263</v>
      </c>
    </row>
    <row r="69" spans="1:5" x14ac:dyDescent="0.25">
      <c r="A69" s="7" t="s">
        <v>10</v>
      </c>
      <c r="B69" s="8">
        <v>108</v>
      </c>
      <c r="C69" s="8">
        <v>130</v>
      </c>
      <c r="D69" s="8">
        <f t="shared" si="2"/>
        <v>238</v>
      </c>
      <c r="E69" s="1">
        <f t="shared" si="3"/>
        <v>45.378151260504204</v>
      </c>
    </row>
    <row r="70" spans="1:5" x14ac:dyDescent="0.25">
      <c r="A70" s="7" t="s">
        <v>11</v>
      </c>
      <c r="B70" s="8">
        <v>91</v>
      </c>
      <c r="C70" s="8">
        <v>170</v>
      </c>
      <c r="D70" s="8">
        <f t="shared" si="2"/>
        <v>261</v>
      </c>
      <c r="E70" s="1">
        <f t="shared" si="3"/>
        <v>34.865900383141764</v>
      </c>
    </row>
    <row r="71" spans="1:5" x14ac:dyDescent="0.25">
      <c r="A71" s="7" t="s">
        <v>12</v>
      </c>
      <c r="B71" s="8">
        <v>47</v>
      </c>
      <c r="C71" s="8">
        <v>46</v>
      </c>
      <c r="D71" s="8">
        <f t="shared" si="2"/>
        <v>93</v>
      </c>
      <c r="E71" s="1">
        <f t="shared" si="3"/>
        <v>50.537634408602152</v>
      </c>
    </row>
    <row r="72" spans="1:5" x14ac:dyDescent="0.25">
      <c r="A72" s="7" t="s">
        <v>62</v>
      </c>
      <c r="B72" s="8">
        <v>124</v>
      </c>
      <c r="C72" s="8">
        <v>21</v>
      </c>
      <c r="D72" s="8">
        <f t="shared" si="2"/>
        <v>145</v>
      </c>
      <c r="E72" s="1">
        <f t="shared" si="3"/>
        <v>85.517241379310349</v>
      </c>
    </row>
    <row r="73" spans="1:5" x14ac:dyDescent="0.25">
      <c r="A73" s="7" t="s">
        <v>63</v>
      </c>
      <c r="B73" s="8">
        <v>1</v>
      </c>
      <c r="C73" s="8">
        <v>0</v>
      </c>
      <c r="D73" s="8">
        <f t="shared" si="2"/>
        <v>1</v>
      </c>
      <c r="E73" s="1">
        <f t="shared" si="3"/>
        <v>100</v>
      </c>
    </row>
    <row r="74" spans="1:5" x14ac:dyDescent="0.25">
      <c r="A74" s="7" t="s">
        <v>64</v>
      </c>
      <c r="B74" s="8">
        <v>177</v>
      </c>
      <c r="C74" s="8">
        <v>47</v>
      </c>
      <c r="D74" s="8">
        <f t="shared" si="2"/>
        <v>224</v>
      </c>
      <c r="E74" s="1">
        <f t="shared" si="3"/>
        <v>79.017857142857139</v>
      </c>
    </row>
    <row r="75" spans="1:5" x14ac:dyDescent="0.25">
      <c r="A75" s="7" t="s">
        <v>13</v>
      </c>
      <c r="B75" s="8">
        <v>69</v>
      </c>
      <c r="C75" s="8">
        <v>20</v>
      </c>
      <c r="D75" s="8">
        <f t="shared" si="2"/>
        <v>89</v>
      </c>
      <c r="E75" s="1">
        <f t="shared" si="3"/>
        <v>77.528089887640448</v>
      </c>
    </row>
    <row r="76" spans="1:5" x14ac:dyDescent="0.25">
      <c r="A76" s="7" t="s">
        <v>65</v>
      </c>
      <c r="B76" s="8">
        <v>168</v>
      </c>
      <c r="C76" s="8">
        <v>32</v>
      </c>
      <c r="D76" s="8">
        <f t="shared" si="2"/>
        <v>200</v>
      </c>
      <c r="E76" s="1">
        <f t="shared" si="3"/>
        <v>84</v>
      </c>
    </row>
    <row r="77" spans="1:5" x14ac:dyDescent="0.25">
      <c r="A77" s="7" t="s">
        <v>30</v>
      </c>
      <c r="B77" s="8">
        <v>1253</v>
      </c>
      <c r="C77" s="8">
        <v>148</v>
      </c>
      <c r="D77" s="8">
        <f t="shared" si="2"/>
        <v>1401</v>
      </c>
      <c r="E77" s="1">
        <f t="shared" si="3"/>
        <v>89.436117059243401</v>
      </c>
    </row>
    <row r="78" spans="1:5" x14ac:dyDescent="0.25">
      <c r="A78" s="7" t="s">
        <v>28</v>
      </c>
      <c r="B78" s="8">
        <v>9</v>
      </c>
      <c r="C78" s="8">
        <v>2</v>
      </c>
      <c r="D78" s="8">
        <f t="shared" si="2"/>
        <v>11</v>
      </c>
      <c r="E78" s="1">
        <f t="shared" si="3"/>
        <v>81.818181818181813</v>
      </c>
    </row>
    <row r="79" spans="1:5" x14ac:dyDescent="0.25">
      <c r="A79" s="7" t="s">
        <v>66</v>
      </c>
      <c r="B79" s="8">
        <v>72</v>
      </c>
      <c r="C79" s="8">
        <v>31</v>
      </c>
      <c r="D79" s="8">
        <f t="shared" si="2"/>
        <v>103</v>
      </c>
      <c r="E79" s="1">
        <f t="shared" si="3"/>
        <v>69.902912621359221</v>
      </c>
    </row>
    <row r="80" spans="1:5" x14ac:dyDescent="0.25">
      <c r="A80" s="7" t="s">
        <v>67</v>
      </c>
      <c r="B80" s="8">
        <v>4</v>
      </c>
      <c r="C80" s="8">
        <v>1</v>
      </c>
      <c r="D80" s="8">
        <f t="shared" si="2"/>
        <v>5</v>
      </c>
      <c r="E80" s="1">
        <f t="shared" si="3"/>
        <v>80</v>
      </c>
    </row>
    <row r="81" spans="1:5" x14ac:dyDescent="0.25">
      <c r="A81" s="7" t="s">
        <v>68</v>
      </c>
      <c r="B81" s="8">
        <v>1</v>
      </c>
      <c r="C81" s="8">
        <v>2</v>
      </c>
      <c r="D81" s="8">
        <f t="shared" si="2"/>
        <v>3</v>
      </c>
      <c r="E81" s="1">
        <f t="shared" si="3"/>
        <v>33.333333333333336</v>
      </c>
    </row>
    <row r="82" spans="1:5" x14ac:dyDescent="0.25">
      <c r="A82" s="7" t="s">
        <v>14</v>
      </c>
      <c r="B82" s="8">
        <v>84</v>
      </c>
      <c r="C82" s="8">
        <v>10</v>
      </c>
      <c r="D82" s="8">
        <f t="shared" si="2"/>
        <v>94</v>
      </c>
      <c r="E82" s="1">
        <f t="shared" si="3"/>
        <v>89.361702127659569</v>
      </c>
    </row>
    <row r="83" spans="1:5" x14ac:dyDescent="0.25">
      <c r="A83" s="7" t="s">
        <v>69</v>
      </c>
      <c r="B83" s="8">
        <v>288</v>
      </c>
      <c r="C83" s="8">
        <v>4</v>
      </c>
      <c r="D83" s="8">
        <f t="shared" si="2"/>
        <v>292</v>
      </c>
      <c r="E83" s="1">
        <f t="shared" si="3"/>
        <v>98.630136986301366</v>
      </c>
    </row>
    <row r="84" spans="1:5" x14ac:dyDescent="0.25">
      <c r="A84" s="7" t="s">
        <v>70</v>
      </c>
      <c r="B84" s="8">
        <v>243</v>
      </c>
      <c r="C84" s="8">
        <v>63</v>
      </c>
      <c r="D84" s="8">
        <f t="shared" si="2"/>
        <v>306</v>
      </c>
      <c r="E84" s="1">
        <f t="shared" si="3"/>
        <v>79.411764705882348</v>
      </c>
    </row>
    <row r="85" spans="1:5" x14ac:dyDescent="0.25">
      <c r="A85" s="7" t="s">
        <v>71</v>
      </c>
      <c r="B85" s="8">
        <v>7</v>
      </c>
      <c r="C85" s="8">
        <v>3</v>
      </c>
      <c r="D85" s="8">
        <f t="shared" si="2"/>
        <v>10</v>
      </c>
      <c r="E85" s="1">
        <f t="shared" si="3"/>
        <v>70</v>
      </c>
    </row>
    <row r="86" spans="1:5" x14ac:dyDescent="0.25">
      <c r="A86" s="7" t="s">
        <v>72</v>
      </c>
      <c r="B86" s="8">
        <v>964</v>
      </c>
      <c r="C86" s="8">
        <v>475</v>
      </c>
      <c r="D86" s="8">
        <f t="shared" si="2"/>
        <v>1439</v>
      </c>
      <c r="E86" s="1">
        <f t="shared" si="3"/>
        <v>66.990965948575393</v>
      </c>
    </row>
    <row r="87" spans="1:5" x14ac:dyDescent="0.25">
      <c r="A87" s="7" t="s">
        <v>24</v>
      </c>
      <c r="B87" s="8">
        <v>18</v>
      </c>
      <c r="C87" s="8">
        <v>5</v>
      </c>
      <c r="D87" s="8">
        <f t="shared" si="2"/>
        <v>23</v>
      </c>
      <c r="E87" s="1">
        <f t="shared" si="3"/>
        <v>78.260869565217391</v>
      </c>
    </row>
    <row r="88" spans="1:5" x14ac:dyDescent="0.25">
      <c r="A88" s="7" t="s">
        <v>15</v>
      </c>
      <c r="B88" s="8">
        <v>31</v>
      </c>
      <c r="C88" s="8">
        <v>73</v>
      </c>
      <c r="D88" s="8">
        <f t="shared" si="2"/>
        <v>104</v>
      </c>
      <c r="E88" s="1">
        <f t="shared" si="3"/>
        <v>29.807692307692307</v>
      </c>
    </row>
    <row r="89" spans="1:5" x14ac:dyDescent="0.25">
      <c r="A89" s="7" t="s">
        <v>73</v>
      </c>
      <c r="B89" s="8">
        <v>146</v>
      </c>
      <c r="C89" s="8">
        <v>43</v>
      </c>
      <c r="D89" s="8">
        <f t="shared" si="2"/>
        <v>189</v>
      </c>
      <c r="E89" s="1">
        <f t="shared" si="3"/>
        <v>77.248677248677254</v>
      </c>
    </row>
    <row r="90" spans="1:5" x14ac:dyDescent="0.25">
      <c r="A90" s="7" t="s">
        <v>16</v>
      </c>
      <c r="B90" s="8">
        <v>419</v>
      </c>
      <c r="C90" s="8">
        <v>111</v>
      </c>
      <c r="D90" s="8">
        <f t="shared" si="2"/>
        <v>530</v>
      </c>
      <c r="E90" s="1">
        <f t="shared" si="3"/>
        <v>79.056603773584911</v>
      </c>
    </row>
    <row r="91" spans="1:5" x14ac:dyDescent="0.25">
      <c r="A91" s="7" t="s">
        <v>74</v>
      </c>
      <c r="B91" s="8">
        <v>47</v>
      </c>
      <c r="C91" s="8">
        <v>14</v>
      </c>
      <c r="D91" s="8">
        <f t="shared" si="2"/>
        <v>61</v>
      </c>
      <c r="E91" s="1">
        <f t="shared" si="3"/>
        <v>77.049180327868854</v>
      </c>
    </row>
    <row r="92" spans="1:5" x14ac:dyDescent="0.25">
      <c r="A92" s="7" t="s">
        <v>75</v>
      </c>
      <c r="B92" s="8">
        <v>6</v>
      </c>
      <c r="C92" s="8">
        <v>0</v>
      </c>
      <c r="D92" s="8">
        <f t="shared" si="2"/>
        <v>6</v>
      </c>
      <c r="E92" s="1">
        <f t="shared" si="3"/>
        <v>100</v>
      </c>
    </row>
    <row r="93" spans="1:5" x14ac:dyDescent="0.25">
      <c r="A93" s="7" t="s">
        <v>25</v>
      </c>
      <c r="B93" s="8">
        <v>23</v>
      </c>
      <c r="C93" s="8">
        <v>2</v>
      </c>
      <c r="D93" s="8">
        <f t="shared" si="2"/>
        <v>25</v>
      </c>
      <c r="E93" s="1">
        <f t="shared" si="3"/>
        <v>92</v>
      </c>
    </row>
    <row r="94" spans="1:5" x14ac:dyDescent="0.25">
      <c r="A94" s="7" t="s">
        <v>17</v>
      </c>
      <c r="B94" s="8">
        <v>6</v>
      </c>
      <c r="C94" s="8">
        <v>1</v>
      </c>
      <c r="D94" s="8">
        <f t="shared" si="2"/>
        <v>7</v>
      </c>
      <c r="E94" s="1">
        <f t="shared" si="3"/>
        <v>85.714285714285708</v>
      </c>
    </row>
    <row r="95" spans="1:5" x14ac:dyDescent="0.25">
      <c r="A95" s="7" t="s">
        <v>76</v>
      </c>
      <c r="B95" s="8">
        <v>1</v>
      </c>
      <c r="C95" s="8">
        <v>0</v>
      </c>
      <c r="D95" s="8">
        <f t="shared" si="2"/>
        <v>1</v>
      </c>
      <c r="E95" s="1">
        <f t="shared" si="3"/>
        <v>100</v>
      </c>
    </row>
    <row r="96" spans="1:5" x14ac:dyDescent="0.25">
      <c r="A96" s="7" t="s">
        <v>77</v>
      </c>
      <c r="B96" s="8">
        <v>2</v>
      </c>
      <c r="C96" s="8">
        <v>0</v>
      </c>
      <c r="D96" s="8">
        <f t="shared" si="2"/>
        <v>2</v>
      </c>
      <c r="E96" s="1">
        <f t="shared" si="3"/>
        <v>100</v>
      </c>
    </row>
    <row r="97" spans="1:5" x14ac:dyDescent="0.25">
      <c r="A97" s="7" t="s">
        <v>18</v>
      </c>
      <c r="B97" s="8">
        <v>145</v>
      </c>
      <c r="C97" s="8">
        <v>0</v>
      </c>
      <c r="D97" s="8">
        <f t="shared" si="2"/>
        <v>145</v>
      </c>
      <c r="E97" s="1">
        <f t="shared" si="3"/>
        <v>100</v>
      </c>
    </row>
    <row r="98" spans="1:5" x14ac:dyDescent="0.25">
      <c r="A98" s="7" t="s">
        <v>78</v>
      </c>
      <c r="B98" s="8">
        <v>150</v>
      </c>
      <c r="C98" s="8">
        <v>1</v>
      </c>
      <c r="D98" s="8">
        <f t="shared" si="2"/>
        <v>151</v>
      </c>
      <c r="E98" s="1">
        <f t="shared" si="3"/>
        <v>99.337748344370866</v>
      </c>
    </row>
    <row r="99" spans="1:5" x14ac:dyDescent="0.25">
      <c r="A99" s="7" t="s">
        <v>26</v>
      </c>
      <c r="B99" s="8">
        <v>12</v>
      </c>
      <c r="C99" s="8">
        <v>4</v>
      </c>
      <c r="D99" s="8">
        <f t="shared" si="2"/>
        <v>16</v>
      </c>
      <c r="E99" s="1">
        <f t="shared" si="3"/>
        <v>75</v>
      </c>
    </row>
    <row r="100" spans="1:5" x14ac:dyDescent="0.25">
      <c r="A100" s="7" t="s">
        <v>79</v>
      </c>
      <c r="B100" s="8">
        <v>239</v>
      </c>
      <c r="C100" s="8">
        <v>60</v>
      </c>
      <c r="D100" s="8">
        <f t="shared" si="2"/>
        <v>299</v>
      </c>
      <c r="E100" s="1">
        <f t="shared" si="3"/>
        <v>79.933110367892979</v>
      </c>
    </row>
    <row r="101" spans="1:5" x14ac:dyDescent="0.25">
      <c r="A101" s="4" t="s">
        <v>21</v>
      </c>
      <c r="B101" s="2">
        <f>SUM(B50:B100)</f>
        <v>7289</v>
      </c>
      <c r="C101" s="2">
        <f>SUM(C50:C100)</f>
        <v>3664</v>
      </c>
      <c r="D101" s="2">
        <f>SUM(D50:D100)</f>
        <v>10953</v>
      </c>
      <c r="E101" s="3">
        <f t="shared" si="3"/>
        <v>66.547977722998269</v>
      </c>
    </row>
  </sheetData>
  <mergeCells count="3">
    <mergeCell ref="B48:C48"/>
    <mergeCell ref="B4:C4"/>
    <mergeCell ref="A1:V1"/>
  </mergeCells>
  <pageMargins left="0.7" right="0.7" top="0.75" bottom="0.75" header="0.3" footer="0.3"/>
  <pageSetup scale="29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KARINA</cp:lastModifiedBy>
  <cp:lastPrinted>2025-11-25T17:58:49Z</cp:lastPrinted>
  <dcterms:created xsi:type="dcterms:W3CDTF">2025-01-11T00:37:33Z</dcterms:created>
  <dcterms:modified xsi:type="dcterms:W3CDTF">2026-07-28T19:30:52Z</dcterms:modified>
</cp:coreProperties>
</file>